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usuario\Documents\DSM\Monographie\"/>
    </mc:Choice>
  </mc:AlternateContent>
  <xr:revisionPtr revIDLastSave="0" documentId="13_ncr:1_{AD8EB599-620B-45CD-8413-C6DF4E82833B}" xr6:coauthVersionLast="47" xr6:coauthVersionMax="47" xr10:uidLastSave="{00000000-0000-0000-0000-000000000000}"/>
  <bookViews>
    <workbookView xWindow="-108" yWindow="-108" windowWidth="23256" windowHeight="12456" xr2:uid="{00000000-000D-0000-FFFF-FFFF00000000}"/>
  </bookViews>
  <sheets>
    <sheet name="COST_MCD" sheetId="12" r:id="rId1"/>
  </sheets>
  <definedNames>
    <definedName name="solver_adj" localSheetId="0" hidden="1">COST_MCD!$J$59:$K$59</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lhs1" localSheetId="0" hidden="1">COST_MCD!$I$60</definedName>
    <definedName name="solver_lhs2" localSheetId="0" hidden="1">COST_MCD!$L$59</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2</definedName>
    <definedName name="solver_nwt" localSheetId="0" hidden="1">1</definedName>
    <definedName name="solver_opt" localSheetId="0" hidden="1">COST_MCD!$I$61</definedName>
    <definedName name="solver_pre" localSheetId="0" hidden="1">0.000001</definedName>
    <definedName name="solver_rbv" localSheetId="0" hidden="1">1</definedName>
    <definedName name="solver_rel1" localSheetId="0" hidden="1">2</definedName>
    <definedName name="solver_rel2" localSheetId="0" hidden="1">2</definedName>
    <definedName name="solver_rhs1" localSheetId="0" hidden="1">COST_MCD!$I$68</definedName>
    <definedName name="solver_rhs2"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 i="12" l="1"/>
  <c r="I67" i="12"/>
  <c r="L59" i="12"/>
  <c r="K58" i="12"/>
  <c r="J58" i="12"/>
  <c r="L51" i="12"/>
  <c r="K50" i="12"/>
  <c r="J50" i="12"/>
  <c r="L43" i="12"/>
  <c r="K42" i="12"/>
  <c r="J42" i="12"/>
  <c r="K35" i="12"/>
  <c r="J35" i="12"/>
  <c r="K34" i="12"/>
  <c r="J34" i="12"/>
  <c r="J27" i="12" a="1"/>
  <c r="J27" i="12" s="1"/>
  <c r="K25" i="12"/>
  <c r="J25" i="12"/>
  <c r="E7" i="12"/>
  <c r="F7" i="12"/>
  <c r="S12" i="12"/>
  <c r="T12" i="12"/>
  <c r="S13" i="12"/>
  <c r="T13" i="12"/>
  <c r="S14" i="12"/>
  <c r="T14" i="12"/>
  <c r="S15" i="12"/>
  <c r="T15" i="12"/>
  <c r="S16" i="12"/>
  <c r="T16" i="12"/>
  <c r="S17" i="12"/>
  <c r="T17" i="12"/>
  <c r="S18" i="12"/>
  <c r="T18" i="12"/>
  <c r="S19" i="12"/>
  <c r="T19" i="12"/>
  <c r="S20" i="12"/>
  <c r="T20" i="12"/>
  <c r="S21" i="12"/>
  <c r="T21" i="12"/>
  <c r="S22" i="12"/>
  <c r="T22" i="12"/>
  <c r="S23" i="12"/>
  <c r="T23" i="12"/>
  <c r="S24" i="12"/>
  <c r="T24" i="12"/>
  <c r="S25" i="12"/>
  <c r="T25" i="12"/>
  <c r="S26" i="12"/>
  <c r="T26" i="12"/>
  <c r="S27" i="12"/>
  <c r="T27" i="12"/>
  <c r="S28" i="12"/>
  <c r="T28" i="12"/>
  <c r="S29" i="12"/>
  <c r="T29" i="12"/>
  <c r="S30" i="12"/>
  <c r="T30" i="12"/>
  <c r="S31" i="12"/>
  <c r="T31" i="12"/>
  <c r="S32" i="12"/>
  <c r="T32" i="12"/>
  <c r="S33" i="12"/>
  <c r="T33" i="12"/>
  <c r="S34" i="12"/>
  <c r="T34" i="12"/>
  <c r="S35" i="12"/>
  <c r="T35" i="12"/>
  <c r="S36" i="12"/>
  <c r="T36" i="12"/>
  <c r="S37" i="12"/>
  <c r="T37" i="12"/>
  <c r="S38" i="12"/>
  <c r="T38" i="12"/>
  <c r="S39" i="12"/>
  <c r="T39" i="12"/>
  <c r="S40" i="12"/>
  <c r="T40" i="12"/>
  <c r="S41" i="12"/>
  <c r="T41" i="12"/>
  <c r="S42" i="12"/>
  <c r="T42" i="12"/>
  <c r="S43" i="12"/>
  <c r="T43" i="12"/>
  <c r="S44" i="12"/>
  <c r="T44" i="12"/>
  <c r="S45" i="12"/>
  <c r="T45" i="12"/>
  <c r="S46" i="12"/>
  <c r="T46" i="12"/>
  <c r="S47" i="12"/>
  <c r="T47" i="12"/>
  <c r="S48" i="12"/>
  <c r="T48" i="12"/>
  <c r="S49" i="12"/>
  <c r="T49" i="12"/>
  <c r="S50" i="12"/>
  <c r="T50" i="12"/>
  <c r="S51" i="12"/>
  <c r="T51" i="12"/>
  <c r="S52" i="12"/>
  <c r="T52" i="12"/>
  <c r="S53" i="12"/>
  <c r="T53" i="12"/>
  <c r="S54" i="12"/>
  <c r="T54" i="12"/>
  <c r="S55" i="12"/>
  <c r="T55" i="12"/>
  <c r="S56" i="12"/>
  <c r="T56" i="12"/>
  <c r="S57" i="12"/>
  <c r="T57" i="12"/>
  <c r="S58" i="12"/>
  <c r="T58" i="12"/>
  <c r="S59" i="12"/>
  <c r="T59" i="12"/>
  <c r="S60" i="12"/>
  <c r="T60" i="12"/>
  <c r="S61" i="12"/>
  <c r="T61" i="12"/>
  <c r="S62" i="12"/>
  <c r="T62" i="12"/>
  <c r="S63" i="12"/>
  <c r="T63" i="12"/>
  <c r="S64" i="12"/>
  <c r="T64" i="12"/>
  <c r="S65" i="12"/>
  <c r="T65" i="12"/>
  <c r="S66" i="12"/>
  <c r="T66" i="12"/>
  <c r="S67" i="12"/>
  <c r="T67" i="12"/>
  <c r="S68" i="12"/>
  <c r="T68" i="12"/>
  <c r="S69" i="12"/>
  <c r="T69" i="12"/>
  <c r="S70" i="12"/>
  <c r="T70" i="12"/>
  <c r="S71" i="12"/>
  <c r="T71" i="12"/>
  <c r="S72" i="12"/>
  <c r="T72" i="12"/>
  <c r="S73" i="12"/>
  <c r="T73" i="12"/>
  <c r="S74" i="12"/>
  <c r="T74" i="12"/>
  <c r="S75" i="12"/>
  <c r="T75" i="12"/>
  <c r="S76" i="12"/>
  <c r="T76" i="12"/>
  <c r="S77" i="12"/>
  <c r="T77" i="12"/>
  <c r="S78" i="12"/>
  <c r="T78" i="12"/>
  <c r="S79" i="12"/>
  <c r="T79" i="12"/>
  <c r="S80" i="12"/>
  <c r="T80" i="12"/>
  <c r="S81" i="12"/>
  <c r="T81" i="12"/>
  <c r="S82" i="12"/>
  <c r="T82" i="12"/>
  <c r="S83" i="12"/>
  <c r="T83" i="12"/>
  <c r="S84" i="12"/>
  <c r="T84" i="12"/>
  <c r="S85" i="12"/>
  <c r="T85" i="12"/>
  <c r="S86" i="12"/>
  <c r="T86" i="12"/>
  <c r="S87" i="12"/>
  <c r="T87" i="12"/>
  <c r="S88" i="12"/>
  <c r="T88" i="12"/>
  <c r="S89" i="12"/>
  <c r="T89" i="12"/>
  <c r="S90" i="12"/>
  <c r="T90" i="12"/>
  <c r="S91" i="12"/>
  <c r="T91" i="12"/>
  <c r="S92" i="12"/>
  <c r="T92" i="12"/>
  <c r="S93" i="12"/>
  <c r="T93" i="12"/>
  <c r="S94" i="12"/>
  <c r="T94" i="12"/>
  <c r="S95" i="12"/>
  <c r="T95" i="12"/>
  <c r="S96" i="12"/>
  <c r="T96" i="12"/>
  <c r="S97" i="12"/>
  <c r="T97" i="12"/>
  <c r="S98" i="12"/>
  <c r="T98" i="12"/>
  <c r="S99" i="12"/>
  <c r="T99" i="12"/>
  <c r="S100" i="12"/>
  <c r="T100" i="12"/>
  <c r="S101" i="12"/>
  <c r="T101" i="12"/>
  <c r="S102" i="12"/>
  <c r="T102" i="12"/>
  <c r="S103" i="12"/>
  <c r="T103" i="12"/>
  <c r="S104" i="12"/>
  <c r="T104" i="12"/>
  <c r="S105" i="12"/>
  <c r="T105" i="12"/>
  <c r="S106" i="12"/>
  <c r="T106" i="12"/>
  <c r="S107" i="12"/>
  <c r="T107" i="12"/>
  <c r="S108" i="12"/>
  <c r="T108" i="12"/>
  <c r="S109" i="12"/>
  <c r="T109" i="12"/>
  <c r="S110" i="12"/>
  <c r="T110" i="12"/>
  <c r="S111" i="12"/>
  <c r="T111" i="12"/>
  <c r="S112" i="12"/>
  <c r="T112" i="12"/>
  <c r="S113" i="12"/>
  <c r="T113" i="12"/>
  <c r="S114" i="12"/>
  <c r="T114" i="12"/>
  <c r="S115" i="12"/>
  <c r="T115" i="12"/>
  <c r="S116" i="12"/>
  <c r="T116" i="12"/>
  <c r="S117" i="12"/>
  <c r="T117" i="12"/>
  <c r="S118" i="12"/>
  <c r="T118" i="12"/>
  <c r="S119" i="12"/>
  <c r="T119" i="12"/>
  <c r="S120" i="12"/>
  <c r="T120" i="12"/>
  <c r="S121" i="12"/>
  <c r="T121" i="12"/>
  <c r="S122" i="12"/>
  <c r="T122" i="12"/>
  <c r="S123" i="12"/>
  <c r="T123" i="12"/>
  <c r="S124" i="12"/>
  <c r="T124" i="12"/>
  <c r="S125" i="12"/>
  <c r="T125" i="12"/>
  <c r="S126" i="12"/>
  <c r="T126" i="12"/>
  <c r="S127" i="12"/>
  <c r="T127" i="12"/>
  <c r="S128" i="12"/>
  <c r="T128" i="12"/>
  <c r="S129" i="12"/>
  <c r="T129" i="12"/>
  <c r="S130" i="12"/>
  <c r="T130" i="12"/>
  <c r="S131" i="12"/>
  <c r="T131" i="12"/>
  <c r="S132" i="12"/>
  <c r="T132" i="12"/>
  <c r="S133" i="12"/>
  <c r="T133" i="12"/>
  <c r="S134" i="12"/>
  <c r="T134" i="12"/>
  <c r="S135" i="12"/>
  <c r="T135" i="12"/>
  <c r="S136" i="12"/>
  <c r="T136" i="12"/>
  <c r="S137" i="12"/>
  <c r="T137" i="12"/>
  <c r="S138" i="12"/>
  <c r="T138" i="12"/>
  <c r="S139" i="12"/>
  <c r="T139" i="12"/>
  <c r="S140" i="12"/>
  <c r="T140" i="12"/>
  <c r="S141" i="12"/>
  <c r="T141" i="12"/>
  <c r="S142" i="12"/>
  <c r="T142" i="12"/>
  <c r="S143" i="12"/>
  <c r="T143" i="12"/>
  <c r="S144" i="12"/>
  <c r="T144" i="12"/>
  <c r="S145" i="12"/>
  <c r="T145" i="12"/>
  <c r="S146" i="12"/>
  <c r="T146" i="12"/>
  <c r="S147" i="12"/>
  <c r="T147" i="12"/>
  <c r="S148" i="12"/>
  <c r="T148" i="12"/>
  <c r="S149" i="12"/>
  <c r="T149" i="12"/>
  <c r="S150" i="12"/>
  <c r="T150" i="12"/>
  <c r="S151" i="12"/>
  <c r="T151" i="12"/>
  <c r="S152" i="12"/>
  <c r="T152" i="12"/>
  <c r="S153" i="12"/>
  <c r="T153" i="12"/>
  <c r="S154" i="12"/>
  <c r="T154" i="12"/>
  <c r="S155" i="12"/>
  <c r="T155" i="12"/>
  <c r="S156" i="12"/>
  <c r="T156" i="12"/>
  <c r="S157" i="12"/>
  <c r="T157" i="12"/>
  <c r="S158" i="12"/>
  <c r="T158" i="12"/>
  <c r="S159" i="12"/>
  <c r="T159" i="12"/>
  <c r="S160" i="12"/>
  <c r="T160" i="12"/>
  <c r="S161" i="12"/>
  <c r="T161" i="12"/>
  <c r="S162" i="12"/>
  <c r="T162" i="12"/>
  <c r="S163" i="12"/>
  <c r="T163" i="12"/>
  <c r="S164" i="12"/>
  <c r="T164" i="12"/>
  <c r="S165" i="12"/>
  <c r="T165" i="12"/>
  <c r="S166" i="12"/>
  <c r="T166" i="12"/>
  <c r="S167" i="12"/>
  <c r="T167" i="12"/>
  <c r="S168" i="12"/>
  <c r="T168" i="12"/>
  <c r="S169" i="12"/>
  <c r="T169" i="12"/>
  <c r="S170" i="12"/>
  <c r="T170" i="12"/>
  <c r="S171" i="12"/>
  <c r="T171" i="12"/>
  <c r="S172" i="12"/>
  <c r="T172" i="12"/>
  <c r="S173" i="12"/>
  <c r="T173" i="12"/>
  <c r="S174" i="12"/>
  <c r="T174" i="12"/>
  <c r="S175" i="12"/>
  <c r="T175" i="12"/>
  <c r="S176" i="12"/>
  <c r="T176" i="12"/>
  <c r="S177" i="12"/>
  <c r="T177" i="12"/>
  <c r="S178" i="12"/>
  <c r="T178" i="12"/>
  <c r="S179" i="12"/>
  <c r="T179" i="12"/>
  <c r="S180" i="12"/>
  <c r="T180" i="12"/>
  <c r="S181" i="12"/>
  <c r="T181" i="12"/>
  <c r="S182" i="12"/>
  <c r="T182" i="12"/>
  <c r="S183" i="12"/>
  <c r="T183" i="12"/>
  <c r="S184" i="12"/>
  <c r="T184" i="12"/>
  <c r="S185" i="12"/>
  <c r="T185" i="12"/>
  <c r="S186" i="12"/>
  <c r="T186" i="12"/>
  <c r="S187" i="12"/>
  <c r="T187" i="12"/>
  <c r="S188" i="12"/>
  <c r="T188" i="12"/>
  <c r="S189" i="12"/>
  <c r="T189" i="12"/>
  <c r="S190" i="12"/>
  <c r="T190" i="12"/>
  <c r="S191" i="12"/>
  <c r="T191" i="12"/>
  <c r="S192" i="12"/>
  <c r="T192" i="12"/>
  <c r="S193" i="12"/>
  <c r="T193" i="12"/>
  <c r="S194" i="12"/>
  <c r="T194" i="12"/>
  <c r="S195" i="12"/>
  <c r="T195" i="12"/>
  <c r="S196" i="12"/>
  <c r="T196" i="12"/>
  <c r="S197" i="12"/>
  <c r="T197" i="12"/>
  <c r="S198" i="12"/>
  <c r="T198" i="12"/>
  <c r="S199" i="12"/>
  <c r="T199" i="12"/>
  <c r="S200" i="12"/>
  <c r="T200" i="12"/>
  <c r="S201" i="12"/>
  <c r="T201" i="12"/>
  <c r="S202" i="12"/>
  <c r="T202" i="12"/>
  <c r="S203" i="12"/>
  <c r="T203" i="12"/>
  <c r="S204" i="12"/>
  <c r="T204" i="12"/>
  <c r="S205" i="12"/>
  <c r="T205" i="12"/>
  <c r="S206" i="12"/>
  <c r="T206" i="12"/>
  <c r="S207" i="12"/>
  <c r="T207" i="12"/>
  <c r="S208" i="12"/>
  <c r="T208" i="12"/>
  <c r="S209" i="12"/>
  <c r="T209" i="12"/>
  <c r="S210" i="12"/>
  <c r="T210" i="12"/>
  <c r="S211" i="12"/>
  <c r="T211" i="12"/>
  <c r="S212" i="12"/>
  <c r="T212" i="12"/>
  <c r="S213" i="12"/>
  <c r="T213" i="12"/>
  <c r="S214" i="12"/>
  <c r="T214" i="12"/>
  <c r="S215" i="12"/>
  <c r="T215" i="12"/>
  <c r="S216" i="12"/>
  <c r="T216" i="12"/>
  <c r="S217" i="12"/>
  <c r="T217" i="12"/>
  <c r="S218" i="12"/>
  <c r="T218" i="12"/>
  <c r="S219" i="12"/>
  <c r="T219" i="12"/>
  <c r="S220" i="12"/>
  <c r="T220" i="12"/>
  <c r="S221" i="12"/>
  <c r="T221" i="12"/>
  <c r="S222" i="12"/>
  <c r="T222" i="12"/>
  <c r="S223" i="12"/>
  <c r="T223" i="12"/>
  <c r="S224" i="12"/>
  <c r="T224" i="12"/>
  <c r="S225" i="12"/>
  <c r="T225" i="12"/>
  <c r="S226" i="12"/>
  <c r="T226" i="12"/>
  <c r="S227" i="12"/>
  <c r="T227" i="12"/>
  <c r="S228" i="12"/>
  <c r="T228" i="12"/>
  <c r="S229" i="12"/>
  <c r="T229" i="12"/>
  <c r="S230" i="12"/>
  <c r="T230" i="12"/>
  <c r="S231" i="12"/>
  <c r="T231" i="12"/>
  <c r="S232" i="12"/>
  <c r="T232" i="12"/>
  <c r="S233" i="12"/>
  <c r="T233" i="12"/>
  <c r="S234" i="12"/>
  <c r="T234" i="12"/>
  <c r="S235" i="12"/>
  <c r="T235" i="12"/>
  <c r="S236" i="12"/>
  <c r="T236" i="12"/>
  <c r="S237" i="12"/>
  <c r="T237" i="12"/>
  <c r="S238" i="12"/>
  <c r="T238" i="12"/>
  <c r="S239" i="12"/>
  <c r="T239" i="12"/>
  <c r="S240" i="12"/>
  <c r="T240" i="12"/>
  <c r="S241" i="12"/>
  <c r="T241" i="12"/>
  <c r="S242" i="12"/>
  <c r="T242" i="12"/>
  <c r="S243" i="12"/>
  <c r="T243" i="12"/>
  <c r="S244" i="12"/>
  <c r="T244" i="12"/>
  <c r="S245" i="12"/>
  <c r="T245" i="12"/>
  <c r="S246" i="12"/>
  <c r="T246" i="12"/>
  <c r="S247" i="12"/>
  <c r="T247" i="12"/>
  <c r="S248" i="12"/>
  <c r="T248" i="12"/>
  <c r="S249" i="12"/>
  <c r="T249" i="12"/>
  <c r="S250" i="12"/>
  <c r="T250" i="12"/>
  <c r="S251" i="12"/>
  <c r="T251" i="12"/>
  <c r="S252" i="12"/>
  <c r="T252" i="12"/>
  <c r="S253" i="12"/>
  <c r="T253" i="12"/>
  <c r="S254" i="12"/>
  <c r="T254" i="12"/>
  <c r="S255" i="12"/>
  <c r="T255" i="12"/>
  <c r="S256" i="12"/>
  <c r="T256" i="12"/>
  <c r="S257" i="12"/>
  <c r="T257" i="12"/>
  <c r="S258" i="12"/>
  <c r="T258" i="12"/>
  <c r="S259" i="12"/>
  <c r="T259" i="12"/>
  <c r="S260" i="12"/>
  <c r="T260" i="12"/>
  <c r="S261" i="12"/>
  <c r="T261" i="12"/>
  <c r="S262" i="12"/>
  <c r="T262" i="12"/>
  <c r="S263" i="12"/>
  <c r="T263" i="12"/>
  <c r="S264" i="12"/>
  <c r="T264" i="12"/>
  <c r="S265" i="12"/>
  <c r="T265" i="12"/>
  <c r="S266" i="12"/>
  <c r="T266" i="12"/>
  <c r="S267" i="12"/>
  <c r="T267" i="12"/>
  <c r="S268" i="12"/>
  <c r="T268" i="12"/>
  <c r="S269" i="12"/>
  <c r="T269" i="12"/>
  <c r="S270" i="12"/>
  <c r="T270" i="12"/>
  <c r="S271" i="12"/>
  <c r="T271" i="12"/>
  <c r="S272" i="12"/>
  <c r="T272" i="12"/>
  <c r="S273" i="12"/>
  <c r="T273" i="12"/>
  <c r="S274" i="12"/>
  <c r="T274" i="12"/>
  <c r="S275" i="12"/>
  <c r="T275" i="12"/>
  <c r="S276" i="12"/>
  <c r="T276" i="12"/>
  <c r="S277" i="12"/>
  <c r="T277" i="12"/>
  <c r="S278" i="12"/>
  <c r="T278" i="12"/>
  <c r="S279" i="12"/>
  <c r="T279" i="12"/>
  <c r="S280" i="12"/>
  <c r="T280" i="12"/>
  <c r="S281" i="12"/>
  <c r="T281" i="12"/>
  <c r="S282" i="12"/>
  <c r="T282" i="12"/>
  <c r="S283" i="12"/>
  <c r="T283" i="12"/>
  <c r="S284" i="12"/>
  <c r="T284" i="12"/>
  <c r="S285" i="12"/>
  <c r="T285" i="12"/>
  <c r="S286" i="12"/>
  <c r="T286" i="12"/>
  <c r="S287" i="12"/>
  <c r="T287" i="12"/>
  <c r="S288" i="12"/>
  <c r="T288" i="12"/>
  <c r="S289" i="12"/>
  <c r="T289" i="12"/>
  <c r="S290" i="12"/>
  <c r="T290" i="12"/>
  <c r="S291" i="12"/>
  <c r="T291" i="12"/>
  <c r="S292" i="12"/>
  <c r="T292" i="12"/>
  <c r="S293" i="12"/>
  <c r="T293" i="12"/>
  <c r="S294" i="12"/>
  <c r="T294" i="12"/>
  <c r="S295" i="12"/>
  <c r="T295" i="12"/>
  <c r="S296" i="12"/>
  <c r="T296" i="12"/>
  <c r="S297" i="12"/>
  <c r="T297" i="12"/>
  <c r="S298" i="12"/>
  <c r="T298" i="12"/>
  <c r="S299" i="12"/>
  <c r="T299" i="12"/>
  <c r="S300" i="12"/>
  <c r="T300" i="12"/>
  <c r="S301" i="12"/>
  <c r="T301" i="12"/>
  <c r="S302" i="12"/>
  <c r="T302" i="12"/>
  <c r="S303" i="12"/>
  <c r="T303" i="12"/>
  <c r="S304" i="12"/>
  <c r="T304" i="12"/>
  <c r="S305" i="12"/>
  <c r="T305" i="12"/>
  <c r="S306" i="12"/>
  <c r="T306" i="12"/>
  <c r="S307" i="12"/>
  <c r="T307" i="12"/>
  <c r="S308" i="12"/>
  <c r="T308" i="12"/>
  <c r="S309" i="12"/>
  <c r="T309" i="12"/>
  <c r="S310" i="12"/>
  <c r="T310" i="12"/>
  <c r="S311" i="12"/>
  <c r="T311" i="12"/>
  <c r="S312" i="12"/>
  <c r="T312" i="12"/>
  <c r="S313" i="12"/>
  <c r="T313" i="12"/>
  <c r="S314" i="12"/>
  <c r="T314" i="12"/>
  <c r="S315" i="12"/>
  <c r="T315" i="12"/>
  <c r="S316" i="12"/>
  <c r="T316" i="12"/>
  <c r="S317" i="12"/>
  <c r="T317" i="12"/>
  <c r="S318" i="12"/>
  <c r="T318" i="12"/>
  <c r="S319" i="12"/>
  <c r="T319" i="12"/>
  <c r="S320" i="12"/>
  <c r="T320" i="12"/>
  <c r="S321" i="12"/>
  <c r="T321" i="12"/>
  <c r="S322" i="12"/>
  <c r="T322" i="12"/>
  <c r="S323" i="12"/>
  <c r="T323" i="12"/>
  <c r="S324" i="12"/>
  <c r="T324" i="12"/>
  <c r="S325" i="12"/>
  <c r="T325" i="12"/>
  <c r="S326" i="12"/>
  <c r="T326" i="12"/>
  <c r="S327" i="12"/>
  <c r="T327" i="12"/>
  <c r="S328" i="12"/>
  <c r="T328" i="12"/>
  <c r="S329" i="12"/>
  <c r="T329" i="12"/>
  <c r="S330" i="12"/>
  <c r="T330" i="12"/>
  <c r="S331" i="12"/>
  <c r="T331" i="12"/>
  <c r="S332" i="12"/>
  <c r="T332" i="12"/>
  <c r="S333" i="12"/>
  <c r="T333" i="12"/>
  <c r="S334" i="12"/>
  <c r="T334" i="12"/>
  <c r="S335" i="12"/>
  <c r="T335" i="12"/>
  <c r="S336" i="12"/>
  <c r="T336" i="12"/>
  <c r="S337" i="12"/>
  <c r="T337" i="12"/>
  <c r="S338" i="12"/>
  <c r="T338" i="12"/>
  <c r="S339" i="12"/>
  <c r="T339" i="12"/>
  <c r="S340" i="12"/>
  <c r="T340" i="12"/>
  <c r="S341" i="12"/>
  <c r="T341" i="12"/>
  <c r="S342" i="12"/>
  <c r="T342" i="12"/>
  <c r="S343" i="12"/>
  <c r="T343" i="12"/>
  <c r="S344" i="12"/>
  <c r="T344" i="12"/>
  <c r="S345" i="12"/>
  <c r="T345" i="12"/>
  <c r="S346" i="12"/>
  <c r="T346" i="12"/>
  <c r="S347" i="12"/>
  <c r="T347" i="12"/>
  <c r="S348" i="12"/>
  <c r="T348" i="12"/>
  <c r="S349" i="12"/>
  <c r="T349" i="12"/>
  <c r="S350" i="12"/>
  <c r="T350" i="12"/>
  <c r="S351" i="12"/>
  <c r="T351" i="12"/>
  <c r="S352" i="12"/>
  <c r="T352" i="12"/>
  <c r="S353" i="12"/>
  <c r="T353" i="12"/>
  <c r="S354" i="12"/>
  <c r="T354" i="12"/>
  <c r="S355" i="12"/>
  <c r="T355" i="12"/>
  <c r="S356" i="12"/>
  <c r="T356" i="12"/>
  <c r="S357" i="12"/>
  <c r="T357" i="12"/>
  <c r="S358" i="12"/>
  <c r="T358" i="12"/>
  <c r="S359" i="12"/>
  <c r="T359" i="12"/>
  <c r="S360" i="12"/>
  <c r="T360" i="12"/>
  <c r="S361" i="12"/>
  <c r="T361" i="12"/>
  <c r="S362" i="12"/>
  <c r="T362" i="12"/>
  <c r="S363" i="12"/>
  <c r="T363" i="12"/>
  <c r="S364" i="12"/>
  <c r="T364" i="12"/>
  <c r="S365" i="12"/>
  <c r="T365" i="12"/>
  <c r="S366" i="12"/>
  <c r="T366" i="12"/>
  <c r="S367" i="12"/>
  <c r="T367" i="12"/>
  <c r="S368" i="12"/>
  <c r="T368" i="12"/>
  <c r="S369" i="12"/>
  <c r="T369" i="12"/>
  <c r="S370" i="12"/>
  <c r="T370" i="12"/>
  <c r="S371" i="12"/>
  <c r="T371" i="12"/>
  <c r="S372" i="12"/>
  <c r="T372" i="12"/>
  <c r="S373" i="12"/>
  <c r="T373" i="12"/>
  <c r="S374" i="12"/>
  <c r="T374" i="12"/>
  <c r="S375" i="12"/>
  <c r="T375" i="12"/>
  <c r="S376" i="12"/>
  <c r="T376" i="12"/>
  <c r="S377" i="12"/>
  <c r="T377" i="12"/>
  <c r="S378" i="12"/>
  <c r="T378" i="12"/>
  <c r="S379" i="12"/>
  <c r="T379" i="12"/>
  <c r="S380" i="12"/>
  <c r="T380" i="12"/>
  <c r="S381" i="12"/>
  <c r="T381" i="12"/>
  <c r="S382" i="12"/>
  <c r="T382" i="12"/>
  <c r="S383" i="12"/>
  <c r="T383" i="12"/>
  <c r="S384" i="12"/>
  <c r="T384" i="12"/>
  <c r="S385" i="12"/>
  <c r="T385" i="12"/>
  <c r="S386" i="12"/>
  <c r="T386" i="12"/>
  <c r="S387" i="12"/>
  <c r="T387" i="12"/>
  <c r="S388" i="12"/>
  <c r="T388" i="12"/>
  <c r="S389" i="12"/>
  <c r="T389" i="12"/>
  <c r="S390" i="12"/>
  <c r="T390" i="12"/>
  <c r="S391" i="12"/>
  <c r="T391" i="12"/>
  <c r="S392" i="12"/>
  <c r="T392" i="12"/>
  <c r="S393" i="12"/>
  <c r="T393" i="12"/>
  <c r="S394" i="12"/>
  <c r="T394" i="12"/>
  <c r="S395" i="12"/>
  <c r="T395" i="12"/>
  <c r="S396" i="12"/>
  <c r="T396" i="12"/>
  <c r="S397" i="12"/>
  <c r="T397" i="12"/>
  <c r="S398" i="12"/>
  <c r="T398" i="12"/>
  <c r="S399" i="12"/>
  <c r="T399" i="12"/>
  <c r="S400" i="12"/>
  <c r="T400" i="12"/>
  <c r="S401" i="12"/>
  <c r="T401" i="12"/>
  <c r="S402" i="12"/>
  <c r="T402" i="12"/>
  <c r="S403" i="12"/>
  <c r="T403" i="12"/>
  <c r="S404" i="12"/>
  <c r="T404" i="12"/>
  <c r="S405" i="12"/>
  <c r="T405" i="12"/>
  <c r="S406" i="12"/>
  <c r="T406" i="12"/>
  <c r="S407" i="12"/>
  <c r="T407" i="12"/>
  <c r="S408" i="12"/>
  <c r="T408" i="12"/>
  <c r="S409" i="12"/>
  <c r="T409" i="12"/>
  <c r="S410" i="12"/>
  <c r="T410" i="12"/>
  <c r="S411" i="12"/>
  <c r="T411" i="12"/>
  <c r="S412" i="12"/>
  <c r="T412" i="12"/>
  <c r="S413" i="12"/>
  <c r="T413" i="12"/>
  <c r="S414" i="12"/>
  <c r="T414" i="12"/>
  <c r="S415" i="12"/>
  <c r="T415" i="12"/>
  <c r="S416" i="12"/>
  <c r="T416" i="12"/>
  <c r="S417" i="12"/>
  <c r="T417" i="12"/>
  <c r="S418" i="12"/>
  <c r="T418" i="12"/>
  <c r="S419" i="12"/>
  <c r="T419" i="12"/>
  <c r="S420" i="12"/>
  <c r="T420" i="12"/>
  <c r="S421" i="12"/>
  <c r="T421" i="12"/>
  <c r="S422" i="12"/>
  <c r="T422" i="12"/>
  <c r="S423" i="12"/>
  <c r="T423" i="12"/>
  <c r="S424" i="12"/>
  <c r="T424" i="12"/>
  <c r="S425" i="12"/>
  <c r="T425" i="12"/>
  <c r="S426" i="12"/>
  <c r="T426" i="12"/>
  <c r="S427" i="12"/>
  <c r="T427" i="12"/>
  <c r="S428" i="12"/>
  <c r="T428" i="12"/>
  <c r="S429" i="12"/>
  <c r="T429" i="12"/>
  <c r="S430" i="12"/>
  <c r="T430" i="12"/>
  <c r="S431" i="12"/>
  <c r="T431" i="12"/>
  <c r="S432" i="12"/>
  <c r="T432" i="12"/>
  <c r="S433" i="12"/>
  <c r="T433" i="12"/>
  <c r="S434" i="12"/>
  <c r="T434" i="12"/>
  <c r="S435" i="12"/>
  <c r="T435" i="12"/>
  <c r="S436" i="12"/>
  <c r="T436" i="12"/>
  <c r="S437" i="12"/>
  <c r="T437" i="12"/>
  <c r="S438" i="12"/>
  <c r="T438" i="12"/>
  <c r="S439" i="12"/>
  <c r="T439" i="12"/>
  <c r="S440" i="12"/>
  <c r="T440" i="12"/>
  <c r="S441" i="12"/>
  <c r="T441" i="12"/>
  <c r="S442" i="12"/>
  <c r="T442" i="12"/>
  <c r="S443" i="12"/>
  <c r="T443" i="12"/>
  <c r="S444" i="12"/>
  <c r="T444" i="12"/>
  <c r="S445" i="12"/>
  <c r="T445" i="12"/>
  <c r="S446" i="12"/>
  <c r="T446" i="12"/>
  <c r="S447" i="12"/>
  <c r="T447" i="12"/>
  <c r="S448" i="12"/>
  <c r="T448" i="12"/>
  <c r="S449" i="12"/>
  <c r="T449" i="12"/>
  <c r="S450" i="12"/>
  <c r="T450" i="12"/>
  <c r="S451" i="12"/>
  <c r="T451" i="12"/>
  <c r="S452" i="12"/>
  <c r="T452" i="12"/>
  <c r="S453" i="12"/>
  <c r="T453" i="12"/>
  <c r="S454" i="12"/>
  <c r="T454" i="12"/>
  <c r="S455" i="12"/>
  <c r="T455" i="12"/>
  <c r="S456" i="12"/>
  <c r="T456" i="12"/>
  <c r="S457" i="12"/>
  <c r="T457" i="12"/>
  <c r="S458" i="12"/>
  <c r="T458" i="12"/>
  <c r="S459" i="12"/>
  <c r="T459" i="12"/>
  <c r="S460" i="12"/>
  <c r="T460" i="12"/>
  <c r="S461" i="12"/>
  <c r="T461" i="12"/>
  <c r="S462" i="12"/>
  <c r="T462" i="12"/>
  <c r="S463" i="12"/>
  <c r="T463" i="12"/>
  <c r="S464" i="12"/>
  <c r="T464" i="12"/>
  <c r="S465" i="12"/>
  <c r="T465" i="12"/>
  <c r="S466" i="12"/>
  <c r="T466" i="12"/>
  <c r="S467" i="12"/>
  <c r="T467" i="12"/>
  <c r="S468" i="12"/>
  <c r="T468" i="12"/>
  <c r="S469" i="12"/>
  <c r="T469" i="12"/>
  <c r="S470" i="12"/>
  <c r="T470" i="12"/>
  <c r="S471" i="12"/>
  <c r="T471" i="12"/>
  <c r="S472" i="12"/>
  <c r="T472" i="12"/>
  <c r="S473" i="12"/>
  <c r="T473" i="12"/>
  <c r="S474" i="12"/>
  <c r="T474" i="12"/>
  <c r="S475" i="12"/>
  <c r="T475" i="12"/>
  <c r="S476" i="12"/>
  <c r="T476" i="12"/>
  <c r="S477" i="12"/>
  <c r="T477" i="12"/>
  <c r="S478" i="12"/>
  <c r="T478" i="12"/>
  <c r="S479" i="12"/>
  <c r="T479" i="12"/>
  <c r="S480" i="12"/>
  <c r="T480" i="12"/>
  <c r="S481" i="12"/>
  <c r="T481" i="12"/>
  <c r="S482" i="12"/>
  <c r="T482" i="12"/>
  <c r="S483" i="12"/>
  <c r="T483" i="12"/>
  <c r="S484" i="12"/>
  <c r="T484" i="12"/>
  <c r="S485" i="12"/>
  <c r="T485" i="12"/>
  <c r="S486" i="12"/>
  <c r="T486" i="12"/>
  <c r="S487" i="12"/>
  <c r="T487" i="12"/>
  <c r="S488" i="12"/>
  <c r="T488" i="12"/>
  <c r="S489" i="12"/>
  <c r="T489" i="12"/>
  <c r="S490" i="12"/>
  <c r="T490" i="12"/>
  <c r="S491" i="12"/>
  <c r="T491" i="12"/>
  <c r="S492" i="12"/>
  <c r="T492" i="12"/>
  <c r="S493" i="12"/>
  <c r="T493" i="12"/>
  <c r="S494" i="12"/>
  <c r="T494" i="12"/>
  <c r="S495" i="12"/>
  <c r="T495" i="12"/>
  <c r="S496" i="12"/>
  <c r="T496" i="12"/>
  <c r="S497" i="12"/>
  <c r="T497" i="12"/>
  <c r="S498" i="12"/>
  <c r="T498" i="12"/>
  <c r="S499" i="12"/>
  <c r="T499" i="12"/>
  <c r="S500" i="12"/>
  <c r="T500" i="12"/>
  <c r="S501" i="12"/>
  <c r="T501" i="12"/>
  <c r="S502" i="12"/>
  <c r="T502" i="12"/>
  <c r="S503" i="12"/>
  <c r="T503" i="12"/>
  <c r="S504" i="12"/>
  <c r="T504" i="12"/>
  <c r="S505" i="12"/>
  <c r="T505" i="12"/>
  <c r="S506" i="12"/>
  <c r="T506" i="12"/>
  <c r="S507" i="12"/>
  <c r="T507" i="12"/>
  <c r="S508" i="12"/>
  <c r="T508" i="12"/>
  <c r="S509" i="12"/>
  <c r="T509" i="12"/>
  <c r="S510" i="12"/>
  <c r="T510" i="12"/>
  <c r="S511" i="12"/>
  <c r="T511" i="12"/>
  <c r="S512" i="12"/>
  <c r="T512" i="12"/>
  <c r="S513" i="12"/>
  <c r="T513" i="12"/>
  <c r="S514" i="12"/>
  <c r="T514" i="12"/>
  <c r="S515" i="12"/>
  <c r="T515" i="12"/>
  <c r="S516" i="12"/>
  <c r="T516" i="12"/>
  <c r="S517" i="12"/>
  <c r="T517" i="12"/>
  <c r="S518" i="12"/>
  <c r="T518" i="12"/>
  <c r="S519" i="12"/>
  <c r="T519" i="12"/>
  <c r="S520" i="12"/>
  <c r="T520" i="12"/>
  <c r="S521" i="12"/>
  <c r="T521" i="12"/>
  <c r="S522" i="12"/>
  <c r="T522" i="12"/>
  <c r="S523" i="12"/>
  <c r="T523" i="12"/>
  <c r="S524" i="12"/>
  <c r="T524" i="12"/>
  <c r="S525" i="12"/>
  <c r="T525" i="12"/>
  <c r="S526" i="12"/>
  <c r="T526" i="12"/>
  <c r="S527" i="12"/>
  <c r="T527" i="12"/>
  <c r="S528" i="12"/>
  <c r="T528" i="12"/>
  <c r="S529" i="12"/>
  <c r="T529" i="12"/>
  <c r="S530" i="12"/>
  <c r="T530" i="12"/>
  <c r="S531" i="12"/>
  <c r="T531" i="12"/>
  <c r="S532" i="12"/>
  <c r="T532" i="12"/>
  <c r="S533" i="12"/>
  <c r="T533" i="12"/>
  <c r="S534" i="12"/>
  <c r="T534" i="12"/>
  <c r="S535" i="12"/>
  <c r="T535" i="12"/>
  <c r="S536" i="12"/>
  <c r="T536" i="12"/>
  <c r="S537" i="12"/>
  <c r="T537" i="12"/>
  <c r="S538" i="12"/>
  <c r="T538" i="12"/>
  <c r="S539" i="12"/>
  <c r="T539" i="12"/>
  <c r="S540" i="12"/>
  <c r="T540" i="12"/>
  <c r="S541" i="12"/>
  <c r="T541" i="12"/>
  <c r="S542" i="12"/>
  <c r="T542" i="12"/>
  <c r="S543" i="12"/>
  <c r="T543" i="12"/>
  <c r="S544" i="12"/>
  <c r="T544" i="12"/>
  <c r="S545" i="12"/>
  <c r="T545" i="12"/>
  <c r="S546" i="12"/>
  <c r="T546" i="12"/>
  <c r="S547" i="12"/>
  <c r="T547" i="12"/>
  <c r="S548" i="12"/>
  <c r="T548" i="12"/>
  <c r="S549" i="12"/>
  <c r="T549" i="12"/>
  <c r="S550" i="12"/>
  <c r="T550" i="12"/>
  <c r="S551" i="12"/>
  <c r="T551" i="12"/>
  <c r="S552" i="12"/>
  <c r="T552" i="12"/>
  <c r="S553" i="12"/>
  <c r="T553" i="12"/>
  <c r="S554" i="12"/>
  <c r="T554" i="12"/>
  <c r="S555" i="12"/>
  <c r="T555" i="12"/>
  <c r="S556" i="12"/>
  <c r="T556" i="12"/>
  <c r="S557" i="12"/>
  <c r="T557" i="12"/>
  <c r="S558" i="12"/>
  <c r="T558" i="12"/>
  <c r="S559" i="12"/>
  <c r="T559" i="12"/>
  <c r="S560" i="12"/>
  <c r="T560" i="12"/>
  <c r="S561" i="12"/>
  <c r="T561" i="12"/>
  <c r="S562" i="12"/>
  <c r="T562" i="12"/>
  <c r="S563" i="12"/>
  <c r="T563" i="12"/>
  <c r="S564" i="12"/>
  <c r="T564" i="12"/>
  <c r="S565" i="12"/>
  <c r="T565" i="12"/>
  <c r="S566" i="12"/>
  <c r="T566" i="12"/>
  <c r="S567" i="12"/>
  <c r="T567" i="12"/>
  <c r="S568" i="12"/>
  <c r="T568" i="12"/>
  <c r="S569" i="12"/>
  <c r="T569" i="12"/>
  <c r="S570" i="12"/>
  <c r="T570" i="12"/>
  <c r="S571" i="12"/>
  <c r="T571" i="12"/>
  <c r="S572" i="12"/>
  <c r="T572" i="12"/>
  <c r="S573" i="12"/>
  <c r="T573" i="12"/>
  <c r="S574" i="12"/>
  <c r="T574" i="12"/>
  <c r="S575" i="12"/>
  <c r="T575" i="12"/>
  <c r="S576" i="12"/>
  <c r="T576" i="12"/>
  <c r="S577" i="12"/>
  <c r="T577" i="12"/>
  <c r="S578" i="12"/>
  <c r="T578" i="12"/>
  <c r="S579" i="12"/>
  <c r="T579" i="12"/>
  <c r="S580" i="12"/>
  <c r="T580" i="12"/>
  <c r="S581" i="12"/>
  <c r="T581" i="12"/>
  <c r="S582" i="12"/>
  <c r="T582" i="12"/>
  <c r="S583" i="12"/>
  <c r="T583" i="12"/>
  <c r="S584" i="12"/>
  <c r="T584" i="12"/>
  <c r="S585" i="12"/>
  <c r="T585" i="12"/>
  <c r="S586" i="12"/>
  <c r="T586" i="12"/>
  <c r="S587" i="12"/>
  <c r="T587" i="12"/>
  <c r="S588" i="12"/>
  <c r="T588" i="12"/>
  <c r="S589" i="12"/>
  <c r="T589" i="12"/>
  <c r="S590" i="12"/>
  <c r="T590" i="12"/>
  <c r="S591" i="12"/>
  <c r="T591" i="12"/>
  <c r="S592" i="12"/>
  <c r="T592" i="12"/>
  <c r="S593" i="12"/>
  <c r="T593" i="12"/>
  <c r="S594" i="12"/>
  <c r="T594" i="12"/>
  <c r="S595" i="12"/>
  <c r="T595" i="12"/>
  <c r="S596" i="12"/>
  <c r="T596" i="12"/>
  <c r="S597" i="12"/>
  <c r="T597" i="12"/>
  <c r="S598" i="12"/>
  <c r="T598" i="12"/>
  <c r="S599" i="12"/>
  <c r="T599" i="12"/>
  <c r="S600" i="12"/>
  <c r="T600" i="12"/>
  <c r="S601" i="12"/>
  <c r="T601" i="12"/>
  <c r="S602" i="12"/>
  <c r="T602" i="12"/>
  <c r="S603" i="12"/>
  <c r="T603" i="12"/>
  <c r="S604" i="12"/>
  <c r="T604" i="12"/>
  <c r="S605" i="12"/>
  <c r="T605" i="12"/>
  <c r="S606" i="12"/>
  <c r="T606" i="12"/>
  <c r="S607" i="12"/>
  <c r="T607" i="12"/>
  <c r="S608" i="12"/>
  <c r="T608" i="12"/>
  <c r="S609" i="12"/>
  <c r="T609" i="12"/>
  <c r="S610" i="12"/>
  <c r="T610" i="12"/>
  <c r="S611" i="12"/>
  <c r="T611" i="12"/>
  <c r="S612" i="12"/>
  <c r="T612" i="12"/>
  <c r="S613" i="12"/>
  <c r="T613" i="12"/>
  <c r="S614" i="12"/>
  <c r="T614" i="12"/>
  <c r="S615" i="12"/>
  <c r="T615" i="12"/>
  <c r="S616" i="12"/>
  <c r="T616" i="12"/>
  <c r="S617" i="12"/>
  <c r="T617" i="12"/>
  <c r="S618" i="12"/>
  <c r="T618" i="12"/>
  <c r="S619" i="12"/>
  <c r="T619" i="12"/>
  <c r="S620" i="12"/>
  <c r="T620" i="12"/>
  <c r="S621" i="12"/>
  <c r="T621" i="12"/>
  <c r="S622" i="12"/>
  <c r="T622" i="12"/>
  <c r="S623" i="12"/>
  <c r="T623" i="12"/>
  <c r="S624" i="12"/>
  <c r="T624" i="12"/>
  <c r="S625" i="12"/>
  <c r="T625" i="12"/>
  <c r="S626" i="12"/>
  <c r="T626" i="12"/>
  <c r="S627" i="12"/>
  <c r="T627" i="12"/>
  <c r="S628" i="12"/>
  <c r="T628" i="12"/>
  <c r="S629" i="12"/>
  <c r="T629" i="12"/>
  <c r="S630" i="12"/>
  <c r="T630" i="12"/>
  <c r="S631" i="12"/>
  <c r="T631" i="12"/>
  <c r="S632" i="12"/>
  <c r="T632" i="12"/>
  <c r="S633" i="12"/>
  <c r="T633" i="12"/>
  <c r="S634" i="12"/>
  <c r="T634" i="12"/>
  <c r="S635" i="12"/>
  <c r="T635" i="12"/>
  <c r="S636" i="12"/>
  <c r="T636" i="12"/>
  <c r="S637" i="12"/>
  <c r="T637" i="12"/>
  <c r="S638" i="12"/>
  <c r="T638" i="12"/>
  <c r="S639" i="12"/>
  <c r="T639" i="12"/>
  <c r="S640" i="12"/>
  <c r="T640" i="12"/>
  <c r="S641" i="12"/>
  <c r="T641" i="12"/>
  <c r="S642" i="12"/>
  <c r="T642" i="12"/>
  <c r="S643" i="12"/>
  <c r="T643" i="12"/>
  <c r="S644" i="12"/>
  <c r="T644" i="12"/>
  <c r="S645" i="12"/>
  <c r="T645" i="12"/>
  <c r="S646" i="12"/>
  <c r="T646" i="12"/>
  <c r="S647" i="12"/>
  <c r="T647" i="12"/>
  <c r="S648" i="12"/>
  <c r="T648" i="12"/>
  <c r="S649" i="12"/>
  <c r="T649" i="12"/>
  <c r="S650" i="12"/>
  <c r="T650" i="12"/>
  <c r="S651" i="12"/>
  <c r="T651" i="12"/>
  <c r="S652" i="12"/>
  <c r="T652" i="12"/>
  <c r="S653" i="12"/>
  <c r="T653" i="12"/>
  <c r="S654" i="12"/>
  <c r="T654" i="12"/>
  <c r="S655" i="12"/>
  <c r="T655" i="12"/>
  <c r="S656" i="12"/>
  <c r="T656" i="12"/>
  <c r="S657" i="12"/>
  <c r="T657" i="12"/>
  <c r="S658" i="12"/>
  <c r="T658" i="12"/>
  <c r="S659" i="12"/>
  <c r="T659" i="12"/>
  <c r="S660" i="12"/>
  <c r="T660" i="12"/>
  <c r="S661" i="12"/>
  <c r="T661" i="12"/>
  <c r="S662" i="12"/>
  <c r="T662" i="12"/>
  <c r="S663" i="12"/>
  <c r="T663" i="12"/>
  <c r="S664" i="12"/>
  <c r="T664" i="12"/>
  <c r="S665" i="12"/>
  <c r="T665" i="12"/>
  <c r="S666" i="12"/>
  <c r="T666" i="12"/>
  <c r="S667" i="12"/>
  <c r="T667" i="12"/>
  <c r="S668" i="12"/>
  <c r="T668" i="12"/>
  <c r="S669" i="12"/>
  <c r="T669" i="12"/>
  <c r="S670" i="12"/>
  <c r="T670" i="12"/>
  <c r="S671" i="12"/>
  <c r="T671" i="12"/>
  <c r="S672" i="12"/>
  <c r="T672" i="12"/>
  <c r="S673" i="12"/>
  <c r="T673" i="12"/>
  <c r="S674" i="12"/>
  <c r="T674" i="12"/>
  <c r="S675" i="12"/>
  <c r="T675" i="12"/>
  <c r="S676" i="12"/>
  <c r="T676" i="12"/>
  <c r="S677" i="12"/>
  <c r="T677" i="12"/>
  <c r="S678" i="12"/>
  <c r="T678" i="12"/>
  <c r="S679" i="12"/>
  <c r="T679" i="12"/>
  <c r="S680" i="12"/>
  <c r="T680" i="12"/>
  <c r="S681" i="12"/>
  <c r="T681" i="12"/>
  <c r="S682" i="12"/>
  <c r="T682" i="12"/>
  <c r="S683" i="12"/>
  <c r="T683" i="12"/>
  <c r="S684" i="12"/>
  <c r="T684" i="12"/>
  <c r="S685" i="12"/>
  <c r="T685" i="12"/>
  <c r="S686" i="12"/>
  <c r="T686" i="12"/>
  <c r="S687" i="12"/>
  <c r="T687" i="12"/>
  <c r="S688" i="12"/>
  <c r="T688" i="12"/>
  <c r="S689" i="12"/>
  <c r="T689" i="12"/>
  <c r="S690" i="12"/>
  <c r="T690" i="12"/>
  <c r="S691" i="12"/>
  <c r="T691" i="12"/>
  <c r="S692" i="12"/>
  <c r="T692" i="12"/>
  <c r="S693" i="12"/>
  <c r="T693" i="12"/>
  <c r="S694" i="12"/>
  <c r="T694" i="12"/>
  <c r="S695" i="12"/>
  <c r="T695" i="12"/>
  <c r="S696" i="12"/>
  <c r="T696" i="12"/>
  <c r="S697" i="12"/>
  <c r="T697" i="12"/>
  <c r="S698" i="12"/>
  <c r="T698" i="12"/>
  <c r="S699" i="12"/>
  <c r="T699" i="12"/>
  <c r="S700" i="12"/>
  <c r="T700" i="12"/>
  <c r="S701" i="12"/>
  <c r="T701" i="12"/>
  <c r="S702" i="12"/>
  <c r="T702" i="12"/>
  <c r="S703" i="12"/>
  <c r="T703" i="12"/>
  <c r="S704" i="12"/>
  <c r="T704" i="12"/>
  <c r="S705" i="12"/>
  <c r="T705" i="12"/>
  <c r="S706" i="12"/>
  <c r="T706" i="12"/>
  <c r="S707" i="12"/>
  <c r="T707" i="12"/>
  <c r="S708" i="12"/>
  <c r="T708" i="12"/>
  <c r="S709" i="12"/>
  <c r="T709" i="12"/>
  <c r="S710" i="12"/>
  <c r="T710" i="12"/>
  <c r="S711" i="12"/>
  <c r="T711" i="12"/>
  <c r="S712" i="12"/>
  <c r="T712" i="12"/>
  <c r="S713" i="12"/>
  <c r="T713" i="12"/>
  <c r="S714" i="12"/>
  <c r="T714" i="12"/>
  <c r="S715" i="12"/>
  <c r="T715" i="12"/>
  <c r="S716" i="12"/>
  <c r="T716" i="12"/>
  <c r="S717" i="12"/>
  <c r="T717" i="12"/>
  <c r="S718" i="12"/>
  <c r="T718" i="12"/>
  <c r="S719" i="12"/>
  <c r="T719" i="12"/>
  <c r="S720" i="12"/>
  <c r="T720" i="12"/>
  <c r="S721" i="12"/>
  <c r="T721" i="12"/>
  <c r="S722" i="12"/>
  <c r="T722" i="12"/>
  <c r="S723" i="12"/>
  <c r="T723" i="12"/>
  <c r="S724" i="12"/>
  <c r="T724" i="12"/>
  <c r="S725" i="12"/>
  <c r="T725" i="12"/>
  <c r="S726" i="12"/>
  <c r="T726" i="12"/>
  <c r="S727" i="12"/>
  <c r="T727" i="12"/>
  <c r="S728" i="12"/>
  <c r="T728" i="12"/>
  <c r="S729" i="12"/>
  <c r="T729" i="12"/>
  <c r="S730" i="12"/>
  <c r="T730" i="12"/>
  <c r="S731" i="12"/>
  <c r="T731" i="12"/>
  <c r="S732" i="12"/>
  <c r="T732" i="12"/>
  <c r="S733" i="12"/>
  <c r="T733" i="12"/>
  <c r="S734" i="12"/>
  <c r="T734" i="12"/>
  <c r="S735" i="12"/>
  <c r="T735" i="12"/>
  <c r="S736" i="12"/>
  <c r="T736" i="12"/>
  <c r="S737" i="12"/>
  <c r="T737" i="12"/>
  <c r="S738" i="12"/>
  <c r="T738" i="12"/>
  <c r="S739" i="12"/>
  <c r="T739" i="12"/>
  <c r="S740" i="12"/>
  <c r="T740" i="12"/>
  <c r="S741" i="12"/>
  <c r="T741" i="12"/>
  <c r="S742" i="12"/>
  <c r="T742" i="12"/>
  <c r="S743" i="12"/>
  <c r="T743" i="12"/>
  <c r="S744" i="12"/>
  <c r="T744" i="12"/>
  <c r="S745" i="12"/>
  <c r="T745" i="12"/>
  <c r="S746" i="12"/>
  <c r="T746" i="12"/>
  <c r="S747" i="12"/>
  <c r="T747" i="12"/>
  <c r="S748" i="12"/>
  <c r="T748" i="12"/>
  <c r="S749" i="12"/>
  <c r="T749" i="12"/>
  <c r="S750" i="12"/>
  <c r="T750" i="12"/>
  <c r="S751" i="12"/>
  <c r="T751" i="12"/>
  <c r="S752" i="12"/>
  <c r="T752" i="12"/>
  <c r="S753" i="12"/>
  <c r="T753" i="12"/>
  <c r="S754" i="12"/>
  <c r="T754" i="12"/>
  <c r="S755" i="12"/>
  <c r="T755" i="12"/>
  <c r="S756" i="12"/>
  <c r="T756" i="12"/>
  <c r="S757" i="12"/>
  <c r="T757" i="12"/>
  <c r="S758" i="12"/>
  <c r="T758" i="12"/>
  <c r="S759" i="12"/>
  <c r="T759" i="12"/>
  <c r="S760" i="12"/>
  <c r="T760" i="12"/>
  <c r="S761" i="12"/>
  <c r="T761" i="12"/>
  <c r="S762" i="12"/>
  <c r="T762" i="12"/>
  <c r="S763" i="12"/>
  <c r="T763" i="12"/>
  <c r="S764" i="12"/>
  <c r="T764" i="12"/>
  <c r="S765" i="12"/>
  <c r="T765" i="12"/>
  <c r="S766" i="12"/>
  <c r="T766" i="12"/>
  <c r="S767" i="12"/>
  <c r="T767" i="12"/>
  <c r="S768" i="12"/>
  <c r="T768" i="12"/>
  <c r="S769" i="12"/>
  <c r="T769" i="12"/>
  <c r="S770" i="12"/>
  <c r="T770" i="12"/>
  <c r="S771" i="12"/>
  <c r="T771" i="12"/>
  <c r="S772" i="12"/>
  <c r="T772" i="12"/>
  <c r="S773" i="12"/>
  <c r="T773" i="12"/>
  <c r="S774" i="12"/>
  <c r="T774" i="12"/>
  <c r="S775" i="12"/>
  <c r="T775" i="12"/>
  <c r="S776" i="12"/>
  <c r="T776" i="12"/>
  <c r="S777" i="12"/>
  <c r="T777" i="12"/>
  <c r="S778" i="12"/>
  <c r="T778" i="12"/>
  <c r="S779" i="12"/>
  <c r="T779" i="12"/>
  <c r="S780" i="12"/>
  <c r="T780" i="12"/>
  <c r="S781" i="12"/>
  <c r="T781" i="12"/>
  <c r="S782" i="12"/>
  <c r="T782" i="12"/>
  <c r="S783" i="12"/>
  <c r="T783" i="12"/>
  <c r="S784" i="12"/>
  <c r="T784" i="12"/>
  <c r="S785" i="12"/>
  <c r="T785" i="12"/>
  <c r="S786" i="12"/>
  <c r="T786" i="12"/>
  <c r="S787" i="12"/>
  <c r="T787" i="12"/>
  <c r="S788" i="12"/>
  <c r="T788" i="12"/>
  <c r="S789" i="12"/>
  <c r="T789" i="12"/>
  <c r="S790" i="12"/>
  <c r="T790" i="12"/>
  <c r="S791" i="12"/>
  <c r="T791" i="12"/>
  <c r="S792" i="12"/>
  <c r="T792" i="12"/>
  <c r="S793" i="12"/>
  <c r="T793" i="12"/>
  <c r="S794" i="12"/>
  <c r="T794" i="12"/>
  <c r="S795" i="12"/>
  <c r="T795" i="12"/>
  <c r="S796" i="12"/>
  <c r="T796" i="12"/>
  <c r="S797" i="12"/>
  <c r="T797" i="12"/>
  <c r="S798" i="12"/>
  <c r="T798" i="12"/>
  <c r="S799" i="12"/>
  <c r="T799" i="12"/>
  <c r="S800" i="12"/>
  <c r="T800" i="12"/>
  <c r="S801" i="12"/>
  <c r="T801" i="12"/>
  <c r="S802" i="12"/>
  <c r="T802" i="12"/>
  <c r="S803" i="12"/>
  <c r="T803" i="12"/>
  <c r="S804" i="12"/>
  <c r="T804" i="12"/>
  <c r="S805" i="12"/>
  <c r="T805" i="12"/>
  <c r="S806" i="12"/>
  <c r="T806" i="12"/>
  <c r="S807" i="12"/>
  <c r="T807" i="12"/>
  <c r="S808" i="12"/>
  <c r="T808" i="12"/>
  <c r="S809" i="12"/>
  <c r="T809" i="12"/>
  <c r="S810" i="12"/>
  <c r="T810" i="12"/>
  <c r="S811" i="12"/>
  <c r="T811" i="12"/>
  <c r="S812" i="12"/>
  <c r="T812" i="12"/>
  <c r="S813" i="12"/>
  <c r="T813" i="12"/>
  <c r="S814" i="12"/>
  <c r="T814" i="12"/>
  <c r="S815" i="12"/>
  <c r="T815" i="12"/>
  <c r="S816" i="12"/>
  <c r="T816" i="12"/>
  <c r="S817" i="12"/>
  <c r="T817" i="12"/>
  <c r="S818" i="12"/>
  <c r="T818" i="12"/>
  <c r="S819" i="12"/>
  <c r="T819" i="12"/>
  <c r="S820" i="12"/>
  <c r="T820" i="12"/>
  <c r="S821" i="12"/>
  <c r="T821" i="12"/>
  <c r="S822" i="12"/>
  <c r="T822" i="12"/>
  <c r="S823" i="12"/>
  <c r="T823" i="12"/>
  <c r="S824" i="12"/>
  <c r="T824" i="12"/>
  <c r="S825" i="12"/>
  <c r="T825" i="12"/>
  <c r="S826" i="12"/>
  <c r="T826" i="12"/>
  <c r="S827" i="12"/>
  <c r="T827" i="12"/>
  <c r="S828" i="12"/>
  <c r="T828" i="12"/>
  <c r="S829" i="12"/>
  <c r="T829" i="12"/>
  <c r="S830" i="12"/>
  <c r="T830" i="12"/>
  <c r="S831" i="12"/>
  <c r="T831" i="12"/>
  <c r="S832" i="12"/>
  <c r="T832" i="12"/>
  <c r="S833" i="12"/>
  <c r="T833" i="12"/>
  <c r="S834" i="12"/>
  <c r="T834" i="12"/>
  <c r="S835" i="12"/>
  <c r="T835" i="12"/>
  <c r="S836" i="12"/>
  <c r="T836" i="12"/>
  <c r="S837" i="12"/>
  <c r="T837" i="12"/>
  <c r="S838" i="12"/>
  <c r="T838" i="12"/>
  <c r="S839" i="12"/>
  <c r="T839" i="12"/>
  <c r="S840" i="12"/>
  <c r="T840" i="12"/>
  <c r="S841" i="12"/>
  <c r="T841" i="12"/>
  <c r="S842" i="12"/>
  <c r="T842" i="12"/>
  <c r="S843" i="12"/>
  <c r="T843" i="12"/>
  <c r="S844" i="12"/>
  <c r="T844" i="12"/>
  <c r="S845" i="12"/>
  <c r="T845" i="12"/>
  <c r="S846" i="12"/>
  <c r="T846" i="12"/>
  <c r="S847" i="12"/>
  <c r="T847" i="12"/>
  <c r="S848" i="12"/>
  <c r="T848" i="12"/>
  <c r="S849" i="12"/>
  <c r="T849" i="12"/>
  <c r="S850" i="12"/>
  <c r="T850" i="12"/>
  <c r="S851" i="12"/>
  <c r="T851" i="12"/>
  <c r="S852" i="12"/>
  <c r="T852" i="12"/>
  <c r="S853" i="12"/>
  <c r="T853" i="12"/>
  <c r="S854" i="12"/>
  <c r="T854" i="12"/>
  <c r="S855" i="12"/>
  <c r="T855" i="12"/>
  <c r="S856" i="12"/>
  <c r="T856" i="12"/>
  <c r="S857" i="12"/>
  <c r="T857" i="12"/>
  <c r="S858" i="12"/>
  <c r="T858" i="12"/>
  <c r="S859" i="12"/>
  <c r="T859" i="12"/>
  <c r="S860" i="12"/>
  <c r="T860" i="12"/>
  <c r="S861" i="12"/>
  <c r="T861" i="12"/>
  <c r="S862" i="12"/>
  <c r="T862" i="12"/>
  <c r="S863" i="12"/>
  <c r="T863" i="12"/>
  <c r="S864" i="12"/>
  <c r="T864" i="12"/>
  <c r="S865" i="12"/>
  <c r="T865" i="12"/>
  <c r="S866" i="12"/>
  <c r="T866" i="12"/>
  <c r="S867" i="12"/>
  <c r="T867" i="12"/>
  <c r="S868" i="12"/>
  <c r="T868" i="12"/>
  <c r="S869" i="12"/>
  <c r="T869" i="12"/>
  <c r="S870" i="12"/>
  <c r="T870" i="12"/>
  <c r="S871" i="12"/>
  <c r="T871" i="12"/>
  <c r="S872" i="12"/>
  <c r="T872" i="12"/>
  <c r="S873" i="12"/>
  <c r="T873" i="12"/>
  <c r="S874" i="12"/>
  <c r="T874" i="12"/>
  <c r="S875" i="12"/>
  <c r="T875" i="12"/>
  <c r="S876" i="12"/>
  <c r="T876" i="12"/>
  <c r="S877" i="12"/>
  <c r="T877" i="12"/>
  <c r="S878" i="12"/>
  <c r="T878" i="12"/>
  <c r="S879" i="12"/>
  <c r="T879" i="12"/>
  <c r="S880" i="12"/>
  <c r="T880" i="12"/>
  <c r="S881" i="12"/>
  <c r="T881" i="12"/>
  <c r="S882" i="12"/>
  <c r="T882" i="12"/>
  <c r="S883" i="12"/>
  <c r="T883" i="12"/>
  <c r="S884" i="12"/>
  <c r="T884" i="12"/>
  <c r="S885" i="12"/>
  <c r="T885" i="12"/>
  <c r="S886" i="12"/>
  <c r="T886" i="12"/>
  <c r="S887" i="12"/>
  <c r="T887" i="12"/>
  <c r="S888" i="12"/>
  <c r="T888" i="12"/>
  <c r="S889" i="12"/>
  <c r="T889" i="12"/>
  <c r="S890" i="12"/>
  <c r="T890" i="12"/>
  <c r="S891" i="12"/>
  <c r="T891" i="12"/>
  <c r="S892" i="12"/>
  <c r="T892" i="12"/>
  <c r="S893" i="12"/>
  <c r="T893" i="12"/>
  <c r="S894" i="12"/>
  <c r="T894" i="12"/>
  <c r="S895" i="12"/>
  <c r="T895" i="12"/>
  <c r="S896" i="12"/>
  <c r="T896" i="12"/>
  <c r="S897" i="12"/>
  <c r="T897" i="12"/>
  <c r="S898" i="12"/>
  <c r="T898" i="12"/>
  <c r="S899" i="12"/>
  <c r="T899" i="12"/>
  <c r="S900" i="12"/>
  <c r="T900" i="12"/>
  <c r="S901" i="12"/>
  <c r="T901" i="12"/>
  <c r="S902" i="12"/>
  <c r="T902" i="12"/>
  <c r="S903" i="12"/>
  <c r="T903" i="12"/>
  <c r="S904" i="12"/>
  <c r="T904" i="12"/>
  <c r="S905" i="12"/>
  <c r="T905" i="12"/>
  <c r="S906" i="12"/>
  <c r="T906" i="12"/>
  <c r="S907" i="12"/>
  <c r="T907" i="12"/>
  <c r="S908" i="12"/>
  <c r="T908" i="12"/>
  <c r="S909" i="12"/>
  <c r="T909" i="12"/>
  <c r="S910" i="12"/>
  <c r="T910" i="12"/>
  <c r="S911" i="12"/>
  <c r="T911" i="12"/>
  <c r="S912" i="12"/>
  <c r="T912" i="12"/>
  <c r="S913" i="12"/>
  <c r="T913" i="12"/>
  <c r="S914" i="12"/>
  <c r="T914" i="12"/>
  <c r="S915" i="12"/>
  <c r="T915" i="12"/>
  <c r="S916" i="12"/>
  <c r="T916" i="12"/>
  <c r="S917" i="12"/>
  <c r="T917" i="12"/>
  <c r="S918" i="12"/>
  <c r="T918" i="12"/>
  <c r="S919" i="12"/>
  <c r="T919" i="12"/>
  <c r="S920" i="12"/>
  <c r="T920" i="12"/>
  <c r="S921" i="12"/>
  <c r="T921" i="12"/>
  <c r="S922" i="12"/>
  <c r="T922" i="12"/>
  <c r="S923" i="12"/>
  <c r="T923" i="12"/>
  <c r="S924" i="12"/>
  <c r="T924" i="12"/>
  <c r="S925" i="12"/>
  <c r="T925" i="12"/>
  <c r="S926" i="12"/>
  <c r="T926" i="12"/>
  <c r="S927" i="12"/>
  <c r="T927" i="12"/>
  <c r="S928" i="12"/>
  <c r="T928" i="12"/>
  <c r="S929" i="12"/>
  <c r="T929" i="12"/>
  <c r="S930" i="12"/>
  <c r="T930" i="12"/>
  <c r="S931" i="12"/>
  <c r="T931" i="12"/>
  <c r="S932" i="12"/>
  <c r="T932" i="12"/>
  <c r="S933" i="12"/>
  <c r="T933" i="12"/>
  <c r="S934" i="12"/>
  <c r="T934" i="12"/>
  <c r="S935" i="12"/>
  <c r="T935" i="12"/>
  <c r="S936" i="12"/>
  <c r="T936" i="12"/>
  <c r="S937" i="12"/>
  <c r="T937" i="12"/>
  <c r="S938" i="12"/>
  <c r="T938" i="12"/>
  <c r="S939" i="12"/>
  <c r="T939" i="12"/>
  <c r="S940" i="12"/>
  <c r="T940" i="12"/>
  <c r="S941" i="12"/>
  <c r="T941" i="12"/>
  <c r="S942" i="12"/>
  <c r="T942" i="12"/>
  <c r="S943" i="12"/>
  <c r="T943" i="12"/>
  <c r="S944" i="12"/>
  <c r="T944" i="12"/>
  <c r="S945" i="12"/>
  <c r="T945" i="12"/>
  <c r="S946" i="12"/>
  <c r="T946" i="12"/>
  <c r="S947" i="12"/>
  <c r="T947" i="12"/>
  <c r="S948" i="12"/>
  <c r="T948" i="12"/>
  <c r="S949" i="12"/>
  <c r="T949" i="12"/>
  <c r="S950" i="12"/>
  <c r="T950" i="12"/>
  <c r="S951" i="12"/>
  <c r="T951" i="12"/>
  <c r="S952" i="12"/>
  <c r="T952" i="12"/>
  <c r="S953" i="12"/>
  <c r="T953" i="12"/>
  <c r="S954" i="12"/>
  <c r="T954" i="12"/>
  <c r="S955" i="12"/>
  <c r="T955" i="12"/>
  <c r="S956" i="12"/>
  <c r="T956" i="12"/>
  <c r="S957" i="12"/>
  <c r="T957" i="12"/>
  <c r="S958" i="12"/>
  <c r="T958" i="12"/>
  <c r="S959" i="12"/>
  <c r="T959" i="12"/>
  <c r="S960" i="12"/>
  <c r="T960" i="12"/>
  <c r="S961" i="12"/>
  <c r="T961" i="12"/>
  <c r="S962" i="12"/>
  <c r="T962" i="12"/>
  <c r="S963" i="12"/>
  <c r="T963" i="12"/>
  <c r="S964" i="12"/>
  <c r="T964" i="12"/>
  <c r="S965" i="12"/>
  <c r="T965" i="12"/>
  <c r="S966" i="12"/>
  <c r="T966" i="12"/>
  <c r="S967" i="12"/>
  <c r="T967" i="12"/>
  <c r="S968" i="12"/>
  <c r="T968" i="12"/>
  <c r="S969" i="12"/>
  <c r="T969" i="12"/>
  <c r="S970" i="12"/>
  <c r="T970" i="12"/>
  <c r="S971" i="12"/>
  <c r="T971" i="12"/>
  <c r="S972" i="12"/>
  <c r="T972" i="12"/>
  <c r="S973" i="12"/>
  <c r="T973" i="12"/>
  <c r="S974" i="12"/>
  <c r="T974" i="12"/>
  <c r="S975" i="12"/>
  <c r="T975" i="12"/>
  <c r="S976" i="12"/>
  <c r="T976" i="12"/>
  <c r="S977" i="12"/>
  <c r="T977" i="12"/>
  <c r="S978" i="12"/>
  <c r="T978" i="12"/>
  <c r="S979" i="12"/>
  <c r="T979" i="12"/>
  <c r="S980" i="12"/>
  <c r="T980" i="12"/>
  <c r="S981" i="12"/>
  <c r="T981" i="12"/>
  <c r="S982" i="12"/>
  <c r="T982" i="12"/>
  <c r="S983" i="12"/>
  <c r="T983" i="12"/>
  <c r="S984" i="12"/>
  <c r="T984" i="12"/>
  <c r="S985" i="12"/>
  <c r="T985" i="12"/>
  <c r="S986" i="12"/>
  <c r="T986" i="12"/>
  <c r="S987" i="12"/>
  <c r="T987" i="12"/>
  <c r="S988" i="12"/>
  <c r="T988" i="12"/>
  <c r="S989" i="12"/>
  <c r="T989" i="12"/>
  <c r="S990" i="12"/>
  <c r="T990" i="12"/>
  <c r="S991" i="12"/>
  <c r="T991" i="12"/>
  <c r="S992" i="12"/>
  <c r="T992" i="12"/>
  <c r="S993" i="12"/>
  <c r="T993" i="12"/>
  <c r="S994" i="12"/>
  <c r="T994" i="12"/>
  <c r="S995" i="12"/>
  <c r="T995" i="12"/>
  <c r="S996" i="12"/>
  <c r="T996" i="12"/>
  <c r="S997" i="12"/>
  <c r="T997" i="12"/>
  <c r="S998" i="12"/>
  <c r="T998" i="12"/>
  <c r="S999" i="12"/>
  <c r="T999" i="12"/>
  <c r="S1000" i="12"/>
  <c r="T1000" i="12"/>
  <c r="S1001" i="12"/>
  <c r="T1001" i="12"/>
  <c r="S1002" i="12"/>
  <c r="T1002" i="12"/>
  <c r="S1003" i="12"/>
  <c r="T1003" i="12"/>
  <c r="S1004" i="12"/>
  <c r="T1004" i="12"/>
  <c r="S1005" i="12"/>
  <c r="T1005" i="12"/>
  <c r="S1006" i="12"/>
  <c r="T1006" i="12"/>
  <c r="S1007" i="12"/>
  <c r="T1007" i="12"/>
  <c r="S1008" i="12"/>
  <c r="T1008" i="12"/>
  <c r="S1009" i="12"/>
  <c r="T1009" i="12"/>
  <c r="S1010" i="12"/>
  <c r="T1010" i="12"/>
  <c r="S1011" i="12"/>
  <c r="T1011" i="12"/>
  <c r="S1012" i="12"/>
  <c r="T1012" i="12"/>
  <c r="S1013" i="12"/>
  <c r="T1013" i="12"/>
  <c r="S1014" i="12"/>
  <c r="T1014" i="12"/>
  <c r="S1015" i="12"/>
  <c r="T1015" i="12"/>
  <c r="S1016" i="12"/>
  <c r="T1016" i="12"/>
  <c r="S1017" i="12"/>
  <c r="T1017" i="12"/>
  <c r="S1018" i="12"/>
  <c r="T1018" i="12"/>
  <c r="S1019" i="12"/>
  <c r="T1019" i="12"/>
  <c r="S1020" i="12"/>
  <c r="T1020" i="12"/>
  <c r="S1021" i="12"/>
  <c r="T1021" i="12"/>
  <c r="S1022" i="12"/>
  <c r="T1022" i="12"/>
  <c r="S1023" i="12"/>
  <c r="T1023" i="12"/>
  <c r="S1024" i="12"/>
  <c r="T1024" i="12"/>
  <c r="S1025" i="12"/>
  <c r="T1025" i="12"/>
  <c r="S1026" i="12"/>
  <c r="T1026" i="12"/>
  <c r="S1027" i="12"/>
  <c r="T1027" i="12"/>
  <c r="S1028" i="12"/>
  <c r="T1028" i="12"/>
  <c r="S1029" i="12"/>
  <c r="T1029" i="12"/>
  <c r="S1030" i="12"/>
  <c r="T1030" i="12"/>
  <c r="S1031" i="12"/>
  <c r="T1031" i="12"/>
  <c r="S1032" i="12"/>
  <c r="T1032" i="12"/>
  <c r="S1033" i="12"/>
  <c r="T1033" i="12"/>
  <c r="S1034" i="12"/>
  <c r="T1034" i="12"/>
  <c r="S1035" i="12"/>
  <c r="T1035" i="12"/>
  <c r="S1036" i="12"/>
  <c r="T1036" i="12"/>
  <c r="S1037" i="12"/>
  <c r="T1037" i="12"/>
  <c r="S1038" i="12"/>
  <c r="T1038" i="12"/>
  <c r="S1039" i="12"/>
  <c r="T1039" i="12"/>
  <c r="S1040" i="12"/>
  <c r="T1040" i="12"/>
  <c r="S1041" i="12"/>
  <c r="T1041" i="12"/>
  <c r="S1042" i="12"/>
  <c r="T1042" i="12"/>
  <c r="S1043" i="12"/>
  <c r="T1043" i="12"/>
  <c r="S1044" i="12"/>
  <c r="T1044" i="12"/>
  <c r="S1045" i="12"/>
  <c r="T1045" i="12"/>
  <c r="S1046" i="12"/>
  <c r="T1046" i="12"/>
  <c r="S1047" i="12"/>
  <c r="T1047" i="12"/>
  <c r="S1048" i="12"/>
  <c r="T1048" i="12"/>
  <c r="S1049" i="12"/>
  <c r="T1049" i="12"/>
  <c r="S1050" i="12"/>
  <c r="T1050" i="12"/>
  <c r="S1051" i="12"/>
  <c r="T1051" i="12"/>
  <c r="S1052" i="12"/>
  <c r="T1052" i="12"/>
  <c r="S1053" i="12"/>
  <c r="T1053" i="12"/>
  <c r="S1054" i="12"/>
  <c r="T1054" i="12"/>
  <c r="S1055" i="12"/>
  <c r="T1055" i="12"/>
  <c r="S1056" i="12"/>
  <c r="T1056" i="12"/>
  <c r="S1057" i="12"/>
  <c r="T1057" i="12"/>
  <c r="S1058" i="12"/>
  <c r="T1058" i="12"/>
  <c r="S1059" i="12"/>
  <c r="T1059" i="12"/>
  <c r="S1060" i="12"/>
  <c r="T1060" i="12"/>
  <c r="S1061" i="12"/>
  <c r="T1061" i="12"/>
  <c r="S1062" i="12"/>
  <c r="T1062" i="12"/>
  <c r="S1063" i="12"/>
  <c r="T1063" i="12"/>
  <c r="S1064" i="12"/>
  <c r="T1064" i="12"/>
  <c r="S1065" i="12"/>
  <c r="T1065" i="12"/>
  <c r="S1066" i="12"/>
  <c r="T1066" i="12"/>
  <c r="S1067" i="12"/>
  <c r="T1067" i="12"/>
  <c r="S1068" i="12"/>
  <c r="T1068" i="12"/>
  <c r="S1069" i="12"/>
  <c r="T1069" i="12"/>
  <c r="S1070" i="12"/>
  <c r="T1070" i="12"/>
  <c r="S1071" i="12"/>
  <c r="T1071" i="12"/>
  <c r="S1072" i="12"/>
  <c r="T1072" i="12"/>
  <c r="S1073" i="12"/>
  <c r="T1073" i="12"/>
  <c r="S1074" i="12"/>
  <c r="T1074" i="12"/>
  <c r="S1075" i="12"/>
  <c r="T1075" i="12"/>
  <c r="S1076" i="12"/>
  <c r="T1076" i="12"/>
  <c r="S1077" i="12"/>
  <c r="T1077" i="12"/>
  <c r="S1078" i="12"/>
  <c r="T1078" i="12"/>
  <c r="S1079" i="12"/>
  <c r="T1079" i="12"/>
  <c r="S1080" i="12"/>
  <c r="T1080" i="12"/>
  <c r="S1081" i="12"/>
  <c r="T1081" i="12"/>
  <c r="S1082" i="12"/>
  <c r="T1082" i="12"/>
  <c r="S1083" i="12"/>
  <c r="T1083" i="12"/>
  <c r="S1084" i="12"/>
  <c r="T1084" i="12"/>
  <c r="S1085" i="12"/>
  <c r="T1085" i="12"/>
  <c r="S1086" i="12"/>
  <c r="T1086" i="12"/>
  <c r="S1087" i="12"/>
  <c r="T1087" i="12"/>
  <c r="S1088" i="12"/>
  <c r="T1088" i="12"/>
  <c r="S1089" i="12"/>
  <c r="T1089" i="12"/>
  <c r="S1090" i="12"/>
  <c r="T1090" i="12"/>
  <c r="S1091" i="12"/>
  <c r="T1091" i="12"/>
  <c r="S1092" i="12"/>
  <c r="T1092" i="12"/>
  <c r="S1093" i="12"/>
  <c r="T1093" i="12"/>
  <c r="S1094" i="12"/>
  <c r="T1094" i="12"/>
  <c r="S1095" i="12"/>
  <c r="T1095" i="12"/>
  <c r="S1096" i="12"/>
  <c r="T1096" i="12"/>
  <c r="S1097" i="12"/>
  <c r="T1097" i="12"/>
  <c r="S1098" i="12"/>
  <c r="T1098" i="12"/>
  <c r="S1099" i="12"/>
  <c r="T1099" i="12"/>
  <c r="S1100" i="12"/>
  <c r="T1100" i="12"/>
  <c r="S1101" i="12"/>
  <c r="T1101" i="12"/>
  <c r="S1102" i="12"/>
  <c r="T1102" i="12"/>
  <c r="S1103" i="12"/>
  <c r="T1103" i="12"/>
  <c r="S1104" i="12"/>
  <c r="T1104" i="12"/>
  <c r="S1105" i="12"/>
  <c r="T1105" i="12"/>
  <c r="S1106" i="12"/>
  <c r="T1106" i="12"/>
  <c r="S1107" i="12"/>
  <c r="T1107" i="12"/>
  <c r="S1108" i="12"/>
  <c r="T1108" i="12"/>
  <c r="S1109" i="12"/>
  <c r="T1109" i="12"/>
  <c r="S1110" i="12"/>
  <c r="T1110" i="12"/>
  <c r="S1111" i="12"/>
  <c r="T1111" i="12"/>
  <c r="S1112" i="12"/>
  <c r="T1112" i="12"/>
  <c r="S1113" i="12"/>
  <c r="T1113" i="12"/>
  <c r="S1114" i="12"/>
  <c r="T1114" i="12"/>
  <c r="S1115" i="12"/>
  <c r="T1115" i="12"/>
  <c r="S1116" i="12"/>
  <c r="T1116" i="12"/>
  <c r="S1117" i="12"/>
  <c r="T1117" i="12"/>
  <c r="S1118" i="12"/>
  <c r="T1118" i="12"/>
  <c r="S1119" i="12"/>
  <c r="T1119" i="12"/>
  <c r="S1120" i="12"/>
  <c r="T1120" i="12"/>
  <c r="S1121" i="12"/>
  <c r="T1121" i="12"/>
  <c r="S1122" i="12"/>
  <c r="T1122" i="12"/>
  <c r="S1123" i="12"/>
  <c r="T1123" i="12"/>
  <c r="S1124" i="12"/>
  <c r="T1124" i="12"/>
  <c r="S1125" i="12"/>
  <c r="T1125" i="12"/>
  <c r="S1126" i="12"/>
  <c r="T1126" i="12"/>
  <c r="S1127" i="12"/>
  <c r="T1127" i="12"/>
  <c r="S1128" i="12"/>
  <c r="T1128" i="12"/>
  <c r="S1129" i="12"/>
  <c r="T1129" i="12"/>
  <c r="S1130" i="12"/>
  <c r="T1130" i="12"/>
  <c r="S1131" i="12"/>
  <c r="T1131" i="12"/>
  <c r="S1132" i="12"/>
  <c r="T1132" i="12"/>
  <c r="S1133" i="12"/>
  <c r="T1133" i="12"/>
  <c r="S1134" i="12"/>
  <c r="T1134" i="12"/>
  <c r="S1135" i="12"/>
  <c r="T1135" i="12"/>
  <c r="S1136" i="12"/>
  <c r="T1136" i="12"/>
  <c r="S1137" i="12"/>
  <c r="T1137" i="12"/>
  <c r="S1138" i="12"/>
  <c r="T1138" i="12"/>
  <c r="S1139" i="12"/>
  <c r="T1139" i="12"/>
  <c r="S1140" i="12"/>
  <c r="T1140" i="12"/>
  <c r="S1141" i="12"/>
  <c r="T1141" i="12"/>
  <c r="S1142" i="12"/>
  <c r="T1142" i="12"/>
  <c r="S1143" i="12"/>
  <c r="T1143" i="12"/>
  <c r="S1144" i="12"/>
  <c r="T1144" i="12"/>
  <c r="S1145" i="12"/>
  <c r="T1145" i="12"/>
  <c r="S1146" i="12"/>
  <c r="T1146" i="12"/>
  <c r="S1147" i="12"/>
  <c r="T1147" i="12"/>
  <c r="S1148" i="12"/>
  <c r="T1148" i="12"/>
  <c r="S1149" i="12"/>
  <c r="T1149" i="12"/>
  <c r="S1150" i="12"/>
  <c r="T1150" i="12"/>
  <c r="S1151" i="12"/>
  <c r="T1151" i="12"/>
  <c r="S1152" i="12"/>
  <c r="T1152" i="12"/>
  <c r="S1153" i="12"/>
  <c r="T1153" i="12"/>
  <c r="S1154" i="12"/>
  <c r="T1154" i="12"/>
  <c r="S1155" i="12"/>
  <c r="T1155" i="12"/>
  <c r="S1156" i="12"/>
  <c r="T1156" i="12"/>
  <c r="S1157" i="12"/>
  <c r="T1157" i="12"/>
  <c r="S1158" i="12"/>
  <c r="T1158" i="12"/>
  <c r="S1159" i="12"/>
  <c r="T1159" i="12"/>
  <c r="S1160" i="12"/>
  <c r="T1160" i="12"/>
  <c r="S1161" i="12"/>
  <c r="T1161" i="12"/>
  <c r="S1162" i="12"/>
  <c r="T1162" i="12"/>
  <c r="S1163" i="12"/>
  <c r="T1163" i="12"/>
  <c r="S1164" i="12"/>
  <c r="T1164" i="12"/>
  <c r="S1165" i="12"/>
  <c r="T1165" i="12"/>
  <c r="S1166" i="12"/>
  <c r="T1166" i="12"/>
  <c r="S1167" i="12"/>
  <c r="T1167" i="12"/>
  <c r="S1168" i="12"/>
  <c r="T1168" i="12"/>
  <c r="S1169" i="12"/>
  <c r="T1169" i="12"/>
  <c r="S1170" i="12"/>
  <c r="T1170" i="12"/>
  <c r="S1171" i="12"/>
  <c r="T1171" i="12"/>
  <c r="S1172" i="12"/>
  <c r="T1172" i="12"/>
  <c r="S1173" i="12"/>
  <c r="T1173" i="12"/>
  <c r="S1174" i="12"/>
  <c r="T1174" i="12"/>
  <c r="S1175" i="12"/>
  <c r="T1175" i="12"/>
  <c r="S1176" i="12"/>
  <c r="T1176" i="12"/>
  <c r="S1177" i="12"/>
  <c r="T1177" i="12"/>
  <c r="S1178" i="12"/>
  <c r="T1178" i="12"/>
  <c r="S1179" i="12"/>
  <c r="T1179" i="12"/>
  <c r="S1180" i="12"/>
  <c r="T1180" i="12"/>
  <c r="S1181" i="12"/>
  <c r="T1181" i="12"/>
  <c r="S1182" i="12"/>
  <c r="T1182" i="12"/>
  <c r="S1183" i="12"/>
  <c r="T1183" i="12"/>
  <c r="S1184" i="12"/>
  <c r="T1184" i="12"/>
  <c r="S1185" i="12"/>
  <c r="T1185" i="12"/>
  <c r="S1186" i="12"/>
  <c r="T1186" i="12"/>
  <c r="S1187" i="12"/>
  <c r="T1187" i="12"/>
  <c r="S1188" i="12"/>
  <c r="T1188" i="12"/>
  <c r="S1189" i="12"/>
  <c r="T1189" i="12"/>
  <c r="S1190" i="12"/>
  <c r="T1190" i="12"/>
  <c r="S1191" i="12"/>
  <c r="T1191" i="12"/>
  <c r="S1192" i="12"/>
  <c r="T1192" i="12"/>
  <c r="S1193" i="12"/>
  <c r="T1193" i="12"/>
  <c r="S1194" i="12"/>
  <c r="T1194" i="12"/>
  <c r="S1195" i="12"/>
  <c r="T1195" i="12"/>
  <c r="S1196" i="12"/>
  <c r="T1196" i="12"/>
  <c r="S1197" i="12"/>
  <c r="T1197" i="12"/>
  <c r="S1198" i="12"/>
  <c r="T1198" i="12"/>
  <c r="S1199" i="12"/>
  <c r="T1199" i="12"/>
  <c r="S1200" i="12"/>
  <c r="T1200" i="12"/>
  <c r="S1201" i="12"/>
  <c r="T1201" i="12"/>
  <c r="S1202" i="12"/>
  <c r="T1202" i="12"/>
  <c r="S1203" i="12"/>
  <c r="T1203" i="12"/>
  <c r="S1204" i="12"/>
  <c r="T1204" i="12"/>
  <c r="S1205" i="12"/>
  <c r="T1205" i="12"/>
  <c r="S1206" i="12"/>
  <c r="T1206" i="12"/>
  <c r="S1207" i="12"/>
  <c r="T1207" i="12"/>
  <c r="S1208" i="12"/>
  <c r="T1208" i="12"/>
  <c r="S1209" i="12"/>
  <c r="T1209" i="12"/>
  <c r="S1210" i="12"/>
  <c r="T1210" i="12"/>
  <c r="S1211" i="12"/>
  <c r="T1211" i="12"/>
  <c r="S1212" i="12"/>
  <c r="T1212" i="12"/>
  <c r="S1213" i="12"/>
  <c r="T1213" i="12"/>
  <c r="S1214" i="12"/>
  <c r="T1214" i="12"/>
  <c r="S1215" i="12"/>
  <c r="T1215" i="12"/>
  <c r="S1216" i="12"/>
  <c r="T1216" i="12"/>
  <c r="S1217" i="12"/>
  <c r="T1217" i="12"/>
  <c r="S1218" i="12"/>
  <c r="T1218" i="12"/>
  <c r="S1219" i="12"/>
  <c r="T1219" i="12"/>
  <c r="S1220" i="12"/>
  <c r="T1220" i="12"/>
  <c r="S1221" i="12"/>
  <c r="T1221" i="12"/>
  <c r="S1222" i="12"/>
  <c r="T1222" i="12"/>
  <c r="S1223" i="12"/>
  <c r="T1223" i="12"/>
  <c r="S1224" i="12"/>
  <c r="T1224" i="12"/>
  <c r="S1225" i="12"/>
  <c r="T1225" i="12"/>
  <c r="S1226" i="12"/>
  <c r="T1226" i="12"/>
  <c r="S1227" i="12"/>
  <c r="T1227" i="12"/>
  <c r="S1228" i="12"/>
  <c r="T1228" i="12"/>
  <c r="S1229" i="12"/>
  <c r="T1229" i="12"/>
  <c r="S1230" i="12"/>
  <c r="T1230" i="12"/>
  <c r="S1231" i="12"/>
  <c r="T1231" i="12"/>
  <c r="S1232" i="12"/>
  <c r="T1232" i="12"/>
  <c r="S1233" i="12"/>
  <c r="T1233" i="12"/>
  <c r="S1234" i="12"/>
  <c r="T1234" i="12"/>
  <c r="S1235" i="12"/>
  <c r="T1235" i="12"/>
  <c r="S1236" i="12"/>
  <c r="T1236" i="12"/>
  <c r="S1237" i="12"/>
  <c r="T1237" i="12"/>
  <c r="S1238" i="12"/>
  <c r="T1238" i="12"/>
  <c r="S1239" i="12"/>
  <c r="T1239" i="12"/>
  <c r="S1240" i="12"/>
  <c r="T1240" i="12"/>
  <c r="S1241" i="12"/>
  <c r="T1241" i="12"/>
  <c r="S1242" i="12"/>
  <c r="T1242" i="12"/>
  <c r="S1243" i="12"/>
  <c r="T1243" i="12"/>
  <c r="S1244" i="12"/>
  <c r="T1244" i="12"/>
  <c r="S1245" i="12"/>
  <c r="T1245" i="12"/>
  <c r="S1246" i="12"/>
  <c r="T1246" i="12"/>
  <c r="S1247" i="12"/>
  <c r="T1247" i="12"/>
  <c r="S1248" i="12"/>
  <c r="T1248" i="12"/>
  <c r="S1249" i="12"/>
  <c r="T1249" i="12"/>
  <c r="S1250" i="12"/>
  <c r="T1250" i="12"/>
  <c r="S1251" i="12"/>
  <c r="T1251" i="12"/>
  <c r="S1252" i="12"/>
  <c r="T1252" i="12"/>
  <c r="S1253" i="12"/>
  <c r="T1253" i="12"/>
  <c r="S1254" i="12"/>
  <c r="T1254" i="12"/>
  <c r="S1255" i="12"/>
  <c r="T1255" i="12"/>
  <c r="S1256" i="12"/>
  <c r="T1256" i="12"/>
  <c r="S1257" i="12"/>
  <c r="T1257" i="12"/>
  <c r="S1258" i="12"/>
  <c r="T1258" i="12"/>
  <c r="S1259" i="12"/>
  <c r="T1259" i="12"/>
  <c r="S1260" i="12"/>
  <c r="T1260" i="12"/>
  <c r="S1261" i="12"/>
  <c r="T1261" i="12"/>
  <c r="S1262" i="12"/>
  <c r="T1262" i="12"/>
  <c r="S1263" i="12"/>
  <c r="T1263" i="12"/>
  <c r="S1264" i="12"/>
  <c r="T1264" i="12"/>
  <c r="S1265" i="12"/>
  <c r="T1265" i="12"/>
  <c r="S1266" i="12"/>
  <c r="T1266" i="12"/>
  <c r="S1267" i="12"/>
  <c r="T1267" i="12"/>
  <c r="S1268" i="12"/>
  <c r="T1268" i="12"/>
  <c r="S1269" i="12"/>
  <c r="T1269" i="12"/>
  <c r="S1270" i="12"/>
  <c r="T1270" i="12"/>
  <c r="S1271" i="12"/>
  <c r="T1271" i="12"/>
  <c r="S1272" i="12"/>
  <c r="T1272" i="12"/>
  <c r="S1273" i="12"/>
  <c r="T1273" i="12"/>
  <c r="S1274" i="12"/>
  <c r="T1274" i="12"/>
  <c r="S1275" i="12"/>
  <c r="T1275" i="12"/>
  <c r="S1276" i="12"/>
  <c r="T1276" i="12"/>
  <c r="S1277" i="12"/>
  <c r="T1277" i="12"/>
  <c r="S1278" i="12"/>
  <c r="T1278" i="12"/>
  <c r="S1279" i="12"/>
  <c r="T1279" i="12"/>
  <c r="S1280" i="12"/>
  <c r="T1280" i="12"/>
  <c r="S1281" i="12"/>
  <c r="T1281" i="12"/>
  <c r="S1282" i="12"/>
  <c r="T1282" i="12"/>
  <c r="S1283" i="12"/>
  <c r="T1283" i="12"/>
  <c r="S1284" i="12"/>
  <c r="T1284" i="12"/>
  <c r="S1285" i="12"/>
  <c r="T1285" i="12"/>
  <c r="S1286" i="12"/>
  <c r="T1286" i="12"/>
  <c r="S1287" i="12"/>
  <c r="T1287" i="12"/>
  <c r="S1288" i="12"/>
  <c r="T1288" i="12"/>
  <c r="S1289" i="12"/>
  <c r="T1289" i="12"/>
  <c r="S1290" i="12"/>
  <c r="T1290" i="12"/>
  <c r="S1291" i="12"/>
  <c r="T1291" i="12"/>
  <c r="S1292" i="12"/>
  <c r="T1292" i="12"/>
  <c r="S1293" i="12"/>
  <c r="T1293" i="12"/>
  <c r="S1294" i="12"/>
  <c r="T1294" i="12"/>
  <c r="S1295" i="12"/>
  <c r="T1295" i="12"/>
  <c r="S1296" i="12"/>
  <c r="T1296" i="12"/>
  <c r="S1297" i="12"/>
  <c r="T1297" i="12"/>
  <c r="S1298" i="12"/>
  <c r="T1298" i="12"/>
  <c r="S1299" i="12"/>
  <c r="T1299" i="12"/>
  <c r="S1300" i="12"/>
  <c r="T1300" i="12"/>
  <c r="S1301" i="12"/>
  <c r="T1301" i="12"/>
  <c r="S1302" i="12"/>
  <c r="T1302" i="12"/>
  <c r="S1303" i="12"/>
  <c r="T1303" i="12"/>
  <c r="S1304" i="12"/>
  <c r="T1304" i="12"/>
  <c r="S1305" i="12"/>
  <c r="T1305" i="12"/>
  <c r="S1306" i="12"/>
  <c r="T1306" i="12"/>
  <c r="S1307" i="12"/>
  <c r="T1307" i="12"/>
  <c r="S1308" i="12"/>
  <c r="T1308" i="12"/>
  <c r="S1309" i="12"/>
  <c r="T1309" i="12"/>
  <c r="S1310" i="12"/>
  <c r="T1310" i="12"/>
  <c r="S1311" i="12"/>
  <c r="T1311" i="12"/>
  <c r="S1312" i="12"/>
  <c r="T1312" i="12"/>
  <c r="S1313" i="12"/>
  <c r="T1313" i="12"/>
  <c r="S1314" i="12"/>
  <c r="T1314" i="12"/>
  <c r="S1315" i="12"/>
  <c r="T1315" i="12"/>
  <c r="S1316" i="12"/>
  <c r="T1316" i="12"/>
  <c r="S1317" i="12"/>
  <c r="T1317" i="12"/>
  <c r="S1318" i="12"/>
  <c r="T1318" i="12"/>
  <c r="S1319" i="12"/>
  <c r="T1319" i="12"/>
  <c r="S1320" i="12"/>
  <c r="T1320" i="12"/>
  <c r="S1321" i="12"/>
  <c r="T1321" i="12"/>
  <c r="S1322" i="12"/>
  <c r="T1322" i="12"/>
  <c r="S1323" i="12"/>
  <c r="T1323" i="12"/>
  <c r="S1324" i="12"/>
  <c r="T1324" i="12"/>
  <c r="S1325" i="12"/>
  <c r="T1325" i="12"/>
  <c r="S1326" i="12"/>
  <c r="T1326" i="12"/>
  <c r="S1327" i="12"/>
  <c r="T1327" i="12"/>
  <c r="S1328" i="12"/>
  <c r="T1328" i="12"/>
  <c r="S1329" i="12"/>
  <c r="T1329" i="12"/>
  <c r="S1330" i="12"/>
  <c r="T1330" i="12"/>
  <c r="S1331" i="12"/>
  <c r="T1331" i="12"/>
  <c r="S1332" i="12"/>
  <c r="T1332" i="12"/>
  <c r="S1333" i="12"/>
  <c r="T1333" i="12"/>
  <c r="S1334" i="12"/>
  <c r="T1334" i="12"/>
  <c r="S1335" i="12"/>
  <c r="T1335" i="12"/>
  <c r="S1336" i="12"/>
  <c r="T1336" i="12"/>
  <c r="S1337" i="12"/>
  <c r="T1337" i="12"/>
  <c r="S1338" i="12"/>
  <c r="T1338" i="12"/>
  <c r="S1339" i="12"/>
  <c r="T1339" i="12"/>
  <c r="S1340" i="12"/>
  <c r="T1340" i="12"/>
  <c r="S1341" i="12"/>
  <c r="T1341" i="12"/>
  <c r="S1342" i="12"/>
  <c r="T1342" i="12"/>
  <c r="S1343" i="12"/>
  <c r="T1343" i="12"/>
  <c r="S1344" i="12"/>
  <c r="T1344" i="12"/>
  <c r="S1345" i="12"/>
  <c r="T1345" i="12"/>
  <c r="S1346" i="12"/>
  <c r="T1346" i="12"/>
  <c r="S1347" i="12"/>
  <c r="T1347" i="12"/>
  <c r="S1348" i="12"/>
  <c r="T1348" i="12"/>
  <c r="S1349" i="12"/>
  <c r="T1349" i="12"/>
  <c r="S1350" i="12"/>
  <c r="T1350" i="12"/>
  <c r="S1351" i="12"/>
  <c r="T1351" i="12"/>
  <c r="S1352" i="12"/>
  <c r="T1352" i="12"/>
  <c r="S1353" i="12"/>
  <c r="T1353" i="12"/>
  <c r="S1354" i="12"/>
  <c r="T1354" i="12"/>
  <c r="S1355" i="12"/>
  <c r="T1355" i="12"/>
  <c r="S1356" i="12"/>
  <c r="T1356" i="12"/>
  <c r="S1357" i="12"/>
  <c r="T1357" i="12"/>
  <c r="S1358" i="12"/>
  <c r="T1358" i="12"/>
  <c r="S1359" i="12"/>
  <c r="T1359" i="12"/>
  <c r="S1360" i="12"/>
  <c r="T1360" i="12"/>
  <c r="S1361" i="12"/>
  <c r="T1361" i="12"/>
  <c r="S1362" i="12"/>
  <c r="T1362" i="12"/>
  <c r="S1363" i="12"/>
  <c r="T1363" i="12"/>
  <c r="S1364" i="12"/>
  <c r="T1364" i="12"/>
  <c r="S1365" i="12"/>
  <c r="T1365" i="12"/>
  <c r="S1366" i="12"/>
  <c r="T1366" i="12"/>
  <c r="S1367" i="12"/>
  <c r="T1367" i="12"/>
  <c r="S1368" i="12"/>
  <c r="T1368" i="12"/>
  <c r="S1369" i="12"/>
  <c r="T1369" i="12"/>
  <c r="S1370" i="12"/>
  <c r="T1370" i="12"/>
  <c r="S1371" i="12"/>
  <c r="T1371" i="12"/>
  <c r="S1372" i="12"/>
  <c r="T1372" i="12"/>
  <c r="S1373" i="12"/>
  <c r="T1373" i="12"/>
  <c r="S1374" i="12"/>
  <c r="T1374" i="12"/>
  <c r="S1375" i="12"/>
  <c r="T1375" i="12"/>
  <c r="S1376" i="12"/>
  <c r="T1376" i="12"/>
  <c r="S1377" i="12"/>
  <c r="T1377" i="12"/>
  <c r="S1378" i="12"/>
  <c r="T1378" i="12"/>
  <c r="S1379" i="12"/>
  <c r="T1379" i="12"/>
  <c r="S1380" i="12"/>
  <c r="T1380" i="12"/>
  <c r="S1381" i="12"/>
  <c r="T1381" i="12"/>
  <c r="S1382" i="12"/>
  <c r="T1382" i="12"/>
  <c r="S1383" i="12"/>
  <c r="T1383" i="12"/>
  <c r="S1384" i="12"/>
  <c r="T1384" i="12"/>
  <c r="S1385" i="12"/>
  <c r="T1385" i="12"/>
  <c r="S1386" i="12"/>
  <c r="T1386" i="12"/>
  <c r="S1387" i="12"/>
  <c r="T1387" i="12"/>
  <c r="S1388" i="12"/>
  <c r="T1388" i="12"/>
  <c r="S1389" i="12"/>
  <c r="T1389" i="12"/>
  <c r="S1390" i="12"/>
  <c r="T1390" i="12"/>
  <c r="S1391" i="12"/>
  <c r="T1391" i="12"/>
  <c r="S1392" i="12"/>
  <c r="T1392" i="12"/>
  <c r="S1393" i="12"/>
  <c r="T1393" i="12"/>
  <c r="S1394" i="12"/>
  <c r="T1394" i="12"/>
  <c r="S1395" i="12"/>
  <c r="T1395" i="12"/>
  <c r="S1396" i="12"/>
  <c r="T1396" i="12"/>
  <c r="S1397" i="12"/>
  <c r="T1397" i="12"/>
  <c r="S1398" i="12"/>
  <c r="T1398" i="12"/>
  <c r="S1399" i="12"/>
  <c r="T1399" i="12"/>
  <c r="S1400" i="12"/>
  <c r="T1400" i="12"/>
  <c r="S1401" i="12"/>
  <c r="T1401" i="12"/>
  <c r="S1402" i="12"/>
  <c r="T1402" i="12"/>
  <c r="S1403" i="12"/>
  <c r="T1403" i="12"/>
  <c r="S1404" i="12"/>
  <c r="T1404" i="12"/>
  <c r="S1405" i="12"/>
  <c r="T1405" i="12"/>
  <c r="S1406" i="12"/>
  <c r="T1406" i="12"/>
  <c r="S1407" i="12"/>
  <c r="T1407" i="12"/>
  <c r="S1408" i="12"/>
  <c r="T1408" i="12"/>
  <c r="S1409" i="12"/>
  <c r="T1409" i="12"/>
  <c r="S1410" i="12"/>
  <c r="T1410" i="12"/>
  <c r="S1411" i="12"/>
  <c r="T1411" i="12"/>
  <c r="S1412" i="12"/>
  <c r="T1412" i="12"/>
  <c r="S1413" i="12"/>
  <c r="T1413" i="12"/>
  <c r="S1414" i="12"/>
  <c r="T1414" i="12"/>
  <c r="S1415" i="12"/>
  <c r="T1415" i="12"/>
  <c r="S1416" i="12"/>
  <c r="T1416" i="12"/>
  <c r="S1417" i="12"/>
  <c r="T1417" i="12"/>
  <c r="S1418" i="12"/>
  <c r="T1418" i="12"/>
  <c r="S1419" i="12"/>
  <c r="T1419" i="12"/>
  <c r="S1420" i="12"/>
  <c r="T1420" i="12"/>
  <c r="S1421" i="12"/>
  <c r="T1421" i="12"/>
  <c r="S1422" i="12"/>
  <c r="T1422" i="12"/>
  <c r="S1423" i="12"/>
  <c r="T1423" i="12"/>
  <c r="S1424" i="12"/>
  <c r="T1424" i="12"/>
  <c r="S1425" i="12"/>
  <c r="T1425" i="12"/>
  <c r="S1426" i="12"/>
  <c r="T1426" i="12"/>
  <c r="S1427" i="12"/>
  <c r="T1427" i="12"/>
  <c r="S1428" i="12"/>
  <c r="T1428" i="12"/>
  <c r="S1429" i="12"/>
  <c r="T1429" i="12"/>
  <c r="S1430" i="12"/>
  <c r="T1430" i="12"/>
  <c r="S1431" i="12"/>
  <c r="T1431" i="12"/>
  <c r="S1432" i="12"/>
  <c r="T1432" i="12"/>
  <c r="S1433" i="12"/>
  <c r="T1433" i="12"/>
  <c r="S1434" i="12"/>
  <c r="T1434" i="12"/>
  <c r="S1435" i="12"/>
  <c r="T1435" i="12"/>
  <c r="S1436" i="12"/>
  <c r="T1436" i="12"/>
  <c r="S1437" i="12"/>
  <c r="T1437" i="12"/>
  <c r="S1438" i="12"/>
  <c r="T1438" i="12"/>
  <c r="S1439" i="12"/>
  <c r="T1439" i="12"/>
  <c r="S1440" i="12"/>
  <c r="T1440" i="12"/>
  <c r="S1441" i="12"/>
  <c r="T1441" i="12"/>
  <c r="S1442" i="12"/>
  <c r="T1442" i="12"/>
  <c r="S1443" i="12"/>
  <c r="T1443" i="12"/>
  <c r="S1444" i="12"/>
  <c r="T1444" i="12"/>
  <c r="S1445" i="12"/>
  <c r="T1445" i="12"/>
  <c r="S1446" i="12"/>
  <c r="T1446" i="12"/>
  <c r="S1447" i="12"/>
  <c r="T1447" i="12"/>
  <c r="S1448" i="12"/>
  <c r="T1448" i="12"/>
  <c r="S1449" i="12"/>
  <c r="T1449" i="12"/>
  <c r="S1450" i="12"/>
  <c r="T1450" i="12"/>
  <c r="S1451" i="12"/>
  <c r="T1451" i="12"/>
  <c r="S1452" i="12"/>
  <c r="T1452" i="12"/>
  <c r="S1453" i="12"/>
  <c r="T1453" i="12"/>
  <c r="S1454" i="12"/>
  <c r="T1454" i="12"/>
  <c r="S1455" i="12"/>
  <c r="T1455" i="12"/>
  <c r="S1456" i="12"/>
  <c r="T1456" i="12"/>
  <c r="S1457" i="12"/>
  <c r="T1457" i="12"/>
  <c r="S1458" i="12"/>
  <c r="T1458" i="12"/>
  <c r="S1459" i="12"/>
  <c r="T1459" i="12"/>
  <c r="S1460" i="12"/>
  <c r="T1460" i="12"/>
  <c r="S1461" i="12"/>
  <c r="T1461" i="12"/>
  <c r="S1462" i="12"/>
  <c r="T1462" i="12"/>
  <c r="S1463" i="12"/>
  <c r="T1463" i="12"/>
  <c r="S1464" i="12"/>
  <c r="T1464" i="12"/>
  <c r="S1465" i="12"/>
  <c r="T1465" i="12"/>
  <c r="S1466" i="12"/>
  <c r="T1466" i="12"/>
  <c r="S1467" i="12"/>
  <c r="T1467" i="12"/>
  <c r="S1468" i="12"/>
  <c r="T1468" i="12"/>
  <c r="S1469" i="12"/>
  <c r="T1469" i="12"/>
  <c r="S1470" i="12"/>
  <c r="T1470" i="12"/>
  <c r="S1471" i="12"/>
  <c r="T1471" i="12"/>
  <c r="S1472" i="12"/>
  <c r="T1472" i="12"/>
  <c r="S1473" i="12"/>
  <c r="T1473" i="12"/>
  <c r="S1474" i="12"/>
  <c r="T1474" i="12"/>
  <c r="S1475" i="12"/>
  <c r="T1475" i="12"/>
  <c r="S1476" i="12"/>
  <c r="T1476" i="12"/>
  <c r="S1477" i="12"/>
  <c r="T1477" i="12"/>
  <c r="S1478" i="12"/>
  <c r="T1478" i="12"/>
  <c r="S1479" i="12"/>
  <c r="T1479" i="12"/>
  <c r="S1480" i="12"/>
  <c r="T1480" i="12"/>
  <c r="S1481" i="12"/>
  <c r="T1481" i="12"/>
  <c r="S1482" i="12"/>
  <c r="T1482" i="12"/>
  <c r="S1483" i="12"/>
  <c r="T1483" i="12"/>
  <c r="S1484" i="12"/>
  <c r="T1484" i="12"/>
  <c r="S1485" i="12"/>
  <c r="T1485" i="12"/>
  <c r="S1486" i="12"/>
  <c r="T1486" i="12"/>
  <c r="S1487" i="12"/>
  <c r="T1487" i="12"/>
  <c r="S1488" i="12"/>
  <c r="T1488" i="12"/>
  <c r="S1489" i="12"/>
  <c r="T1489" i="12"/>
  <c r="S1490" i="12"/>
  <c r="T1490" i="12"/>
  <c r="S1491" i="12"/>
  <c r="T1491" i="12"/>
  <c r="S1492" i="12"/>
  <c r="T1492" i="12"/>
  <c r="S1493" i="12"/>
  <c r="T1493" i="12"/>
  <c r="S1494" i="12"/>
  <c r="T1494" i="12"/>
  <c r="S1495" i="12"/>
  <c r="T1495" i="12"/>
  <c r="S1496" i="12"/>
  <c r="T1496" i="12"/>
  <c r="S1497" i="12"/>
  <c r="T1497" i="12"/>
  <c r="S1498" i="12"/>
  <c r="T1498" i="12"/>
  <c r="S1499" i="12"/>
  <c r="T1499" i="12"/>
  <c r="S1500" i="12"/>
  <c r="T1500" i="12"/>
  <c r="S1501" i="12"/>
  <c r="T1501" i="12"/>
  <c r="S1502" i="12"/>
  <c r="T1502" i="12"/>
  <c r="S1503" i="12"/>
  <c r="T1503" i="12"/>
  <c r="S1504" i="12"/>
  <c r="T1504" i="12"/>
  <c r="S1505" i="12"/>
  <c r="T1505" i="12"/>
  <c r="S1506" i="12"/>
  <c r="T1506" i="12"/>
  <c r="S1507" i="12"/>
  <c r="T1507" i="12"/>
  <c r="S1508" i="12"/>
  <c r="T1508" i="12"/>
  <c r="S1509" i="12"/>
  <c r="T1509" i="12"/>
  <c r="S1510" i="12"/>
  <c r="T1510" i="12"/>
  <c r="S1511" i="12"/>
  <c r="T1511" i="12"/>
  <c r="S1512" i="12"/>
  <c r="T1512" i="12"/>
  <c r="S1513" i="12"/>
  <c r="T1513" i="12"/>
  <c r="S1514" i="12"/>
  <c r="T1514" i="12"/>
  <c r="S1515" i="12"/>
  <c r="T1515" i="12"/>
  <c r="S1516" i="12"/>
  <c r="T1516" i="12"/>
  <c r="S1517" i="12"/>
  <c r="T1517" i="12"/>
  <c r="S1518" i="12"/>
  <c r="T1518" i="12"/>
  <c r="S1519" i="12"/>
  <c r="T1519" i="12"/>
  <c r="S1520" i="12"/>
  <c r="T1520" i="12"/>
  <c r="S1521" i="12"/>
  <c r="T1521" i="12"/>
  <c r="S1522" i="12"/>
  <c r="T1522" i="12"/>
  <c r="S1523" i="12"/>
  <c r="T1523" i="12"/>
  <c r="S1524" i="12"/>
  <c r="T1524" i="12"/>
  <c r="S1525" i="12"/>
  <c r="T1525" i="12"/>
  <c r="S1526" i="12"/>
  <c r="T1526" i="12"/>
  <c r="S1527" i="12"/>
  <c r="T1527" i="12"/>
  <c r="S1528" i="12"/>
  <c r="T1528" i="12"/>
  <c r="S1529" i="12"/>
  <c r="T1529" i="12"/>
  <c r="S1530" i="12"/>
  <c r="T1530" i="12"/>
  <c r="S1531" i="12"/>
  <c r="T1531" i="12"/>
  <c r="S1532" i="12"/>
  <c r="T1532" i="12"/>
  <c r="S1533" i="12"/>
  <c r="T1533" i="12"/>
  <c r="S1534" i="12"/>
  <c r="T1534" i="12"/>
  <c r="S1535" i="12"/>
  <c r="T1535" i="12"/>
  <c r="S1536" i="12"/>
  <c r="T1536" i="12"/>
  <c r="S1537" i="12"/>
  <c r="T1537" i="12"/>
  <c r="S1538" i="12"/>
  <c r="T1538" i="12"/>
  <c r="S1539" i="12"/>
  <c r="T1539" i="12"/>
  <c r="S1540" i="12"/>
  <c r="T1540" i="12"/>
  <c r="S1541" i="12"/>
  <c r="T1541" i="12"/>
  <c r="S1542" i="12"/>
  <c r="T1542" i="12"/>
  <c r="S1543" i="12"/>
  <c r="T1543" i="12"/>
  <c r="S1544" i="12"/>
  <c r="T1544" i="12"/>
  <c r="S1545" i="12"/>
  <c r="T1545" i="12"/>
  <c r="S1546" i="12"/>
  <c r="T1546" i="12"/>
  <c r="S1547" i="12"/>
  <c r="T1547" i="12"/>
  <c r="S1548" i="12"/>
  <c r="T1548" i="12"/>
  <c r="S1549" i="12"/>
  <c r="T1549" i="12"/>
  <c r="S1550" i="12"/>
  <c r="T1550" i="12"/>
  <c r="S1551" i="12"/>
  <c r="T1551" i="12"/>
  <c r="S1552" i="12"/>
  <c r="T1552" i="12"/>
  <c r="S1553" i="12"/>
  <c r="T1553" i="12"/>
  <c r="S1554" i="12"/>
  <c r="T1554" i="12"/>
  <c r="S1555" i="12"/>
  <c r="T1555" i="12"/>
  <c r="S1556" i="12"/>
  <c r="T1556" i="12"/>
  <c r="S1557" i="12"/>
  <c r="T1557" i="12"/>
  <c r="S1558" i="12"/>
  <c r="T1558" i="12"/>
  <c r="S1559" i="12"/>
  <c r="T1559" i="12"/>
  <c r="S1560" i="12"/>
  <c r="T1560" i="12"/>
  <c r="S1561" i="12"/>
  <c r="T1561" i="12"/>
  <c r="S1562" i="12"/>
  <c r="T1562" i="12"/>
  <c r="S1563" i="12"/>
  <c r="T1563" i="12"/>
  <c r="S1564" i="12"/>
  <c r="T1564" i="12"/>
  <c r="S1565" i="12"/>
  <c r="T1565" i="12"/>
  <c r="S1566" i="12"/>
  <c r="T1566" i="12"/>
  <c r="S1567" i="12"/>
  <c r="T1567" i="12"/>
  <c r="S1568" i="12"/>
  <c r="T1568" i="12"/>
  <c r="S1569" i="12"/>
  <c r="T1569" i="12"/>
  <c r="S1570" i="12"/>
  <c r="T1570" i="12"/>
  <c r="S1571" i="12"/>
  <c r="T1571" i="12"/>
  <c r="S1572" i="12"/>
  <c r="T1572" i="12"/>
  <c r="S1573" i="12"/>
  <c r="T1573" i="12"/>
  <c r="S1574" i="12"/>
  <c r="T1574" i="12"/>
  <c r="S1575" i="12"/>
  <c r="T1575" i="12"/>
  <c r="S1576" i="12"/>
  <c r="T1576" i="12"/>
  <c r="S1577" i="12"/>
  <c r="T1577" i="12"/>
  <c r="S1578" i="12"/>
  <c r="T1578" i="12"/>
  <c r="S1579" i="12"/>
  <c r="T1579" i="12"/>
  <c r="S1580" i="12"/>
  <c r="T1580" i="12"/>
  <c r="S1581" i="12"/>
  <c r="T1581" i="12"/>
  <c r="S1582" i="12"/>
  <c r="T1582" i="12"/>
  <c r="S1583" i="12"/>
  <c r="T1583" i="12"/>
  <c r="S1584" i="12"/>
  <c r="T1584" i="12"/>
  <c r="S1585" i="12"/>
  <c r="T1585" i="12"/>
  <c r="S1586" i="12"/>
  <c r="T1586" i="12"/>
  <c r="S1587" i="12"/>
  <c r="T1587" i="12"/>
  <c r="S1588" i="12"/>
  <c r="T1588" i="12"/>
  <c r="S1589" i="12"/>
  <c r="T1589" i="12"/>
  <c r="S1590" i="12"/>
  <c r="T1590" i="12"/>
  <c r="S1591" i="12"/>
  <c r="T1591" i="12"/>
  <c r="S1592" i="12"/>
  <c r="T1592" i="12"/>
  <c r="S1593" i="12"/>
  <c r="T1593" i="12"/>
  <c r="S1594" i="12"/>
  <c r="T1594" i="12"/>
  <c r="S1595" i="12"/>
  <c r="T1595" i="12"/>
  <c r="S1596" i="12"/>
  <c r="T1596" i="12"/>
  <c r="S1597" i="12"/>
  <c r="T1597" i="12"/>
  <c r="S1598" i="12"/>
  <c r="T1598" i="12"/>
  <c r="S1599" i="12"/>
  <c r="T1599" i="12"/>
  <c r="S1600" i="12"/>
  <c r="T1600" i="12"/>
  <c r="S1601" i="12"/>
  <c r="T1601" i="12"/>
  <c r="S1602" i="12"/>
  <c r="T1602" i="12"/>
  <c r="S1603" i="12"/>
  <c r="T1603" i="12"/>
  <c r="S1604" i="12"/>
  <c r="T1604" i="12"/>
  <c r="S1605" i="12"/>
  <c r="T1605" i="12"/>
  <c r="S1606" i="12"/>
  <c r="T1606" i="12"/>
  <c r="S1607" i="12"/>
  <c r="T1607" i="12"/>
  <c r="S1608" i="12"/>
  <c r="T1608" i="12"/>
  <c r="S1609" i="12"/>
  <c r="T1609" i="12"/>
  <c r="S1610" i="12"/>
  <c r="T1610" i="12"/>
  <c r="S1611" i="12"/>
  <c r="T1611" i="12"/>
  <c r="S1612" i="12"/>
  <c r="T1612" i="12"/>
  <c r="S1613" i="12"/>
  <c r="T1613" i="12"/>
  <c r="S1614" i="12"/>
  <c r="T1614" i="12"/>
  <c r="S1615" i="12"/>
  <c r="T1615" i="12"/>
  <c r="S1616" i="12"/>
  <c r="T1616" i="12"/>
  <c r="S1617" i="12"/>
  <c r="T1617" i="12"/>
  <c r="S1618" i="12"/>
  <c r="T1618" i="12"/>
  <c r="S1619" i="12"/>
  <c r="T1619" i="12"/>
  <c r="S1620" i="12"/>
  <c r="T1620" i="12"/>
  <c r="S1621" i="12"/>
  <c r="T1621" i="12"/>
  <c r="S1622" i="12"/>
  <c r="T1622" i="12"/>
  <c r="S1623" i="12"/>
  <c r="T1623" i="12"/>
  <c r="S1624" i="12"/>
  <c r="T1624" i="12"/>
  <c r="S1625" i="12"/>
  <c r="T1625" i="12"/>
  <c r="S1626" i="12"/>
  <c r="T1626" i="12"/>
  <c r="S1627" i="12"/>
  <c r="T1627" i="12"/>
  <c r="S1628" i="12"/>
  <c r="T1628" i="12"/>
  <c r="S1629" i="12"/>
  <c r="T1629" i="12"/>
  <c r="S1630" i="12"/>
  <c r="T1630" i="12"/>
  <c r="S1631" i="12"/>
  <c r="T1631" i="12"/>
  <c r="S1632" i="12"/>
  <c r="T1632" i="12"/>
  <c r="S1633" i="12"/>
  <c r="T1633" i="12"/>
  <c r="S1634" i="12"/>
  <c r="T1634" i="12"/>
  <c r="S1635" i="12"/>
  <c r="T1635" i="12"/>
  <c r="S1636" i="12"/>
  <c r="T1636" i="12"/>
  <c r="S1637" i="12"/>
  <c r="T1637" i="12"/>
  <c r="S1638" i="12"/>
  <c r="T1638" i="12"/>
  <c r="S1639" i="12"/>
  <c r="T1639" i="12"/>
  <c r="S1640" i="12"/>
  <c r="T1640" i="12"/>
  <c r="S1641" i="12"/>
  <c r="T1641" i="12"/>
  <c r="S1642" i="12"/>
  <c r="T1642" i="12"/>
  <c r="S1643" i="12"/>
  <c r="T1643" i="12"/>
  <c r="S1644" i="12"/>
  <c r="T1644" i="12"/>
  <c r="S1645" i="12"/>
  <c r="T1645" i="12"/>
  <c r="S1646" i="12"/>
  <c r="T1646" i="12"/>
  <c r="S1647" i="12"/>
  <c r="T1647" i="12"/>
  <c r="S1648" i="12"/>
  <c r="T1648" i="12"/>
  <c r="S1649" i="12"/>
  <c r="T1649" i="12"/>
  <c r="S1650" i="12"/>
  <c r="T1650" i="12"/>
  <c r="S1651" i="12"/>
  <c r="T1651" i="12"/>
  <c r="S1652" i="12"/>
  <c r="T1652" i="12"/>
  <c r="S1653" i="12"/>
  <c r="T1653" i="12"/>
  <c r="S1654" i="12"/>
  <c r="T1654" i="12"/>
  <c r="S1655" i="12"/>
  <c r="T1655" i="12"/>
  <c r="S1656" i="12"/>
  <c r="T1656" i="12"/>
  <c r="S1657" i="12"/>
  <c r="T1657" i="12"/>
  <c r="S1658" i="12"/>
  <c r="T1658" i="12"/>
  <c r="S1659" i="12"/>
  <c r="T1659" i="12"/>
  <c r="S1660" i="12"/>
  <c r="T1660" i="12"/>
  <c r="S1661" i="12"/>
  <c r="T1661" i="12"/>
  <c r="S1662" i="12"/>
  <c r="T1662" i="12"/>
  <c r="S1663" i="12"/>
  <c r="T1663" i="12"/>
  <c r="S1664" i="12"/>
  <c r="T1664" i="12"/>
  <c r="S1665" i="12"/>
  <c r="T1665" i="12"/>
  <c r="S1666" i="12"/>
  <c r="T1666" i="12"/>
  <c r="S1667" i="12"/>
  <c r="T1667" i="12"/>
  <c r="S1668" i="12"/>
  <c r="T1668" i="12"/>
  <c r="S1669" i="12"/>
  <c r="T1669" i="12"/>
  <c r="S1670" i="12"/>
  <c r="T1670" i="12"/>
  <c r="S1671" i="12"/>
  <c r="T1671" i="12"/>
  <c r="S1672" i="12"/>
  <c r="T1672" i="12"/>
  <c r="S1673" i="12"/>
  <c r="T1673" i="12"/>
  <c r="S1674" i="12"/>
  <c r="T1674" i="12"/>
  <c r="S1675" i="12"/>
  <c r="T1675" i="12"/>
  <c r="S1676" i="12"/>
  <c r="T1676" i="12"/>
  <c r="S1677" i="12"/>
  <c r="T1677" i="12"/>
  <c r="S1678" i="12"/>
  <c r="T1678" i="12"/>
  <c r="S1679" i="12"/>
  <c r="T1679" i="12"/>
  <c r="S1680" i="12"/>
  <c r="T1680" i="12"/>
  <c r="S1681" i="12"/>
  <c r="T1681" i="12"/>
  <c r="S1682" i="12"/>
  <c r="T1682" i="12"/>
  <c r="S1683" i="12"/>
  <c r="T1683" i="12"/>
  <c r="S1684" i="12"/>
  <c r="T1684" i="12"/>
  <c r="S1685" i="12"/>
  <c r="T1685" i="12"/>
  <c r="S1686" i="12"/>
  <c r="T1686" i="12"/>
  <c r="S1687" i="12"/>
  <c r="T1687" i="12"/>
  <c r="S1688" i="12"/>
  <c r="T1688" i="12"/>
  <c r="S1689" i="12"/>
  <c r="T1689" i="12"/>
  <c r="S1690" i="12"/>
  <c r="T1690" i="12"/>
  <c r="S1691" i="12"/>
  <c r="T1691" i="12"/>
  <c r="S1692" i="12"/>
  <c r="T1692" i="12"/>
  <c r="S1693" i="12"/>
  <c r="T1693" i="12"/>
  <c r="S1694" i="12"/>
  <c r="T1694" i="12"/>
  <c r="S1695" i="12"/>
  <c r="T1695" i="12"/>
  <c r="S1696" i="12"/>
  <c r="T1696" i="12"/>
  <c r="S1697" i="12"/>
  <c r="T1697" i="12"/>
  <c r="S1698" i="12"/>
  <c r="T1698" i="12"/>
  <c r="S1699" i="12"/>
  <c r="T1699" i="12"/>
  <c r="S1700" i="12"/>
  <c r="T1700" i="12"/>
  <c r="S1701" i="12"/>
  <c r="T1701" i="12"/>
  <c r="S1702" i="12"/>
  <c r="T1702" i="12"/>
  <c r="S1703" i="12"/>
  <c r="T1703" i="12"/>
  <c r="S1704" i="12"/>
  <c r="T1704" i="12"/>
  <c r="S1705" i="12"/>
  <c r="T1705" i="12"/>
  <c r="S1706" i="12"/>
  <c r="T1706" i="12"/>
  <c r="S1707" i="12"/>
  <c r="T1707" i="12"/>
  <c r="S1708" i="12"/>
  <c r="T1708" i="12"/>
  <c r="S1709" i="12"/>
  <c r="T1709" i="12"/>
  <c r="S1710" i="12"/>
  <c r="T1710" i="12"/>
  <c r="S1711" i="12"/>
  <c r="T1711" i="12"/>
  <c r="S1712" i="12"/>
  <c r="T1712" i="12"/>
  <c r="S1713" i="12"/>
  <c r="T1713" i="12"/>
  <c r="S1714" i="12"/>
  <c r="T1714" i="12"/>
  <c r="S1715" i="12"/>
  <c r="T1715" i="12"/>
  <c r="S1716" i="12"/>
  <c r="T1716" i="12"/>
  <c r="S1717" i="12"/>
  <c r="T1717" i="12"/>
  <c r="S1718" i="12"/>
  <c r="T1718" i="12"/>
  <c r="S1719" i="12"/>
  <c r="T1719" i="12"/>
  <c r="S1720" i="12"/>
  <c r="T1720" i="12"/>
  <c r="S1721" i="12"/>
  <c r="T1721" i="12"/>
  <c r="S1722" i="12"/>
  <c r="T1722" i="12"/>
  <c r="S1723" i="12"/>
  <c r="T1723" i="12"/>
  <c r="S1724" i="12"/>
  <c r="T1724" i="12"/>
  <c r="S1725" i="12"/>
  <c r="T1725" i="12"/>
  <c r="S1726" i="12"/>
  <c r="T1726" i="12"/>
  <c r="S1727" i="12"/>
  <c r="T1727" i="12"/>
  <c r="S1728" i="12"/>
  <c r="T1728" i="12"/>
  <c r="S1729" i="12"/>
  <c r="T1729" i="12"/>
  <c r="S1730" i="12"/>
  <c r="T1730" i="12"/>
  <c r="S1731" i="12"/>
  <c r="T1731" i="12"/>
  <c r="S1732" i="12"/>
  <c r="T1732" i="12"/>
  <c r="S1733" i="12"/>
  <c r="T1733" i="12"/>
  <c r="S1734" i="12"/>
  <c r="T1734" i="12"/>
  <c r="S1735" i="12"/>
  <c r="T1735" i="12"/>
  <c r="S1736" i="12"/>
  <c r="T1736" i="12"/>
  <c r="S1737" i="12"/>
  <c r="T1737" i="12"/>
  <c r="S1738" i="12"/>
  <c r="T1738" i="12"/>
  <c r="S1739" i="12"/>
  <c r="T1739" i="12"/>
  <c r="S1740" i="12"/>
  <c r="T1740" i="12"/>
  <c r="S1741" i="12"/>
  <c r="T1741" i="12"/>
  <c r="S1742" i="12"/>
  <c r="T1742" i="12"/>
  <c r="S1743" i="12"/>
  <c r="T1743" i="12"/>
  <c r="S1744" i="12"/>
  <c r="T1744" i="12"/>
  <c r="S1745" i="12"/>
  <c r="T1745" i="12"/>
  <c r="S1746" i="12"/>
  <c r="T1746" i="12"/>
  <c r="S1747" i="12"/>
  <c r="T1747" i="12"/>
  <c r="S1748" i="12"/>
  <c r="T1748" i="12"/>
  <c r="S1749" i="12"/>
  <c r="T1749" i="12"/>
  <c r="S1750" i="12"/>
  <c r="T1750" i="12"/>
  <c r="S1751" i="12"/>
  <c r="T1751" i="12"/>
  <c r="S1752" i="12"/>
  <c r="T1752" i="12"/>
  <c r="S1753" i="12"/>
  <c r="T1753" i="12"/>
  <c r="S1754" i="12"/>
  <c r="T1754" i="12"/>
  <c r="S1755" i="12"/>
  <c r="T1755" i="12"/>
  <c r="S1756" i="12"/>
  <c r="T1756" i="12"/>
  <c r="S1757" i="12"/>
  <c r="T1757" i="12"/>
  <c r="S1758" i="12"/>
  <c r="T1758" i="12"/>
  <c r="S1759" i="12"/>
  <c r="T1759" i="12"/>
  <c r="S1760" i="12"/>
  <c r="T1760" i="12"/>
  <c r="S1761" i="12"/>
  <c r="T1761" i="12"/>
  <c r="S1762" i="12"/>
  <c r="T1762" i="12"/>
  <c r="S1763" i="12"/>
  <c r="T1763" i="12"/>
  <c r="S1764" i="12"/>
  <c r="T1764" i="12"/>
  <c r="S1765" i="12"/>
  <c r="T1765" i="12"/>
  <c r="S1766" i="12"/>
  <c r="T1766" i="12"/>
  <c r="S1767" i="12"/>
  <c r="T1767" i="12"/>
  <c r="S1768" i="12"/>
  <c r="T1768" i="12"/>
  <c r="S1769" i="12"/>
  <c r="T1769" i="12"/>
  <c r="S1770" i="12"/>
  <c r="T1770" i="12"/>
  <c r="S1771" i="12"/>
  <c r="T1771" i="12"/>
  <c r="S1772" i="12"/>
  <c r="T1772" i="12"/>
  <c r="S1773" i="12"/>
  <c r="T1773" i="12"/>
  <c r="S1774" i="12"/>
  <c r="T1774" i="12"/>
  <c r="S1775" i="12"/>
  <c r="T1775" i="12"/>
  <c r="S1776" i="12"/>
  <c r="T1776" i="12"/>
  <c r="S1777" i="12"/>
  <c r="T1777" i="12"/>
  <c r="S1778" i="12"/>
  <c r="T1778" i="12"/>
  <c r="S1779" i="12"/>
  <c r="T1779" i="12"/>
  <c r="S1780" i="12"/>
  <c r="T1780" i="12"/>
  <c r="S1781" i="12"/>
  <c r="T1781" i="12"/>
  <c r="S1782" i="12"/>
  <c r="T1782" i="12"/>
  <c r="S1783" i="12"/>
  <c r="T1783" i="12"/>
  <c r="S1784" i="12"/>
  <c r="T1784" i="12"/>
  <c r="S1785" i="12"/>
  <c r="T1785" i="12"/>
  <c r="S1786" i="12"/>
  <c r="T1786" i="12"/>
  <c r="S1787" i="12"/>
  <c r="T1787" i="12"/>
  <c r="S1788" i="12"/>
  <c r="T1788" i="12"/>
  <c r="S1789" i="12"/>
  <c r="T1789" i="12"/>
  <c r="S1790" i="12"/>
  <c r="T1790" i="12"/>
  <c r="S1791" i="12"/>
  <c r="T1791" i="12"/>
  <c r="S1792" i="12"/>
  <c r="T1792" i="12"/>
  <c r="S1793" i="12"/>
  <c r="T1793" i="12"/>
  <c r="S1794" i="12"/>
  <c r="T1794" i="12"/>
  <c r="S1795" i="12"/>
  <c r="T1795" i="12"/>
  <c r="S1796" i="12"/>
  <c r="T1796" i="12"/>
  <c r="S1797" i="12"/>
  <c r="T1797" i="12"/>
  <c r="S1798" i="12"/>
  <c r="T1798" i="12"/>
  <c r="S1799" i="12"/>
  <c r="T1799" i="12"/>
  <c r="S1800" i="12"/>
  <c r="T1800" i="12"/>
  <c r="S1801" i="12"/>
  <c r="T1801" i="12"/>
  <c r="S1802" i="12"/>
  <c r="T1802" i="12"/>
  <c r="S1803" i="12"/>
  <c r="T1803" i="12"/>
  <c r="S1804" i="12"/>
  <c r="T1804" i="12"/>
  <c r="S1805" i="12"/>
  <c r="T1805" i="12"/>
  <c r="S1806" i="12"/>
  <c r="T1806" i="12"/>
  <c r="S1807" i="12"/>
  <c r="T1807" i="12"/>
  <c r="S1808" i="12"/>
  <c r="T1808" i="12"/>
  <c r="S1809" i="12"/>
  <c r="T1809" i="12"/>
  <c r="S1810" i="12"/>
  <c r="T1810" i="12"/>
  <c r="S1811" i="12"/>
  <c r="T1811" i="12"/>
  <c r="S1812" i="12"/>
  <c r="T1812" i="12"/>
  <c r="S1813" i="12"/>
  <c r="T1813" i="12"/>
  <c r="S1814" i="12"/>
  <c r="T1814" i="12"/>
  <c r="S1815" i="12"/>
  <c r="T1815" i="12"/>
  <c r="S1816" i="12"/>
  <c r="T1816" i="12"/>
  <c r="S1817" i="12"/>
  <c r="T1817" i="12"/>
  <c r="S1818" i="12"/>
  <c r="T1818" i="12"/>
  <c r="S1819" i="12"/>
  <c r="T1819" i="12"/>
  <c r="S1820" i="12"/>
  <c r="T1820" i="12"/>
  <c r="S1821" i="12"/>
  <c r="T1821" i="12"/>
  <c r="S1822" i="12"/>
  <c r="T1822" i="12"/>
  <c r="S1823" i="12"/>
  <c r="T1823" i="12"/>
  <c r="S1824" i="12"/>
  <c r="T1824" i="12"/>
  <c r="S1825" i="12"/>
  <c r="T1825" i="12"/>
  <c r="S1826" i="12"/>
  <c r="T1826" i="12"/>
  <c r="S1827" i="12"/>
  <c r="T1827" i="12"/>
  <c r="S1828" i="12"/>
  <c r="T1828" i="12"/>
  <c r="S1829" i="12"/>
  <c r="T1829" i="12"/>
  <c r="S1830" i="12"/>
  <c r="T1830" i="12"/>
  <c r="S1831" i="12"/>
  <c r="T1831" i="12"/>
  <c r="S1832" i="12"/>
  <c r="T1832" i="12"/>
  <c r="S1833" i="12"/>
  <c r="T1833" i="12"/>
  <c r="S1834" i="12"/>
  <c r="T1834" i="12"/>
  <c r="S1835" i="12"/>
  <c r="T1835" i="12"/>
  <c r="S1836" i="12"/>
  <c r="T1836" i="12"/>
  <c r="S1837" i="12"/>
  <c r="T1837" i="12"/>
  <c r="S1838" i="12"/>
  <c r="T1838" i="12"/>
  <c r="S1839" i="12"/>
  <c r="T1839" i="12"/>
  <c r="S1840" i="12"/>
  <c r="T1840" i="12"/>
  <c r="S1841" i="12"/>
  <c r="T1841" i="12"/>
  <c r="S1842" i="12"/>
  <c r="T1842" i="12"/>
  <c r="S1843" i="12"/>
  <c r="T1843" i="12"/>
  <c r="S1844" i="12"/>
  <c r="T1844" i="12"/>
  <c r="S1845" i="12"/>
  <c r="T1845" i="12"/>
  <c r="S1846" i="12"/>
  <c r="T1846" i="12"/>
  <c r="S1847" i="12"/>
  <c r="T1847" i="12"/>
  <c r="S1848" i="12"/>
  <c r="T1848" i="12"/>
  <c r="S1849" i="12"/>
  <c r="T1849" i="12"/>
  <c r="S1850" i="12"/>
  <c r="T1850" i="12"/>
  <c r="S1851" i="12"/>
  <c r="T1851" i="12"/>
  <c r="S1852" i="12"/>
  <c r="T1852" i="12"/>
  <c r="S1853" i="12"/>
  <c r="T1853" i="12"/>
  <c r="S1854" i="12"/>
  <c r="T1854" i="12"/>
  <c r="S1855" i="12"/>
  <c r="T1855" i="12"/>
  <c r="S1856" i="12"/>
  <c r="T1856" i="12"/>
  <c r="S1857" i="12"/>
  <c r="T1857" i="12"/>
  <c r="S1858" i="12"/>
  <c r="T1858" i="12"/>
  <c r="S1859" i="12"/>
  <c r="T1859" i="12"/>
  <c r="S1860" i="12"/>
  <c r="T1860" i="12"/>
  <c r="S1861" i="12"/>
  <c r="T1861" i="12"/>
  <c r="S1862" i="12"/>
  <c r="T1862" i="12"/>
  <c r="S1863" i="12"/>
  <c r="T1863" i="12"/>
  <c r="S1864" i="12"/>
  <c r="T1864" i="12"/>
  <c r="S1865" i="12"/>
  <c r="T1865" i="12"/>
  <c r="S1866" i="12"/>
  <c r="T1866" i="12"/>
  <c r="S1867" i="12"/>
  <c r="T1867" i="12"/>
  <c r="S1868" i="12"/>
  <c r="T1868" i="12"/>
  <c r="S1869" i="12"/>
  <c r="T1869" i="12"/>
  <c r="S1870" i="12"/>
  <c r="T1870" i="12"/>
  <c r="S1871" i="12"/>
  <c r="T1871" i="12"/>
  <c r="S1872" i="12"/>
  <c r="T1872" i="12"/>
  <c r="S1873" i="12"/>
  <c r="T1873" i="12"/>
  <c r="S1874" i="12"/>
  <c r="T1874" i="12"/>
  <c r="S1875" i="12"/>
  <c r="T1875" i="12"/>
  <c r="S1876" i="12"/>
  <c r="T1876" i="12"/>
  <c r="S1877" i="12"/>
  <c r="T1877" i="12"/>
  <c r="S1878" i="12"/>
  <c r="T1878" i="12"/>
  <c r="S1879" i="12"/>
  <c r="T1879" i="12"/>
  <c r="S1880" i="12"/>
  <c r="T1880" i="12"/>
  <c r="S1881" i="12"/>
  <c r="T1881" i="12"/>
  <c r="S1882" i="12"/>
  <c r="T1882" i="12"/>
  <c r="S1883" i="12"/>
  <c r="T1883" i="12"/>
  <c r="S1884" i="12"/>
  <c r="T1884" i="12"/>
  <c r="S1885" i="12"/>
  <c r="T1885" i="12"/>
  <c r="S1886" i="12"/>
  <c r="T1886" i="12"/>
  <c r="S1887" i="12"/>
  <c r="T1887" i="12"/>
  <c r="S1888" i="12"/>
  <c r="T1888" i="12"/>
  <c r="S1889" i="12"/>
  <c r="T1889" i="12"/>
  <c r="S1890" i="12"/>
  <c r="T1890" i="12"/>
  <c r="S1891" i="12"/>
  <c r="T1891" i="12"/>
  <c r="S1892" i="12"/>
  <c r="T1892" i="12"/>
  <c r="S1893" i="12"/>
  <c r="T1893" i="12"/>
  <c r="S1894" i="12"/>
  <c r="T1894" i="12"/>
  <c r="S1895" i="12"/>
  <c r="T1895" i="12"/>
  <c r="S1896" i="12"/>
  <c r="T1896" i="12"/>
  <c r="S1897" i="12"/>
  <c r="T1897" i="12"/>
  <c r="S1898" i="12"/>
  <c r="T1898" i="12"/>
  <c r="S1899" i="12"/>
  <c r="T1899" i="12"/>
  <c r="S1900" i="12"/>
  <c r="T1900" i="12"/>
  <c r="S1901" i="12"/>
  <c r="T1901" i="12"/>
  <c r="S1902" i="12"/>
  <c r="T1902" i="12"/>
  <c r="S1903" i="12"/>
  <c r="T1903" i="12"/>
  <c r="S1904" i="12"/>
  <c r="T1904" i="12"/>
  <c r="S1905" i="12"/>
  <c r="T1905" i="12"/>
  <c r="S1906" i="12"/>
  <c r="T1906" i="12"/>
  <c r="S1907" i="12"/>
  <c r="T1907" i="12"/>
  <c r="S1908" i="12"/>
  <c r="T1908" i="12"/>
  <c r="S1909" i="12"/>
  <c r="T1909" i="12"/>
  <c r="S1910" i="12"/>
  <c r="T1910" i="12"/>
  <c r="S1911" i="12"/>
  <c r="T1911" i="12"/>
  <c r="S1912" i="12"/>
  <c r="T1912" i="12"/>
  <c r="S1913" i="12"/>
  <c r="T1913" i="12"/>
  <c r="S1914" i="12"/>
  <c r="T1914" i="12"/>
  <c r="S1915" i="12"/>
  <c r="T1915" i="12"/>
  <c r="S1916" i="12"/>
  <c r="T1916" i="12"/>
  <c r="S1917" i="12"/>
  <c r="T1917" i="12"/>
  <c r="S1918" i="12"/>
  <c r="T1918" i="12"/>
  <c r="S1919" i="12"/>
  <c r="T1919" i="12"/>
  <c r="S1920" i="12"/>
  <c r="T1920" i="12"/>
  <c r="S1921" i="12"/>
  <c r="T1921" i="12"/>
  <c r="S1922" i="12"/>
  <c r="T1922" i="12"/>
  <c r="S1923" i="12"/>
  <c r="T1923" i="12"/>
  <c r="S1924" i="12"/>
  <c r="T1924" i="12"/>
  <c r="S1925" i="12"/>
  <c r="T1925" i="12"/>
  <c r="S1926" i="12"/>
  <c r="T1926" i="12"/>
  <c r="S1927" i="12"/>
  <c r="T1927" i="12"/>
  <c r="S1928" i="12"/>
  <c r="T1928" i="12"/>
  <c r="S1929" i="12"/>
  <c r="T1929" i="12"/>
  <c r="S1930" i="12"/>
  <c r="T1930" i="12"/>
  <c r="S1931" i="12"/>
  <c r="T1931" i="12"/>
  <c r="S1932" i="12"/>
  <c r="T1932" i="12"/>
  <c r="S1933" i="12"/>
  <c r="T1933" i="12"/>
  <c r="S1934" i="12"/>
  <c r="T1934" i="12"/>
  <c r="S1935" i="12"/>
  <c r="T1935" i="12"/>
  <c r="S1936" i="12"/>
  <c r="T1936" i="12"/>
  <c r="S1937" i="12"/>
  <c r="T1937" i="12"/>
  <c r="S1938" i="12"/>
  <c r="T1938" i="12"/>
  <c r="S1939" i="12"/>
  <c r="T1939" i="12"/>
  <c r="S1940" i="12"/>
  <c r="T1940" i="12"/>
  <c r="S1941" i="12"/>
  <c r="T1941" i="12"/>
  <c r="S1942" i="12"/>
  <c r="T1942" i="12"/>
  <c r="S1943" i="12"/>
  <c r="T1943" i="12"/>
  <c r="S1944" i="12"/>
  <c r="T1944" i="12"/>
  <c r="S1945" i="12"/>
  <c r="T1945" i="12"/>
  <c r="S1946" i="12"/>
  <c r="T1946" i="12"/>
  <c r="S1947" i="12"/>
  <c r="T1947" i="12"/>
  <c r="S1948" i="12"/>
  <c r="T1948" i="12"/>
  <c r="S1949" i="12"/>
  <c r="T1949" i="12"/>
  <c r="S1950" i="12"/>
  <c r="T1950" i="12"/>
  <c r="S1951" i="12"/>
  <c r="T1951" i="12"/>
  <c r="S1952" i="12"/>
  <c r="T1952" i="12"/>
  <c r="S1953" i="12"/>
  <c r="T1953" i="12"/>
  <c r="S1954" i="12"/>
  <c r="T1954" i="12"/>
  <c r="S1955" i="12"/>
  <c r="T1955" i="12"/>
  <c r="S1956" i="12"/>
  <c r="T1956" i="12"/>
  <c r="S1957" i="12"/>
  <c r="T1957" i="12"/>
  <c r="S1958" i="12"/>
  <c r="T1958" i="12"/>
  <c r="S1959" i="12"/>
  <c r="T1959" i="12"/>
  <c r="S1960" i="12"/>
  <c r="T1960" i="12"/>
  <c r="S1961" i="12"/>
  <c r="T1961" i="12"/>
  <c r="S1962" i="12"/>
  <c r="T1962" i="12"/>
  <c r="S1963" i="12"/>
  <c r="T1963" i="12"/>
  <c r="S1964" i="12"/>
  <c r="T1964" i="12"/>
  <c r="S1965" i="12"/>
  <c r="T1965" i="12"/>
  <c r="S1966" i="12"/>
  <c r="T1966" i="12"/>
  <c r="S1967" i="12"/>
  <c r="T1967" i="12"/>
  <c r="S1968" i="12"/>
  <c r="T1968" i="12"/>
  <c r="S1969" i="12"/>
  <c r="T1969" i="12"/>
  <c r="S1970" i="12"/>
  <c r="T1970" i="12"/>
  <c r="S1971" i="12"/>
  <c r="T1971" i="12"/>
  <c r="S1972" i="12"/>
  <c r="T1972" i="12"/>
  <c r="S1973" i="12"/>
  <c r="T1973" i="12"/>
  <c r="S1974" i="12"/>
  <c r="T1974" i="12"/>
  <c r="S1975" i="12"/>
  <c r="T1975" i="12"/>
  <c r="S1976" i="12"/>
  <c r="T1976" i="12"/>
  <c r="S1977" i="12"/>
  <c r="T1977" i="12"/>
  <c r="S1978" i="12"/>
  <c r="T1978" i="12"/>
  <c r="S1979" i="12"/>
  <c r="T1979" i="12"/>
  <c r="S1980" i="12"/>
  <c r="T1980" i="12"/>
  <c r="S1981" i="12"/>
  <c r="T1981" i="12"/>
  <c r="S1982" i="12"/>
  <c r="T1982" i="12"/>
  <c r="S1983" i="12"/>
  <c r="T1983" i="12"/>
  <c r="S1984" i="12"/>
  <c r="T1984" i="12"/>
  <c r="S1985" i="12"/>
  <c r="T1985" i="12"/>
  <c r="S1986" i="12"/>
  <c r="T1986" i="12"/>
  <c r="S1987" i="12"/>
  <c r="T1987" i="12"/>
  <c r="S1988" i="12"/>
  <c r="T1988" i="12"/>
  <c r="S1989" i="12"/>
  <c r="T1989" i="12"/>
  <c r="S1990" i="12"/>
  <c r="T1990" i="12"/>
  <c r="S1991" i="12"/>
  <c r="T1991" i="12"/>
  <c r="S1992" i="12"/>
  <c r="T1992" i="12"/>
  <c r="S1993" i="12"/>
  <c r="T1993" i="12"/>
  <c r="S1994" i="12"/>
  <c r="T1994" i="12"/>
  <c r="S1995" i="12"/>
  <c r="T1995" i="12"/>
  <c r="S1996" i="12"/>
  <c r="T1996" i="12"/>
  <c r="S1997" i="12"/>
  <c r="T1997" i="12"/>
  <c r="S1998" i="12"/>
  <c r="T1998" i="12"/>
  <c r="S1999" i="12"/>
  <c r="T1999" i="12"/>
  <c r="S2000" i="12"/>
  <c r="T2000" i="12"/>
  <c r="S2001" i="12"/>
  <c r="T2001" i="12"/>
  <c r="S2002" i="12"/>
  <c r="T2002" i="12"/>
  <c r="S2003" i="12"/>
  <c r="T2003" i="12"/>
  <c r="S2004" i="12"/>
  <c r="T2004" i="12"/>
  <c r="S2005" i="12"/>
  <c r="T2005" i="12"/>
  <c r="S8" i="12"/>
  <c r="T8" i="12"/>
  <c r="S9" i="12"/>
  <c r="T9" i="12"/>
  <c r="S10" i="12"/>
  <c r="T10" i="12"/>
  <c r="S11" i="12"/>
  <c r="T11" i="12"/>
  <c r="S7" i="12"/>
  <c r="T7" i="12"/>
  <c r="T6" i="12"/>
  <c r="S6" i="12"/>
  <c r="P4" i="12"/>
  <c r="O4" i="12"/>
  <c r="J15" i="12"/>
  <c r="I15" i="12"/>
  <c r="L15" i="12"/>
  <c r="K15" i="12"/>
  <c r="B8" i="12" a="1"/>
  <c r="D8" i="12" a="1"/>
  <c r="L27" i="12" l="1"/>
  <c r="K26" i="12" s="1"/>
  <c r="L35" i="12"/>
  <c r="D8" i="12"/>
  <c r="B8" i="12"/>
  <c r="F4460" i="12"/>
  <c r="F3362" i="12"/>
  <c r="F3370" i="12"/>
  <c r="F3378" i="12"/>
  <c r="F3386" i="12"/>
  <c r="F3394" i="12"/>
  <c r="F3402" i="12"/>
  <c r="F3410" i="12"/>
  <c r="F3418" i="12"/>
  <c r="F3426" i="12"/>
  <c r="F3364" i="12"/>
  <c r="F3372" i="12"/>
  <c r="F3380" i="12"/>
  <c r="F3388" i="12"/>
  <c r="F3396" i="12"/>
  <c r="F3404" i="12"/>
  <c r="F3412" i="12"/>
  <c r="F3420" i="12"/>
  <c r="F3428" i="12"/>
  <c r="F3436" i="12"/>
  <c r="F3444" i="12"/>
  <c r="F3452" i="12"/>
  <c r="F3366" i="12"/>
  <c r="F3374" i="12"/>
  <c r="F3382" i="12"/>
  <c r="F3390" i="12"/>
  <c r="F3398" i="12"/>
  <c r="F3376" i="12"/>
  <c r="F3393" i="12"/>
  <c r="F3409" i="12"/>
  <c r="F3424" i="12"/>
  <c r="F3447" i="12"/>
  <c r="F3359" i="12"/>
  <c r="F3395" i="12"/>
  <c r="F3411" i="12"/>
  <c r="F3437" i="12"/>
  <c r="F3457" i="12"/>
  <c r="F3465" i="12"/>
  <c r="F3473" i="12"/>
  <c r="F3481" i="12"/>
  <c r="F3489" i="12"/>
  <c r="F3497" i="12"/>
  <c r="F3505" i="12"/>
  <c r="F3513" i="12"/>
  <c r="F3521" i="12"/>
  <c r="F3529" i="12"/>
  <c r="F3537" i="12"/>
  <c r="F3545" i="12"/>
  <c r="F3553" i="12"/>
  <c r="F3561" i="12"/>
  <c r="F3569" i="12"/>
  <c r="F3577" i="12"/>
  <c r="F3585" i="12"/>
  <c r="F3593" i="12"/>
  <c r="F3601" i="12"/>
  <c r="F3609" i="12"/>
  <c r="F3617" i="12"/>
  <c r="F3625" i="12"/>
  <c r="F3633" i="12"/>
  <c r="F3641" i="12"/>
  <c r="F3649" i="12"/>
  <c r="F3657" i="12"/>
  <c r="F3665" i="12"/>
  <c r="F3673" i="12"/>
  <c r="F3681" i="12"/>
  <c r="F3689" i="12"/>
  <c r="F3697" i="12"/>
  <c r="F3705" i="12"/>
  <c r="F3713" i="12"/>
  <c r="F3721" i="12"/>
  <c r="F3729" i="12"/>
  <c r="F3737" i="12"/>
  <c r="F3745" i="12"/>
  <c r="F3753" i="12"/>
  <c r="F3761" i="12"/>
  <c r="F3769" i="12"/>
  <c r="F3777" i="12"/>
  <c r="F3785" i="12"/>
  <c r="F3793" i="12"/>
  <c r="F3801" i="12"/>
  <c r="F3809" i="12"/>
  <c r="F3817" i="12"/>
  <c r="F3825" i="12"/>
  <c r="F3833" i="12"/>
  <c r="F3841" i="12"/>
  <c r="F3849" i="12"/>
  <c r="F3857" i="12"/>
  <c r="F3865" i="12"/>
  <c r="F3873" i="12"/>
  <c r="F3881" i="12"/>
  <c r="F3889" i="12"/>
  <c r="F3897" i="12"/>
  <c r="F3905" i="12"/>
  <c r="F3913" i="12"/>
  <c r="F3921" i="12"/>
  <c r="F3929" i="12"/>
  <c r="F3937" i="12"/>
  <c r="F3945" i="12"/>
  <c r="F3360" i="12"/>
  <c r="F3377" i="12"/>
  <c r="F3397" i="12"/>
  <c r="F3425" i="12"/>
  <c r="F3448" i="12"/>
  <c r="F3379" i="12"/>
  <c r="F3413" i="12"/>
  <c r="F3438" i="12"/>
  <c r="F3458" i="12"/>
  <c r="F3466" i="12"/>
  <c r="F3474" i="12"/>
  <c r="F3482" i="12"/>
  <c r="F3490" i="12"/>
  <c r="F3498" i="12"/>
  <c r="F3506" i="12"/>
  <c r="F3514" i="12"/>
  <c r="F3522" i="12"/>
  <c r="F3530" i="12"/>
  <c r="F3538" i="12"/>
  <c r="F3546" i="12"/>
  <c r="F3554" i="12"/>
  <c r="F3562" i="12"/>
  <c r="F3570" i="12"/>
  <c r="F3578" i="12"/>
  <c r="F3586" i="12"/>
  <c r="F3594" i="12"/>
  <c r="F3602" i="12"/>
  <c r="F3610" i="12"/>
  <c r="F3618" i="12"/>
  <c r="F3626" i="12"/>
  <c r="F3634" i="12"/>
  <c r="F3642" i="12"/>
  <c r="F3650" i="12"/>
  <c r="F3658" i="12"/>
  <c r="F3666" i="12"/>
  <c r="F3674" i="12"/>
  <c r="F3682" i="12"/>
  <c r="F3690" i="12"/>
  <c r="F3698" i="12"/>
  <c r="F3706" i="12"/>
  <c r="F3714" i="12"/>
  <c r="F3722" i="12"/>
  <c r="F3730" i="12"/>
  <c r="F3738" i="12"/>
  <c r="F3746" i="12"/>
  <c r="F3754" i="12"/>
  <c r="F3762" i="12"/>
  <c r="F3770" i="12"/>
  <c r="F3778" i="12"/>
  <c r="F3786" i="12"/>
  <c r="F3794" i="12"/>
  <c r="F3802" i="12"/>
  <c r="F3810" i="12"/>
  <c r="F3818" i="12"/>
  <c r="F3826" i="12"/>
  <c r="F3834" i="12"/>
  <c r="F3842" i="12"/>
  <c r="F3850" i="12"/>
  <c r="F3858" i="12"/>
  <c r="F3866" i="12"/>
  <c r="F3874" i="12"/>
  <c r="F3882" i="12"/>
  <c r="F3890" i="12"/>
  <c r="F3898" i="12"/>
  <c r="F3906" i="12"/>
  <c r="F3914" i="12"/>
  <c r="F3922" i="12"/>
  <c r="F3930" i="12"/>
  <c r="F3938" i="12"/>
  <c r="F3946" i="12"/>
  <c r="F3954" i="12"/>
  <c r="F3361" i="12"/>
  <c r="F3381" i="12"/>
  <c r="F3399" i="12"/>
  <c r="F3427" i="12"/>
  <c r="F3439" i="12"/>
  <c r="F3449" i="12"/>
  <c r="F3363" i="12"/>
  <c r="F3400" i="12"/>
  <c r="F3414" i="12"/>
  <c r="F3459" i="12"/>
  <c r="F3467" i="12"/>
  <c r="F3475" i="12"/>
  <c r="F3483" i="12"/>
  <c r="F3491" i="12"/>
  <c r="F3499" i="12"/>
  <c r="F3507" i="12"/>
  <c r="F3515" i="12"/>
  <c r="F3523" i="12"/>
  <c r="F3531" i="12"/>
  <c r="F3539" i="12"/>
  <c r="F3547" i="12"/>
  <c r="F3555" i="12"/>
  <c r="F3563" i="12"/>
  <c r="F3571" i="12"/>
  <c r="F3579" i="12"/>
  <c r="F3587" i="12"/>
  <c r="F3595" i="12"/>
  <c r="F3603" i="12"/>
  <c r="F3611" i="12"/>
  <c r="F3619" i="12"/>
  <c r="F3627" i="12"/>
  <c r="F3635" i="12"/>
  <c r="F3643" i="12"/>
  <c r="F3651" i="12"/>
  <c r="F3659" i="12"/>
  <c r="F3667" i="12"/>
  <c r="F3675" i="12"/>
  <c r="F3683" i="12"/>
  <c r="F3691" i="12"/>
  <c r="F3699" i="12"/>
  <c r="F3707" i="12"/>
  <c r="F3715" i="12"/>
  <c r="F3723" i="12"/>
  <c r="F3731" i="12"/>
  <c r="F3739" i="12"/>
  <c r="F3747" i="12"/>
  <c r="F3755" i="12"/>
  <c r="F3763" i="12"/>
  <c r="F3771" i="12"/>
  <c r="F3779" i="12"/>
  <c r="F3787" i="12"/>
  <c r="F3795" i="12"/>
  <c r="F3803" i="12"/>
  <c r="F3811" i="12"/>
  <c r="F3819" i="12"/>
  <c r="F3827" i="12"/>
  <c r="F3835" i="12"/>
  <c r="F3843" i="12"/>
  <c r="F3851" i="12"/>
  <c r="F3859" i="12"/>
  <c r="F3867" i="12"/>
  <c r="F3875" i="12"/>
  <c r="F3883" i="12"/>
  <c r="F3891" i="12"/>
  <c r="F3899" i="12"/>
  <c r="F3907" i="12"/>
  <c r="F3915" i="12"/>
  <c r="F3923" i="12"/>
  <c r="F3931" i="12"/>
  <c r="F3939" i="12"/>
  <c r="F3947" i="12"/>
  <c r="F3955" i="12"/>
  <c r="F3365" i="12"/>
  <c r="F3383" i="12"/>
  <c r="F3415" i="12"/>
  <c r="F3429" i="12"/>
  <c r="F3440" i="12"/>
  <c r="F3450" i="12"/>
  <c r="F3384" i="12"/>
  <c r="F3401" i="12"/>
  <c r="F3416" i="12"/>
  <c r="F3460" i="12"/>
  <c r="F3468" i="12"/>
  <c r="F3476" i="12"/>
  <c r="F3484" i="12"/>
  <c r="F3492" i="12"/>
  <c r="F3500" i="12"/>
  <c r="F3508" i="12"/>
  <c r="F3516" i="12"/>
  <c r="F3524" i="12"/>
  <c r="F3532" i="12"/>
  <c r="F3540" i="12"/>
  <c r="F3548" i="12"/>
  <c r="F3556" i="12"/>
  <c r="F3564" i="12"/>
  <c r="F3572" i="12"/>
  <c r="F3580" i="12"/>
  <c r="F3588" i="12"/>
  <c r="F3596" i="12"/>
  <c r="F3604" i="12"/>
  <c r="F3612" i="12"/>
  <c r="F3620" i="12"/>
  <c r="F3628" i="12"/>
  <c r="F3636" i="12"/>
  <c r="F3644" i="12"/>
  <c r="F3652" i="12"/>
  <c r="F3660" i="12"/>
  <c r="F3668" i="12"/>
  <c r="F3676" i="12"/>
  <c r="F3684" i="12"/>
  <c r="F3692" i="12"/>
  <c r="F3700" i="12"/>
  <c r="F3708" i="12"/>
  <c r="F3716" i="12"/>
  <c r="F3724" i="12"/>
  <c r="F3732" i="12"/>
  <c r="F3740" i="12"/>
  <c r="F3748" i="12"/>
  <c r="F3756" i="12"/>
  <c r="F3764" i="12"/>
  <c r="F3772" i="12"/>
  <c r="F3780" i="12"/>
  <c r="F3788" i="12"/>
  <c r="F3796" i="12"/>
  <c r="F3804" i="12"/>
  <c r="F3812" i="12"/>
  <c r="F3820" i="12"/>
  <c r="F3828" i="12"/>
  <c r="F3836" i="12"/>
  <c r="F3844" i="12"/>
  <c r="F3852" i="12"/>
  <c r="F3860" i="12"/>
  <c r="F3868" i="12"/>
  <c r="F3876" i="12"/>
  <c r="F3884" i="12"/>
  <c r="F3892" i="12"/>
  <c r="F3900" i="12"/>
  <c r="F3908" i="12"/>
  <c r="F3916" i="12"/>
  <c r="F3924" i="12"/>
  <c r="F3932" i="12"/>
  <c r="F3940" i="12"/>
  <c r="F3948" i="12"/>
  <c r="F3956" i="12"/>
  <c r="F3367" i="12"/>
  <c r="F3403" i="12"/>
  <c r="F3430" i="12"/>
  <c r="F3441" i="12"/>
  <c r="F3451" i="12"/>
  <c r="F3368" i="12"/>
  <c r="F3385" i="12"/>
  <c r="F3417" i="12"/>
  <c r="F3431" i="12"/>
  <c r="F3461" i="12"/>
  <c r="F3469" i="12"/>
  <c r="F3477" i="12"/>
  <c r="F3485" i="12"/>
  <c r="F3493" i="12"/>
  <c r="F3501" i="12"/>
  <c r="F3509" i="12"/>
  <c r="F3517" i="12"/>
  <c r="F3525" i="12"/>
  <c r="F3533" i="12"/>
  <c r="F3541" i="12"/>
  <c r="F3549" i="12"/>
  <c r="F3557" i="12"/>
  <c r="F3565" i="12"/>
  <c r="F3573" i="12"/>
  <c r="F3581" i="12"/>
  <c r="F3589" i="12"/>
  <c r="F3597" i="12"/>
  <c r="F3605" i="12"/>
  <c r="F3613" i="12"/>
  <c r="F3621" i="12"/>
  <c r="F3629" i="12"/>
  <c r="F3637" i="12"/>
  <c r="F3645" i="12"/>
  <c r="F3653" i="12"/>
  <c r="F3661" i="12"/>
  <c r="F3669" i="12"/>
  <c r="F3677" i="12"/>
  <c r="F3685" i="12"/>
  <c r="F3693" i="12"/>
  <c r="F3701" i="12"/>
  <c r="F3709" i="12"/>
  <c r="F3717" i="12"/>
  <c r="F3725" i="12"/>
  <c r="F3733" i="12"/>
  <c r="F3741" i="12"/>
  <c r="F3749" i="12"/>
  <c r="F3757" i="12"/>
  <c r="F3765" i="12"/>
  <c r="F3773" i="12"/>
  <c r="F3781" i="12"/>
  <c r="F3789" i="12"/>
  <c r="F3797" i="12"/>
  <c r="F3805" i="12"/>
  <c r="F3813" i="12"/>
  <c r="F3821" i="12"/>
  <c r="F3829" i="12"/>
  <c r="F3837" i="12"/>
  <c r="F3845" i="12"/>
  <c r="F3853" i="12"/>
  <c r="F3861" i="12"/>
  <c r="F3869" i="12"/>
  <c r="F3877" i="12"/>
  <c r="F3885" i="12"/>
  <c r="F3893" i="12"/>
  <c r="F3901" i="12"/>
  <c r="F3909" i="12"/>
  <c r="F3917" i="12"/>
  <c r="F3925" i="12"/>
  <c r="F3933" i="12"/>
  <c r="F3941" i="12"/>
  <c r="F3387" i="12"/>
  <c r="F3405" i="12"/>
  <c r="F3419" i="12"/>
  <c r="F3432" i="12"/>
  <c r="F3442" i="12"/>
  <c r="F3453" i="12"/>
  <c r="F3371" i="12"/>
  <c r="F3406" i="12"/>
  <c r="F3421" i="12"/>
  <c r="F3433" i="12"/>
  <c r="F3454" i="12"/>
  <c r="F3373" i="12"/>
  <c r="F3391" i="12"/>
  <c r="F3407" i="12"/>
  <c r="F3445" i="12"/>
  <c r="F3455" i="12"/>
  <c r="F3463" i="12"/>
  <c r="F3471" i="12"/>
  <c r="F3479" i="12"/>
  <c r="F3487" i="12"/>
  <c r="F3495" i="12"/>
  <c r="F3503" i="12"/>
  <c r="F3511" i="12"/>
  <c r="F3519" i="12"/>
  <c r="F3527" i="12"/>
  <c r="F3535" i="12"/>
  <c r="F3543" i="12"/>
  <c r="F3551" i="12"/>
  <c r="F3559" i="12"/>
  <c r="F3567" i="12"/>
  <c r="F3575" i="12"/>
  <c r="F3583" i="12"/>
  <c r="F3591" i="12"/>
  <c r="F3599" i="12"/>
  <c r="F3607" i="12"/>
  <c r="F3615" i="12"/>
  <c r="F3623" i="12"/>
  <c r="F3631" i="12"/>
  <c r="F3639" i="12"/>
  <c r="F3647" i="12"/>
  <c r="F3655" i="12"/>
  <c r="F3663" i="12"/>
  <c r="F3671" i="12"/>
  <c r="F3679" i="12"/>
  <c r="F3687" i="12"/>
  <c r="F3695" i="12"/>
  <c r="F3703" i="12"/>
  <c r="F3711" i="12"/>
  <c r="F3719" i="12"/>
  <c r="F3727" i="12"/>
  <c r="F3735" i="12"/>
  <c r="F3743" i="12"/>
  <c r="F3751" i="12"/>
  <c r="F3759" i="12"/>
  <c r="F3767" i="12"/>
  <c r="F3775" i="12"/>
  <c r="F3783" i="12"/>
  <c r="F3791" i="12"/>
  <c r="F3799" i="12"/>
  <c r="F3807" i="12"/>
  <c r="F3815" i="12"/>
  <c r="F3823" i="12"/>
  <c r="F3831" i="12"/>
  <c r="F3839" i="12"/>
  <c r="F3847" i="12"/>
  <c r="F3855" i="12"/>
  <c r="F3863" i="12"/>
  <c r="F3871" i="12"/>
  <c r="F3879" i="12"/>
  <c r="F3887" i="12"/>
  <c r="F3895" i="12"/>
  <c r="F3903" i="12"/>
  <c r="F3911" i="12"/>
  <c r="F3919" i="12"/>
  <c r="F3927" i="12"/>
  <c r="F3935" i="12"/>
  <c r="F3943" i="12"/>
  <c r="F3951" i="12"/>
  <c r="F3959" i="12"/>
  <c r="F3389" i="12"/>
  <c r="F3496" i="12"/>
  <c r="F3542" i="12"/>
  <c r="F3624" i="12"/>
  <c r="F3702" i="12"/>
  <c r="F3752" i="12"/>
  <c r="F3830" i="12"/>
  <c r="F3880" i="12"/>
  <c r="F3963" i="12"/>
  <c r="F3971" i="12"/>
  <c r="F3979" i="12"/>
  <c r="F3987" i="12"/>
  <c r="F3995" i="12"/>
  <c r="F4003" i="12"/>
  <c r="F4011" i="12"/>
  <c r="F4019" i="12"/>
  <c r="F4027" i="12"/>
  <c r="F4035" i="12"/>
  <c r="F4043" i="12"/>
  <c r="F4051" i="12"/>
  <c r="F4059" i="12"/>
  <c r="F4067" i="12"/>
  <c r="F4075" i="12"/>
  <c r="F4083" i="12"/>
  <c r="F4091" i="12"/>
  <c r="F4099" i="12"/>
  <c r="F4107" i="12"/>
  <c r="F4115" i="12"/>
  <c r="F4123" i="12"/>
  <c r="F4131" i="12"/>
  <c r="F4139" i="12"/>
  <c r="F4147" i="12"/>
  <c r="F4155" i="12"/>
  <c r="F4163" i="12"/>
  <c r="F4171" i="12"/>
  <c r="F4179" i="12"/>
  <c r="F4187" i="12"/>
  <c r="F4195" i="12"/>
  <c r="F4203" i="12"/>
  <c r="F4211" i="12"/>
  <c r="F4219" i="12"/>
  <c r="F4227" i="12"/>
  <c r="F4235" i="12"/>
  <c r="F4243" i="12"/>
  <c r="F4251" i="12"/>
  <c r="F4259" i="12"/>
  <c r="F4267" i="12"/>
  <c r="F4275" i="12"/>
  <c r="F4283" i="12"/>
  <c r="F4291" i="12"/>
  <c r="F4299" i="12"/>
  <c r="F4307" i="12"/>
  <c r="F4315" i="12"/>
  <c r="F4323" i="12"/>
  <c r="F4331" i="12"/>
  <c r="F4339" i="12"/>
  <c r="F4347" i="12"/>
  <c r="F4355" i="12"/>
  <c r="F4363" i="12"/>
  <c r="F4371" i="12"/>
  <c r="F4379" i="12"/>
  <c r="F4387" i="12"/>
  <c r="F4395" i="12"/>
  <c r="F4403" i="12"/>
  <c r="F4411" i="12"/>
  <c r="F4419" i="12"/>
  <c r="F4427" i="12"/>
  <c r="F4435" i="12"/>
  <c r="F4443" i="12"/>
  <c r="F4451" i="12"/>
  <c r="F4459" i="12"/>
  <c r="F3392" i="12"/>
  <c r="F3456" i="12"/>
  <c r="F3502" i="12"/>
  <c r="F3584" i="12"/>
  <c r="F3678" i="12"/>
  <c r="F3728" i="12"/>
  <c r="F3806" i="12"/>
  <c r="F3856" i="12"/>
  <c r="F3934" i="12"/>
  <c r="F3953" i="12"/>
  <c r="F3462" i="12"/>
  <c r="F3544" i="12"/>
  <c r="F3590" i="12"/>
  <c r="F3654" i="12"/>
  <c r="F3704" i="12"/>
  <c r="F3782" i="12"/>
  <c r="F3832" i="12"/>
  <c r="F3910" i="12"/>
  <c r="F3964" i="12"/>
  <c r="F3972" i="12"/>
  <c r="F3980" i="12"/>
  <c r="F3988" i="12"/>
  <c r="F3996" i="12"/>
  <c r="F4004" i="12"/>
  <c r="F4012" i="12"/>
  <c r="F4020" i="12"/>
  <c r="F4028" i="12"/>
  <c r="F4036" i="12"/>
  <c r="F4044" i="12"/>
  <c r="F4052" i="12"/>
  <c r="F4060" i="12"/>
  <c r="F4068" i="12"/>
  <c r="F4076" i="12"/>
  <c r="F4084" i="12"/>
  <c r="F4092" i="12"/>
  <c r="F4100" i="12"/>
  <c r="F4108" i="12"/>
  <c r="F4116" i="12"/>
  <c r="F4124" i="12"/>
  <c r="F4132" i="12"/>
  <c r="F4140" i="12"/>
  <c r="F4148" i="12"/>
  <c r="F4156" i="12"/>
  <c r="F4164" i="12"/>
  <c r="F4172" i="12"/>
  <c r="F4180" i="12"/>
  <c r="F4188" i="12"/>
  <c r="F4196" i="12"/>
  <c r="F4204" i="12"/>
  <c r="F4212" i="12"/>
  <c r="F4220" i="12"/>
  <c r="F4228" i="12"/>
  <c r="F4236" i="12"/>
  <c r="F4244" i="12"/>
  <c r="F4252" i="12"/>
  <c r="F4260" i="12"/>
  <c r="F4268" i="12"/>
  <c r="F4276" i="12"/>
  <c r="F4284" i="12"/>
  <c r="F4292" i="12"/>
  <c r="F4300" i="12"/>
  <c r="F4308" i="12"/>
  <c r="F4316" i="12"/>
  <c r="F4324" i="12"/>
  <c r="F4332" i="12"/>
  <c r="F4340" i="12"/>
  <c r="F4348" i="12"/>
  <c r="F4356" i="12"/>
  <c r="F4364" i="12"/>
  <c r="F4372" i="12"/>
  <c r="F4380" i="12"/>
  <c r="F4388" i="12"/>
  <c r="F4396" i="12"/>
  <c r="F4404" i="12"/>
  <c r="F4412" i="12"/>
  <c r="F4420" i="12"/>
  <c r="F4428" i="12"/>
  <c r="F4436" i="12"/>
  <c r="F4444" i="12"/>
  <c r="F4452" i="12"/>
  <c r="F3504" i="12"/>
  <c r="F3550" i="12"/>
  <c r="F3630" i="12"/>
  <c r="F3680" i="12"/>
  <c r="F3758" i="12"/>
  <c r="F3808" i="12"/>
  <c r="F3886" i="12"/>
  <c r="F3936" i="12"/>
  <c r="F3408" i="12"/>
  <c r="F3464" i="12"/>
  <c r="F3510" i="12"/>
  <c r="F3592" i="12"/>
  <c r="F3656" i="12"/>
  <c r="F3734" i="12"/>
  <c r="F3784" i="12"/>
  <c r="F3862" i="12"/>
  <c r="F3912" i="12"/>
  <c r="F3965" i="12"/>
  <c r="F3973" i="12"/>
  <c r="F3981" i="12"/>
  <c r="F3989" i="12"/>
  <c r="F3997" i="12"/>
  <c r="F4005" i="12"/>
  <c r="F4013" i="12"/>
  <c r="F4021" i="12"/>
  <c r="F4029" i="12"/>
  <c r="F4037" i="12"/>
  <c r="F4045" i="12"/>
  <c r="F4053" i="12"/>
  <c r="F4061" i="12"/>
  <c r="F4069" i="12"/>
  <c r="F4077" i="12"/>
  <c r="F4085" i="12"/>
  <c r="F4093" i="12"/>
  <c r="F4101" i="12"/>
  <c r="F4109" i="12"/>
  <c r="F4117" i="12"/>
  <c r="F4125" i="12"/>
  <c r="F4133" i="12"/>
  <c r="F4141" i="12"/>
  <c r="F4149" i="12"/>
  <c r="F4157" i="12"/>
  <c r="F4165" i="12"/>
  <c r="F4173" i="12"/>
  <c r="F4181" i="12"/>
  <c r="F4189" i="12"/>
  <c r="F4197" i="12"/>
  <c r="F4205" i="12"/>
  <c r="F4213" i="12"/>
  <c r="F4221" i="12"/>
  <c r="F4229" i="12"/>
  <c r="F4237" i="12"/>
  <c r="F4245" i="12"/>
  <c r="F4253" i="12"/>
  <c r="F4261" i="12"/>
  <c r="F4269" i="12"/>
  <c r="F4277" i="12"/>
  <c r="F4285" i="12"/>
  <c r="F4293" i="12"/>
  <c r="F4301" i="12"/>
  <c r="F4309" i="12"/>
  <c r="F4317" i="12"/>
  <c r="F4325" i="12"/>
  <c r="F4333" i="12"/>
  <c r="F4341" i="12"/>
  <c r="F4349" i="12"/>
  <c r="F4357" i="12"/>
  <c r="F4365" i="12"/>
  <c r="F4373" i="12"/>
  <c r="F4381" i="12"/>
  <c r="F4389" i="12"/>
  <c r="F4397" i="12"/>
  <c r="F4405" i="12"/>
  <c r="F4413" i="12"/>
  <c r="F4421" i="12"/>
  <c r="F4429" i="12"/>
  <c r="F4437" i="12"/>
  <c r="F4445" i="12"/>
  <c r="F4453" i="12"/>
  <c r="F3470" i="12"/>
  <c r="F3552" i="12"/>
  <c r="F3598" i="12"/>
  <c r="F3632" i="12"/>
  <c r="F3710" i="12"/>
  <c r="F3760" i="12"/>
  <c r="F3838" i="12"/>
  <c r="F3888" i="12"/>
  <c r="F3512" i="12"/>
  <c r="F3558" i="12"/>
  <c r="F3686" i="12"/>
  <c r="F3736" i="12"/>
  <c r="F3814" i="12"/>
  <c r="F3864" i="12"/>
  <c r="F3942" i="12"/>
  <c r="F3957" i="12"/>
  <c r="F3966" i="12"/>
  <c r="F3974" i="12"/>
  <c r="F3982" i="12"/>
  <c r="F3990" i="12"/>
  <c r="F3998" i="12"/>
  <c r="F4006" i="12"/>
  <c r="F4014" i="12"/>
  <c r="F4022" i="12"/>
  <c r="F4030" i="12"/>
  <c r="F4038" i="12"/>
  <c r="F4046" i="12"/>
  <c r="F4054" i="12"/>
  <c r="F4062" i="12"/>
  <c r="F4070" i="12"/>
  <c r="F4078" i="12"/>
  <c r="F4086" i="12"/>
  <c r="F4094" i="12"/>
  <c r="F4102" i="12"/>
  <c r="F4110" i="12"/>
  <c r="F4118" i="12"/>
  <c r="F4126" i="12"/>
  <c r="F4134" i="12"/>
  <c r="F4142" i="12"/>
  <c r="F4150" i="12"/>
  <c r="F4158" i="12"/>
  <c r="F4166" i="12"/>
  <c r="F4174" i="12"/>
  <c r="F4182" i="12"/>
  <c r="F4190" i="12"/>
  <c r="F4198" i="12"/>
  <c r="F4206" i="12"/>
  <c r="F4214" i="12"/>
  <c r="F4222" i="12"/>
  <c r="F4230" i="12"/>
  <c r="F4238" i="12"/>
  <c r="F4246" i="12"/>
  <c r="F4254" i="12"/>
  <c r="F4262" i="12"/>
  <c r="F4270" i="12"/>
  <c r="F4278" i="12"/>
  <c r="F4286" i="12"/>
  <c r="F4294" i="12"/>
  <c r="F4302" i="12"/>
  <c r="F4310" i="12"/>
  <c r="F4318" i="12"/>
  <c r="F4326" i="12"/>
  <c r="F4334" i="12"/>
  <c r="F4342" i="12"/>
  <c r="F4350" i="12"/>
  <c r="F4358" i="12"/>
  <c r="F4366" i="12"/>
  <c r="F4374" i="12"/>
  <c r="F4382" i="12"/>
  <c r="F4390" i="12"/>
  <c r="F4398" i="12"/>
  <c r="F4406" i="12"/>
  <c r="F4414" i="12"/>
  <c r="F4422" i="12"/>
  <c r="F4430" i="12"/>
  <c r="F4438" i="12"/>
  <c r="F4446" i="12"/>
  <c r="F4454" i="12"/>
  <c r="F3422" i="12"/>
  <c r="F3472" i="12"/>
  <c r="F3518" i="12"/>
  <c r="F3600" i="12"/>
  <c r="F3662" i="12"/>
  <c r="F3712" i="12"/>
  <c r="F3790" i="12"/>
  <c r="F3840" i="12"/>
  <c r="F3918" i="12"/>
  <c r="F3423" i="12"/>
  <c r="F3478" i="12"/>
  <c r="F3560" i="12"/>
  <c r="F3606" i="12"/>
  <c r="F3638" i="12"/>
  <c r="F3688" i="12"/>
  <c r="F3766" i="12"/>
  <c r="F3816" i="12"/>
  <c r="F3894" i="12"/>
  <c r="F3944" i="12"/>
  <c r="F3958" i="12"/>
  <c r="F3967" i="12"/>
  <c r="F3975" i="12"/>
  <c r="F3983" i="12"/>
  <c r="F3991" i="12"/>
  <c r="F3999" i="12"/>
  <c r="F4007" i="12"/>
  <c r="F4015" i="12"/>
  <c r="F4023" i="12"/>
  <c r="F4031" i="12"/>
  <c r="F4039" i="12"/>
  <c r="F4047" i="12"/>
  <c r="F4055" i="12"/>
  <c r="F4063" i="12"/>
  <c r="F4071" i="12"/>
  <c r="F4079" i="12"/>
  <c r="F4087" i="12"/>
  <c r="F4095" i="12"/>
  <c r="F4103" i="12"/>
  <c r="F4111" i="12"/>
  <c r="F4119" i="12"/>
  <c r="F4127" i="12"/>
  <c r="F4135" i="12"/>
  <c r="F4143" i="12"/>
  <c r="F4151" i="12"/>
  <c r="F4159" i="12"/>
  <c r="F4167" i="12"/>
  <c r="F4175" i="12"/>
  <c r="F4183" i="12"/>
  <c r="F4191" i="12"/>
  <c r="F4199" i="12"/>
  <c r="F4207" i="12"/>
  <c r="F4215" i="12"/>
  <c r="F4223" i="12"/>
  <c r="F4231" i="12"/>
  <c r="F4239" i="12"/>
  <c r="F4247" i="12"/>
  <c r="F4255" i="12"/>
  <c r="F4263" i="12"/>
  <c r="F4271" i="12"/>
  <c r="F4279" i="12"/>
  <c r="F4287" i="12"/>
  <c r="F4295" i="12"/>
  <c r="F4303" i="12"/>
  <c r="F4311" i="12"/>
  <c r="F4319" i="12"/>
  <c r="F4327" i="12"/>
  <c r="F4335" i="12"/>
  <c r="F4343" i="12"/>
  <c r="F4351" i="12"/>
  <c r="F4359" i="12"/>
  <c r="F4367" i="12"/>
  <c r="F4375" i="12"/>
  <c r="F4383" i="12"/>
  <c r="F4391" i="12"/>
  <c r="F4399" i="12"/>
  <c r="F4407" i="12"/>
  <c r="F4415" i="12"/>
  <c r="F4423" i="12"/>
  <c r="F4431" i="12"/>
  <c r="F4439" i="12"/>
  <c r="F4447" i="12"/>
  <c r="F4455" i="12"/>
  <c r="F3520" i="12"/>
  <c r="F3566" i="12"/>
  <c r="F3664" i="12"/>
  <c r="F3742" i="12"/>
  <c r="F3792" i="12"/>
  <c r="F3870" i="12"/>
  <c r="F3920" i="12"/>
  <c r="F3434" i="12"/>
  <c r="F3480" i="12"/>
  <c r="F3526" i="12"/>
  <c r="F3608" i="12"/>
  <c r="F3640" i="12"/>
  <c r="F3718" i="12"/>
  <c r="F3768" i="12"/>
  <c r="F3846" i="12"/>
  <c r="F3896" i="12"/>
  <c r="F3960" i="12"/>
  <c r="F3968" i="12"/>
  <c r="F3976" i="12"/>
  <c r="F3984" i="12"/>
  <c r="F3992" i="12"/>
  <c r="F4000" i="12"/>
  <c r="F4008" i="12"/>
  <c r="F4016" i="12"/>
  <c r="F4024" i="12"/>
  <c r="F4032" i="12"/>
  <c r="F4040" i="12"/>
  <c r="F4048" i="12"/>
  <c r="F4056" i="12"/>
  <c r="F4064" i="12"/>
  <c r="F4072" i="12"/>
  <c r="F4080" i="12"/>
  <c r="F4088" i="12"/>
  <c r="F4096" i="12"/>
  <c r="F4104" i="12"/>
  <c r="F4112" i="12"/>
  <c r="F4120" i="12"/>
  <c r="F4128" i="12"/>
  <c r="F4136" i="12"/>
  <c r="F4144" i="12"/>
  <c r="F4152" i="12"/>
  <c r="F4160" i="12"/>
  <c r="F4168" i="12"/>
  <c r="F4176" i="12"/>
  <c r="F4184" i="12"/>
  <c r="F4192" i="12"/>
  <c r="F4200" i="12"/>
  <c r="F4208" i="12"/>
  <c r="F4216" i="12"/>
  <c r="F4224" i="12"/>
  <c r="F4232" i="12"/>
  <c r="F4240" i="12"/>
  <c r="F4248" i="12"/>
  <c r="F4256" i="12"/>
  <c r="F4264" i="12"/>
  <c r="F4272" i="12"/>
  <c r="F4280" i="12"/>
  <c r="F4288" i="12"/>
  <c r="F4296" i="12"/>
  <c r="F4304" i="12"/>
  <c r="F4312" i="12"/>
  <c r="F4320" i="12"/>
  <c r="F4328" i="12"/>
  <c r="F4336" i="12"/>
  <c r="F4344" i="12"/>
  <c r="F4352" i="12"/>
  <c r="F4360" i="12"/>
  <c r="F4368" i="12"/>
  <c r="F4376" i="12"/>
  <c r="F4384" i="12"/>
  <c r="F4392" i="12"/>
  <c r="F4400" i="12"/>
  <c r="F4408" i="12"/>
  <c r="F4416" i="12"/>
  <c r="F4424" i="12"/>
  <c r="F4432" i="12"/>
  <c r="F4440" i="12"/>
  <c r="F4448" i="12"/>
  <c r="F4456" i="12"/>
  <c r="F3443" i="12"/>
  <c r="F3528" i="12"/>
  <c r="F3574" i="12"/>
  <c r="F3670" i="12"/>
  <c r="F3720" i="12"/>
  <c r="F3798" i="12"/>
  <c r="F3848" i="12"/>
  <c r="F3926" i="12"/>
  <c r="F3961" i="12"/>
  <c r="F3969" i="12"/>
  <c r="F3977" i="12"/>
  <c r="F3985" i="12"/>
  <c r="F3993" i="12"/>
  <c r="F4001" i="12"/>
  <c r="F4009" i="12"/>
  <c r="F4017" i="12"/>
  <c r="F4025" i="12"/>
  <c r="F4033" i="12"/>
  <c r="F4041" i="12"/>
  <c r="F4049" i="12"/>
  <c r="F4057" i="12"/>
  <c r="F4065" i="12"/>
  <c r="F4073" i="12"/>
  <c r="F4081" i="12"/>
  <c r="F4089" i="12"/>
  <c r="F4097" i="12"/>
  <c r="F4105" i="12"/>
  <c r="F4113" i="12"/>
  <c r="F4121" i="12"/>
  <c r="F4129" i="12"/>
  <c r="F4137" i="12"/>
  <c r="F4145" i="12"/>
  <c r="F4153" i="12"/>
  <c r="F4161" i="12"/>
  <c r="F4169" i="12"/>
  <c r="F4177" i="12"/>
  <c r="F4185" i="12"/>
  <c r="F4193" i="12"/>
  <c r="F4201" i="12"/>
  <c r="F4209" i="12"/>
  <c r="F4217" i="12"/>
  <c r="F4225" i="12"/>
  <c r="F4233" i="12"/>
  <c r="F4241" i="12"/>
  <c r="F4249" i="12"/>
  <c r="F4257" i="12"/>
  <c r="F4265" i="12"/>
  <c r="F4273" i="12"/>
  <c r="F4281" i="12"/>
  <c r="F4289" i="12"/>
  <c r="F4297" i="12"/>
  <c r="F4305" i="12"/>
  <c r="F4313" i="12"/>
  <c r="F4321" i="12"/>
  <c r="F4329" i="12"/>
  <c r="F4337" i="12"/>
  <c r="F4345" i="12"/>
  <c r="F4353" i="12"/>
  <c r="F4361" i="12"/>
  <c r="F4369" i="12"/>
  <c r="F4377" i="12"/>
  <c r="F4385" i="12"/>
  <c r="F4393" i="12"/>
  <c r="F4401" i="12"/>
  <c r="F4409" i="12"/>
  <c r="F4417" i="12"/>
  <c r="F4425" i="12"/>
  <c r="F4433" i="12"/>
  <c r="F4441" i="12"/>
  <c r="F4449" i="12"/>
  <c r="F4457" i="12"/>
  <c r="F3369" i="12"/>
  <c r="F3488" i="12"/>
  <c r="F3534" i="12"/>
  <c r="F3616" i="12"/>
  <c r="F3646" i="12"/>
  <c r="F3696" i="12"/>
  <c r="F3774" i="12"/>
  <c r="F3824" i="12"/>
  <c r="F3902" i="12"/>
  <c r="F3950" i="12"/>
  <c r="F3962" i="12"/>
  <c r="F4090" i="12"/>
  <c r="F4218" i="12"/>
  <c r="F4346" i="12"/>
  <c r="F4322" i="12"/>
  <c r="F3986" i="12"/>
  <c r="F3446" i="12"/>
  <c r="F4074" i="12"/>
  <c r="F3952" i="12"/>
  <c r="F4130" i="12"/>
  <c r="F3536" i="12"/>
  <c r="F4050" i="12"/>
  <c r="F4178" i="12"/>
  <c r="F4306" i="12"/>
  <c r="F4434" i="12"/>
  <c r="F4402" i="12"/>
  <c r="F4410" i="12"/>
  <c r="F4242" i="12"/>
  <c r="F3648" i="12"/>
  <c r="F3800" i="12"/>
  <c r="F4290" i="12"/>
  <c r="F4170" i="12"/>
  <c r="F4426" i="12"/>
  <c r="F3568" i="12"/>
  <c r="F3854" i="12"/>
  <c r="F4010" i="12"/>
  <c r="F4138" i="12"/>
  <c r="F4266" i="12"/>
  <c r="F4394" i="12"/>
  <c r="F3576" i="12"/>
  <c r="F3726" i="12"/>
  <c r="F3872" i="12"/>
  <c r="F3970" i="12"/>
  <c r="F4098" i="12"/>
  <c r="F4226" i="12"/>
  <c r="F4354" i="12"/>
  <c r="F4234" i="12"/>
  <c r="F4450" i="12"/>
  <c r="F4378" i="12"/>
  <c r="F3582" i="12"/>
  <c r="F3744" i="12"/>
  <c r="F3878" i="12"/>
  <c r="F4058" i="12"/>
  <c r="F4186" i="12"/>
  <c r="F4314" i="12"/>
  <c r="F4442" i="12"/>
  <c r="F4386" i="12"/>
  <c r="F3614" i="12"/>
  <c r="F3750" i="12"/>
  <c r="F4018" i="12"/>
  <c r="F4146" i="12"/>
  <c r="F4274" i="12"/>
  <c r="F3622" i="12"/>
  <c r="F3978" i="12"/>
  <c r="F4106" i="12"/>
  <c r="F4362" i="12"/>
  <c r="F4370" i="12"/>
  <c r="F4202" i="12"/>
  <c r="F4338" i="12"/>
  <c r="F4042" i="12"/>
  <c r="F4066" i="12"/>
  <c r="F4194" i="12"/>
  <c r="F3375" i="12"/>
  <c r="F3904" i="12"/>
  <c r="F4026" i="12"/>
  <c r="F4154" i="12"/>
  <c r="F4282" i="12"/>
  <c r="F4114" i="12"/>
  <c r="F3928" i="12"/>
  <c r="F4330" i="12"/>
  <c r="F4162" i="12"/>
  <c r="F3435" i="12"/>
  <c r="F3776" i="12"/>
  <c r="F4458" i="12"/>
  <c r="F4034" i="12"/>
  <c r="F4418" i="12"/>
  <c r="F4250" i="12"/>
  <c r="F3694" i="12"/>
  <c r="F4298" i="12"/>
  <c r="F4002" i="12"/>
  <c r="F3486" i="12"/>
  <c r="F3672" i="12"/>
  <c r="F3949" i="12"/>
  <c r="F3994" i="12"/>
  <c r="F4122" i="12"/>
  <c r="F4258" i="12"/>
  <c r="F3494" i="12"/>
  <c r="F3822" i="12"/>
  <c r="F4082" i="12"/>
  <c r="F4210" i="12"/>
  <c r="E435" i="12"/>
  <c r="E451" i="12"/>
  <c r="E467" i="12"/>
  <c r="E483" i="12"/>
  <c r="E499" i="12"/>
  <c r="E515" i="12"/>
  <c r="E531" i="12"/>
  <c r="E547" i="12"/>
  <c r="E563" i="12"/>
  <c r="E579" i="12"/>
  <c r="E595" i="12"/>
  <c r="E611" i="12"/>
  <c r="E627" i="12"/>
  <c r="E643" i="12"/>
  <c r="E659" i="12"/>
  <c r="E675" i="12"/>
  <c r="E691" i="12"/>
  <c r="E707" i="12"/>
  <c r="E723" i="12"/>
  <c r="E739" i="12"/>
  <c r="E755" i="12"/>
  <c r="E771" i="12"/>
  <c r="E787" i="12"/>
  <c r="E803" i="12"/>
  <c r="E819" i="12"/>
  <c r="E835" i="12"/>
  <c r="E851" i="12"/>
  <c r="E867" i="12"/>
  <c r="E883" i="12"/>
  <c r="E899" i="12"/>
  <c r="E915" i="12"/>
  <c r="E931" i="12"/>
  <c r="E947" i="12"/>
  <c r="E963" i="12"/>
  <c r="E979" i="12"/>
  <c r="E995" i="12"/>
  <c r="E1011" i="12"/>
  <c r="E1027" i="12"/>
  <c r="E1043" i="12"/>
  <c r="E1059" i="12"/>
  <c r="E1075" i="12"/>
  <c r="E1091" i="12"/>
  <c r="E1107" i="12"/>
  <c r="E1123" i="12"/>
  <c r="E1139" i="12"/>
  <c r="E1155" i="12"/>
  <c r="E1171" i="12"/>
  <c r="E1187" i="12"/>
  <c r="E1203" i="12"/>
  <c r="E1219" i="12"/>
  <c r="E1235" i="12"/>
  <c r="E1251" i="12"/>
  <c r="E1267" i="12"/>
  <c r="E1283" i="12"/>
  <c r="E1299" i="12"/>
  <c r="E1315" i="12"/>
  <c r="E1331" i="12"/>
  <c r="E1347" i="12"/>
  <c r="E1363" i="12"/>
  <c r="E1379" i="12"/>
  <c r="E1395" i="12"/>
  <c r="E1411" i="12"/>
  <c r="E1427" i="12"/>
  <c r="E1443" i="12"/>
  <c r="E1459" i="12"/>
  <c r="E1475" i="12"/>
  <c r="E1491" i="12"/>
  <c r="E1507" i="12"/>
  <c r="E1523" i="12"/>
  <c r="E1539" i="12"/>
  <c r="E1555" i="12"/>
  <c r="E1571" i="12"/>
  <c r="E1587" i="12"/>
  <c r="E1603" i="12"/>
  <c r="E1619" i="12"/>
  <c r="E1635" i="12"/>
  <c r="E1651" i="12"/>
  <c r="E1667" i="12"/>
  <c r="E1683" i="12"/>
  <c r="E1699" i="12"/>
  <c r="E1715" i="12"/>
  <c r="E1731" i="12"/>
  <c r="E1747" i="12"/>
  <c r="E1763" i="12"/>
  <c r="E1779" i="12"/>
  <c r="E436" i="12"/>
  <c r="E452" i="12"/>
  <c r="E468" i="12"/>
  <c r="E484" i="12"/>
  <c r="E500" i="12"/>
  <c r="E516" i="12"/>
  <c r="E532" i="12"/>
  <c r="E548" i="12"/>
  <c r="E564" i="12"/>
  <c r="E580" i="12"/>
  <c r="E596" i="12"/>
  <c r="E612" i="12"/>
  <c r="E628" i="12"/>
  <c r="E644" i="12"/>
  <c r="E660" i="12"/>
  <c r="E676" i="12"/>
  <c r="E692" i="12"/>
  <c r="E708" i="12"/>
  <c r="E724" i="12"/>
  <c r="E740" i="12"/>
  <c r="E756" i="12"/>
  <c r="E772" i="12"/>
  <c r="E788" i="12"/>
  <c r="E804" i="12"/>
  <c r="E820" i="12"/>
  <c r="E836" i="12"/>
  <c r="E852" i="12"/>
  <c r="E868" i="12"/>
  <c r="E884" i="12"/>
  <c r="E900" i="12"/>
  <c r="E916" i="12"/>
  <c r="E932" i="12"/>
  <c r="E948" i="12"/>
  <c r="E964" i="12"/>
  <c r="E980" i="12"/>
  <c r="E996" i="12"/>
  <c r="E1012" i="12"/>
  <c r="E1028" i="12"/>
  <c r="E1044" i="12"/>
  <c r="E1060" i="12"/>
  <c r="E1076" i="12"/>
  <c r="E1092" i="12"/>
  <c r="E1108" i="12"/>
  <c r="E1124" i="12"/>
  <c r="E1140" i="12"/>
  <c r="E1156" i="12"/>
  <c r="E1172" i="12"/>
  <c r="E1188" i="12"/>
  <c r="E1204" i="12"/>
  <c r="E1220" i="12"/>
  <c r="E1236" i="12"/>
  <c r="E1252" i="12"/>
  <c r="E1268" i="12"/>
  <c r="E1284" i="12"/>
  <c r="E1300" i="12"/>
  <c r="E1316" i="12"/>
  <c r="E1332" i="12"/>
  <c r="E1348" i="12"/>
  <c r="E1364" i="12"/>
  <c r="E1380" i="12"/>
  <c r="E1396" i="12"/>
  <c r="E1412" i="12"/>
  <c r="E1428" i="12"/>
  <c r="E1444" i="12"/>
  <c r="E1460" i="12"/>
  <c r="E1476" i="12"/>
  <c r="E1492" i="12"/>
  <c r="E1508" i="12"/>
  <c r="E1524" i="12"/>
  <c r="E1540" i="12"/>
  <c r="E1556" i="12"/>
  <c r="E1572" i="12"/>
  <c r="E1588" i="12"/>
  <c r="E1604" i="12"/>
  <c r="E1620" i="12"/>
  <c r="E1636" i="12"/>
  <c r="E1652" i="12"/>
  <c r="E1668" i="12"/>
  <c r="E1684" i="12"/>
  <c r="E1700" i="12"/>
  <c r="E1716" i="12"/>
  <c r="E1732" i="12"/>
  <c r="E1748" i="12"/>
  <c r="E1764" i="12"/>
  <c r="E1780" i="12"/>
  <c r="E437" i="12"/>
  <c r="E453" i="12"/>
  <c r="E469" i="12"/>
  <c r="E485" i="12"/>
  <c r="E501" i="12"/>
  <c r="E517" i="12"/>
  <c r="E533" i="12"/>
  <c r="E549" i="12"/>
  <c r="E565" i="12"/>
  <c r="E581" i="12"/>
  <c r="E597" i="12"/>
  <c r="E613" i="12"/>
  <c r="E629" i="12"/>
  <c r="E645" i="12"/>
  <c r="E661" i="12"/>
  <c r="E677" i="12"/>
  <c r="E693" i="12"/>
  <c r="E709" i="12"/>
  <c r="E725" i="12"/>
  <c r="E741" i="12"/>
  <c r="E757" i="12"/>
  <c r="E773" i="12"/>
  <c r="E789" i="12"/>
  <c r="E805" i="12"/>
  <c r="E821" i="12"/>
  <c r="E837" i="12"/>
  <c r="E853" i="12"/>
  <c r="E869" i="12"/>
  <c r="E885" i="12"/>
  <c r="E901" i="12"/>
  <c r="E917" i="12"/>
  <c r="E438" i="12"/>
  <c r="E454" i="12"/>
  <c r="E470" i="12"/>
  <c r="E486" i="12"/>
  <c r="E502" i="12"/>
  <c r="E518" i="12"/>
  <c r="E534" i="12"/>
  <c r="E550" i="12"/>
  <c r="E566" i="12"/>
  <c r="E582" i="12"/>
  <c r="E598" i="12"/>
  <c r="E614" i="12"/>
  <c r="E630" i="12"/>
  <c r="E646" i="12"/>
  <c r="E662" i="12"/>
  <c r="E678" i="12"/>
  <c r="E694" i="12"/>
  <c r="E710" i="12"/>
  <c r="E726" i="12"/>
  <c r="E742" i="12"/>
  <c r="E758" i="12"/>
  <c r="E774" i="12"/>
  <c r="E790" i="12"/>
  <c r="E806" i="12"/>
  <c r="E822" i="12"/>
  <c r="E838" i="12"/>
  <c r="E854" i="12"/>
  <c r="E870" i="12"/>
  <c r="E886" i="12"/>
  <c r="E902" i="12"/>
  <c r="E918" i="12"/>
  <c r="E934" i="12"/>
  <c r="E950" i="12"/>
  <c r="E966" i="12"/>
  <c r="E982" i="12"/>
  <c r="E998" i="12"/>
  <c r="E1014" i="12"/>
  <c r="E1030" i="12"/>
  <c r="E1046" i="12"/>
  <c r="E439" i="12"/>
  <c r="E455" i="12"/>
  <c r="E471" i="12"/>
  <c r="E487" i="12"/>
  <c r="E503" i="12"/>
  <c r="E519" i="12"/>
  <c r="E535" i="12"/>
  <c r="E551" i="12"/>
  <c r="E567" i="12"/>
  <c r="E583" i="12"/>
  <c r="E599" i="12"/>
  <c r="E615" i="12"/>
  <c r="E631" i="12"/>
  <c r="E647" i="12"/>
  <c r="E663" i="12"/>
  <c r="E679" i="12"/>
  <c r="E695" i="12"/>
  <c r="E711" i="12"/>
  <c r="E727" i="12"/>
  <c r="E743" i="12"/>
  <c r="E759" i="12"/>
  <c r="E775" i="12"/>
  <c r="E791" i="12"/>
  <c r="E807" i="12"/>
  <c r="E823" i="12"/>
  <c r="E839" i="12"/>
  <c r="E855" i="12"/>
  <c r="E871" i="12"/>
  <c r="E887" i="12"/>
  <c r="E903" i="12"/>
  <c r="E919" i="12"/>
  <c r="E935" i="12"/>
  <c r="E951" i="12"/>
  <c r="E967" i="12"/>
  <c r="E983" i="12"/>
  <c r="E999" i="12"/>
  <c r="E1015" i="12"/>
  <c r="E1031" i="12"/>
  <c r="E1047" i="12"/>
  <c r="E1063" i="12"/>
  <c r="E1079" i="12"/>
  <c r="E1095" i="12"/>
  <c r="E1111" i="12"/>
  <c r="E1127" i="12"/>
  <c r="E1143" i="12"/>
  <c r="E1159" i="12"/>
  <c r="E1175" i="12"/>
  <c r="E1191" i="12"/>
  <c r="E1207" i="12"/>
  <c r="E1223" i="12"/>
  <c r="E1239" i="12"/>
  <c r="E1255" i="12"/>
  <c r="E1271" i="12"/>
  <c r="E1287" i="12"/>
  <c r="E1303" i="12"/>
  <c r="E1319" i="12"/>
  <c r="E1335" i="12"/>
  <c r="E1351" i="12"/>
  <c r="E1367" i="12"/>
  <c r="E1383" i="12"/>
  <c r="E1399" i="12"/>
  <c r="E1415" i="12"/>
  <c r="E1431" i="12"/>
  <c r="E1447" i="12"/>
  <c r="E1463" i="12"/>
  <c r="E1479" i="12"/>
  <c r="E1495" i="12"/>
  <c r="E1511" i="12"/>
  <c r="E1527" i="12"/>
  <c r="E1543" i="12"/>
  <c r="E1559" i="12"/>
  <c r="E1575" i="12"/>
  <c r="E1591" i="12"/>
  <c r="E1607" i="12"/>
  <c r="E1623" i="12"/>
  <c r="E1639" i="12"/>
  <c r="E1655" i="12"/>
  <c r="E1671" i="12"/>
  <c r="E1687" i="12"/>
  <c r="E1703" i="12"/>
  <c r="E1719" i="12"/>
  <c r="E1735" i="12"/>
  <c r="E1751" i="12"/>
  <c r="E1767" i="12"/>
  <c r="E1783" i="12"/>
  <c r="E440" i="12"/>
  <c r="E456" i="12"/>
  <c r="E472" i="12"/>
  <c r="E488" i="12"/>
  <c r="E504" i="12"/>
  <c r="E520" i="12"/>
  <c r="E536" i="12"/>
  <c r="E552" i="12"/>
  <c r="E568" i="12"/>
  <c r="E584" i="12"/>
  <c r="E600" i="12"/>
  <c r="E616" i="12"/>
  <c r="E632" i="12"/>
  <c r="E648" i="12"/>
  <c r="E664" i="12"/>
  <c r="E680" i="12"/>
  <c r="E696" i="12"/>
  <c r="E712" i="12"/>
  <c r="E728" i="12"/>
  <c r="E744" i="12"/>
  <c r="E760" i="12"/>
  <c r="E776" i="12"/>
  <c r="E792" i="12"/>
  <c r="E808" i="12"/>
  <c r="E824" i="12"/>
  <c r="E840" i="12"/>
  <c r="E856" i="12"/>
  <c r="E872" i="12"/>
  <c r="E888" i="12"/>
  <c r="E904" i="12"/>
  <c r="E920" i="12"/>
  <c r="E936" i="12"/>
  <c r="E952" i="12"/>
  <c r="E968" i="12"/>
  <c r="E984" i="12"/>
  <c r="E1000" i="12"/>
  <c r="E1016" i="12"/>
  <c r="E1032" i="12"/>
  <c r="E1048" i="12"/>
  <c r="E1064" i="12"/>
  <c r="E1080" i="12"/>
  <c r="E1096" i="12"/>
  <c r="E1112" i="12"/>
  <c r="E1128" i="12"/>
  <c r="E1144" i="12"/>
  <c r="E1160" i="12"/>
  <c r="E1176" i="12"/>
  <c r="E1192" i="12"/>
  <c r="E1208" i="12"/>
  <c r="E1224" i="12"/>
  <c r="E1240" i="12"/>
  <c r="E1256" i="12"/>
  <c r="E1272" i="12"/>
  <c r="E1288" i="12"/>
  <c r="E1304" i="12"/>
  <c r="E1320" i="12"/>
  <c r="E1336" i="12"/>
  <c r="E1352" i="12"/>
  <c r="E1368" i="12"/>
  <c r="E1384" i="12"/>
  <c r="E1400" i="12"/>
  <c r="E1416" i="12"/>
  <c r="E1432" i="12"/>
  <c r="E1448" i="12"/>
  <c r="E1464" i="12"/>
  <c r="E1480" i="12"/>
  <c r="E1496" i="12"/>
  <c r="E1512" i="12"/>
  <c r="E1528" i="12"/>
  <c r="E1544" i="12"/>
  <c r="E1560" i="12"/>
  <c r="E1576" i="12"/>
  <c r="E1592" i="12"/>
  <c r="E1608" i="12"/>
  <c r="E1624" i="12"/>
  <c r="E441" i="12"/>
  <c r="E457" i="12"/>
  <c r="E473" i="12"/>
  <c r="E489" i="12"/>
  <c r="E505" i="12"/>
  <c r="E521" i="12"/>
  <c r="E537" i="12"/>
  <c r="E553" i="12"/>
  <c r="E569" i="12"/>
  <c r="E585" i="12"/>
  <c r="E601" i="12"/>
  <c r="E617" i="12"/>
  <c r="E633" i="12"/>
  <c r="E649" i="12"/>
  <c r="E665" i="12"/>
  <c r="E681" i="12"/>
  <c r="E697" i="12"/>
  <c r="E713" i="12"/>
  <c r="E729" i="12"/>
  <c r="E745" i="12"/>
  <c r="E761" i="12"/>
  <c r="E777" i="12"/>
  <c r="E793" i="12"/>
  <c r="E809" i="12"/>
  <c r="E825" i="12"/>
  <c r="E841" i="12"/>
  <c r="E857" i="12"/>
  <c r="E873" i="12"/>
  <c r="E889" i="12"/>
  <c r="E905" i="12"/>
  <c r="E921" i="12"/>
  <c r="E937" i="12"/>
  <c r="E953" i="12"/>
  <c r="E969" i="12"/>
  <c r="E985" i="12"/>
  <c r="E1001" i="12"/>
  <c r="E1017" i="12"/>
  <c r="E1033" i="12"/>
  <c r="E1049" i="12"/>
  <c r="E1065" i="12"/>
  <c r="E1081" i="12"/>
  <c r="E1097" i="12"/>
  <c r="E1113" i="12"/>
  <c r="E1129" i="12"/>
  <c r="E1145" i="12"/>
  <c r="E1161" i="12"/>
  <c r="E1177" i="12"/>
  <c r="E1193" i="12"/>
  <c r="E1209" i="12"/>
  <c r="E1225" i="12"/>
  <c r="E1241" i="12"/>
  <c r="E1257" i="12"/>
  <c r="E1273" i="12"/>
  <c r="E1289" i="12"/>
  <c r="E1305" i="12"/>
  <c r="E1321" i="12"/>
  <c r="E1337" i="12"/>
  <c r="E1353" i="12"/>
  <c r="E1369" i="12"/>
  <c r="E1385" i="12"/>
  <c r="E1401" i="12"/>
  <c r="E1417" i="12"/>
  <c r="E1433" i="12"/>
  <c r="E1449" i="12"/>
  <c r="E1465" i="12"/>
  <c r="E1481" i="12"/>
  <c r="E1497" i="12"/>
  <c r="E1513" i="12"/>
  <c r="E1529" i="12"/>
  <c r="E1545" i="12"/>
  <c r="E1561" i="12"/>
  <c r="E1577" i="12"/>
  <c r="E1593" i="12"/>
  <c r="E1609" i="12"/>
  <c r="E1625" i="12"/>
  <c r="E1641" i="12"/>
  <c r="E1657" i="12"/>
  <c r="E1673" i="12"/>
  <c r="E1689" i="12"/>
  <c r="E1705" i="12"/>
  <c r="E1721" i="12"/>
  <c r="E1737" i="12"/>
  <c r="E1753" i="12"/>
  <c r="E1769" i="12"/>
  <c r="E1785" i="12"/>
  <c r="E442" i="12"/>
  <c r="E458" i="12"/>
  <c r="E474" i="12"/>
  <c r="E490" i="12"/>
  <c r="E506" i="12"/>
  <c r="E522" i="12"/>
  <c r="E538" i="12"/>
  <c r="E554" i="12"/>
  <c r="E570" i="12"/>
  <c r="E586" i="12"/>
  <c r="E602" i="12"/>
  <c r="E618" i="12"/>
  <c r="E634" i="12"/>
  <c r="E650" i="12"/>
  <c r="E666" i="12"/>
  <c r="E682" i="12"/>
  <c r="E698" i="12"/>
  <c r="E714" i="12"/>
  <c r="E730" i="12"/>
  <c r="E746" i="12"/>
  <c r="E762" i="12"/>
  <c r="E778" i="12"/>
  <c r="E794" i="12"/>
  <c r="E810" i="12"/>
  <c r="E826" i="12"/>
  <c r="E842" i="12"/>
  <c r="E858" i="12"/>
  <c r="E874" i="12"/>
  <c r="E890" i="12"/>
  <c r="E906" i="12"/>
  <c r="E922" i="12"/>
  <c r="E938" i="12"/>
  <c r="E954" i="12"/>
  <c r="E970" i="12"/>
  <c r="E986" i="12"/>
  <c r="E1002" i="12"/>
  <c r="E1018" i="12"/>
  <c r="E1034" i="12"/>
  <c r="E1050" i="12"/>
  <c r="E1066" i="12"/>
  <c r="E1082" i="12"/>
  <c r="E1098" i="12"/>
  <c r="E1114" i="12"/>
  <c r="E1130" i="12"/>
  <c r="E1146" i="12"/>
  <c r="E1162" i="12"/>
  <c r="E1178" i="12"/>
  <c r="E1194" i="12"/>
  <c r="E1210" i="12"/>
  <c r="E1226" i="12"/>
  <c r="E1242" i="12"/>
  <c r="E1258" i="12"/>
  <c r="E1274" i="12"/>
  <c r="E1290" i="12"/>
  <c r="E1306" i="12"/>
  <c r="E1322" i="12"/>
  <c r="E1338" i="12"/>
  <c r="E1354" i="12"/>
  <c r="E1370" i="12"/>
  <c r="E1386" i="12"/>
  <c r="E1402" i="12"/>
  <c r="E1418" i="12"/>
  <c r="E1434" i="12"/>
  <c r="E1450" i="12"/>
  <c r="E1466" i="12"/>
  <c r="E1482" i="12"/>
  <c r="E1498" i="12"/>
  <c r="E1514" i="12"/>
  <c r="E1530" i="12"/>
  <c r="E1546" i="12"/>
  <c r="E1562" i="12"/>
  <c r="E1578" i="12"/>
  <c r="E1594" i="12"/>
  <c r="E1610" i="12"/>
  <c r="E1626" i="12"/>
  <c r="E1642" i="12"/>
  <c r="E1658" i="12"/>
  <c r="E1674" i="12"/>
  <c r="E1690" i="12"/>
  <c r="E1706" i="12"/>
  <c r="E1722" i="12"/>
  <c r="E1738" i="12"/>
  <c r="E1754" i="12"/>
  <c r="E1770" i="12"/>
  <c r="E1786" i="12"/>
  <c r="E443" i="12"/>
  <c r="E459" i="12"/>
  <c r="E475" i="12"/>
  <c r="E491" i="12"/>
  <c r="E507" i="12"/>
  <c r="E523" i="12"/>
  <c r="E539" i="12"/>
  <c r="E555" i="12"/>
  <c r="E571" i="12"/>
  <c r="E587" i="12"/>
  <c r="E603" i="12"/>
  <c r="E619" i="12"/>
  <c r="E635" i="12"/>
  <c r="E651" i="12"/>
  <c r="E667" i="12"/>
  <c r="E683" i="12"/>
  <c r="E699" i="12"/>
  <c r="E715" i="12"/>
  <c r="E731" i="12"/>
  <c r="E747" i="12"/>
  <c r="E763" i="12"/>
  <c r="E779" i="12"/>
  <c r="E795" i="12"/>
  <c r="E811" i="12"/>
  <c r="E827" i="12"/>
  <c r="E843" i="12"/>
  <c r="E859" i="12"/>
  <c r="E875" i="12"/>
  <c r="E891" i="12"/>
  <c r="E907" i="12"/>
  <c r="E923" i="12"/>
  <c r="E939" i="12"/>
  <c r="E955" i="12"/>
  <c r="E971" i="12"/>
  <c r="E987" i="12"/>
  <c r="E1003" i="12"/>
  <c r="E1019" i="12"/>
  <c r="E1035" i="12"/>
  <c r="E1051" i="12"/>
  <c r="E1067" i="12"/>
  <c r="E1083" i="12"/>
  <c r="E1099" i="12"/>
  <c r="E1115" i="12"/>
  <c r="E1131" i="12"/>
  <c r="E1147" i="12"/>
  <c r="E1163" i="12"/>
  <c r="E1179" i="12"/>
  <c r="E1195" i="12"/>
  <c r="E1211" i="12"/>
  <c r="E1227" i="12"/>
  <c r="E1243" i="12"/>
  <c r="E1259" i="12"/>
  <c r="E1275" i="12"/>
  <c r="E1291" i="12"/>
  <c r="E1307" i="12"/>
  <c r="E1323" i="12"/>
  <c r="E1339" i="12"/>
  <c r="E1355" i="12"/>
  <c r="E1371" i="12"/>
  <c r="E1387" i="12"/>
  <c r="E1403" i="12"/>
  <c r="E1419" i="12"/>
  <c r="E1435" i="12"/>
  <c r="E1451" i="12"/>
  <c r="E1467" i="12"/>
  <c r="E1483" i="12"/>
  <c r="E1499" i="12"/>
  <c r="E1515" i="12"/>
  <c r="E1531" i="12"/>
  <c r="E1547" i="12"/>
  <c r="E1563" i="12"/>
  <c r="E1579" i="12"/>
  <c r="E1595" i="12"/>
  <c r="E1611" i="12"/>
  <c r="E1627" i="12"/>
  <c r="E1643" i="12"/>
  <c r="E1659" i="12"/>
  <c r="E1675" i="12"/>
  <c r="E1691" i="12"/>
  <c r="E1707" i="12"/>
  <c r="E1723" i="12"/>
  <c r="E1739" i="12"/>
  <c r="E1755" i="12"/>
  <c r="E1771" i="12"/>
  <c r="E1787" i="12"/>
  <c r="E444" i="12"/>
  <c r="E460" i="12"/>
  <c r="E476" i="12"/>
  <c r="E492" i="12"/>
  <c r="E508" i="12"/>
  <c r="E524" i="12"/>
  <c r="E540" i="12"/>
  <c r="E556" i="12"/>
  <c r="E572" i="12"/>
  <c r="E588" i="12"/>
  <c r="E604" i="12"/>
  <c r="E620" i="12"/>
  <c r="E636" i="12"/>
  <c r="E652" i="12"/>
  <c r="E668" i="12"/>
  <c r="E684" i="12"/>
  <c r="E700" i="12"/>
  <c r="E716" i="12"/>
  <c r="E732" i="12"/>
  <c r="E748" i="12"/>
  <c r="E764" i="12"/>
  <c r="E780" i="12"/>
  <c r="E796" i="12"/>
  <c r="E812" i="12"/>
  <c r="E828" i="12"/>
  <c r="E844" i="12"/>
  <c r="E860" i="12"/>
  <c r="E876" i="12"/>
  <c r="E892" i="12"/>
  <c r="E908" i="12"/>
  <c r="E924" i="12"/>
  <c r="E940" i="12"/>
  <c r="E956" i="12"/>
  <c r="E972" i="12"/>
  <c r="E445" i="12"/>
  <c r="E461" i="12"/>
  <c r="E477" i="12"/>
  <c r="E493" i="12"/>
  <c r="E509" i="12"/>
  <c r="E525" i="12"/>
  <c r="E541" i="12"/>
  <c r="E557" i="12"/>
  <c r="E573" i="12"/>
  <c r="E589" i="12"/>
  <c r="E605" i="12"/>
  <c r="E621" i="12"/>
  <c r="E637" i="12"/>
  <c r="E653" i="12"/>
  <c r="E669" i="12"/>
  <c r="E685" i="12"/>
  <c r="E701" i="12"/>
  <c r="E717" i="12"/>
  <c r="E733" i="12"/>
  <c r="E749" i="12"/>
  <c r="E765" i="12"/>
  <c r="E781" i="12"/>
  <c r="E797" i="12"/>
  <c r="E813" i="12"/>
  <c r="E829" i="12"/>
  <c r="E845" i="12"/>
  <c r="E861" i="12"/>
  <c r="E877" i="12"/>
  <c r="E893" i="12"/>
  <c r="E909" i="12"/>
  <c r="E925" i="12"/>
  <c r="E941" i="12"/>
  <c r="E957" i="12"/>
  <c r="E973" i="12"/>
  <c r="E989" i="12"/>
  <c r="E1005" i="12"/>
  <c r="E1021" i="12"/>
  <c r="E446" i="12"/>
  <c r="E462" i="12"/>
  <c r="E478" i="12"/>
  <c r="E494" i="12"/>
  <c r="E510" i="12"/>
  <c r="E526" i="12"/>
  <c r="E542" i="12"/>
  <c r="E558" i="12"/>
  <c r="E574" i="12"/>
  <c r="E590" i="12"/>
  <c r="E606" i="12"/>
  <c r="E622" i="12"/>
  <c r="E638" i="12"/>
  <c r="E654" i="12"/>
  <c r="E670" i="12"/>
  <c r="E686" i="12"/>
  <c r="E702" i="12"/>
  <c r="E718" i="12"/>
  <c r="E734" i="12"/>
  <c r="E750" i="12"/>
  <c r="E766" i="12"/>
  <c r="E782" i="12"/>
  <c r="E798" i="12"/>
  <c r="E814" i="12"/>
  <c r="E830" i="12"/>
  <c r="E846" i="12"/>
  <c r="E862" i="12"/>
  <c r="E878" i="12"/>
  <c r="E894" i="12"/>
  <c r="E910" i="12"/>
  <c r="E926" i="12"/>
  <c r="E447" i="12"/>
  <c r="E463" i="12"/>
  <c r="E479" i="12"/>
  <c r="E495" i="12"/>
  <c r="E511" i="12"/>
  <c r="E527" i="12"/>
  <c r="E543" i="12"/>
  <c r="E559" i="12"/>
  <c r="E575" i="12"/>
  <c r="E591" i="12"/>
  <c r="E607" i="12"/>
  <c r="E623" i="12"/>
  <c r="E639" i="12"/>
  <c r="E655" i="12"/>
  <c r="E671" i="12"/>
  <c r="E687" i="12"/>
  <c r="E703" i="12"/>
  <c r="E719" i="12"/>
  <c r="E735" i="12"/>
  <c r="E751" i="12"/>
  <c r="E767" i="12"/>
  <c r="E783" i="12"/>
  <c r="E799" i="12"/>
  <c r="E815" i="12"/>
  <c r="E831" i="12"/>
  <c r="E847" i="12"/>
  <c r="E863" i="12"/>
  <c r="E879" i="12"/>
  <c r="E895" i="12"/>
  <c r="E911" i="12"/>
  <c r="E927" i="12"/>
  <c r="E943" i="12"/>
  <c r="E959" i="12"/>
  <c r="E975" i="12"/>
  <c r="E991" i="12"/>
  <c r="E1007" i="12"/>
  <c r="E1023" i="12"/>
  <c r="E1039" i="12"/>
  <c r="E1055" i="12"/>
  <c r="E1071" i="12"/>
  <c r="E1087" i="12"/>
  <c r="E1103" i="12"/>
  <c r="E1119" i="12"/>
  <c r="E1135" i="12"/>
  <c r="E1151" i="12"/>
  <c r="E1167" i="12"/>
  <c r="E1183" i="12"/>
  <c r="E1199" i="12"/>
  <c r="E1215" i="12"/>
  <c r="E1231" i="12"/>
  <c r="E1247" i="12"/>
  <c r="E1263" i="12"/>
  <c r="E1279" i="12"/>
  <c r="E1295" i="12"/>
  <c r="E1311" i="12"/>
  <c r="E1327" i="12"/>
  <c r="E1343" i="12"/>
  <c r="E1359" i="12"/>
  <c r="E1375" i="12"/>
  <c r="E1391" i="12"/>
  <c r="E1407" i="12"/>
  <c r="E1423" i="12"/>
  <c r="E1439" i="12"/>
  <c r="E1455" i="12"/>
  <c r="E1471" i="12"/>
  <c r="E449" i="12"/>
  <c r="E465" i="12"/>
  <c r="E481" i="12"/>
  <c r="E497" i="12"/>
  <c r="E513" i="12"/>
  <c r="E529" i="12"/>
  <c r="E545" i="12"/>
  <c r="E561" i="12"/>
  <c r="E577" i="12"/>
  <c r="E593" i="12"/>
  <c r="E609" i="12"/>
  <c r="E625" i="12"/>
  <c r="E641" i="12"/>
  <c r="E657" i="12"/>
  <c r="E673" i="12"/>
  <c r="E689" i="12"/>
  <c r="E705" i="12"/>
  <c r="E721" i="12"/>
  <c r="E737" i="12"/>
  <c r="E753" i="12"/>
  <c r="E769" i="12"/>
  <c r="E785" i="12"/>
  <c r="E801" i="12"/>
  <c r="E817" i="12"/>
  <c r="E833" i="12"/>
  <c r="E849" i="12"/>
  <c r="E865" i="12"/>
  <c r="E881" i="12"/>
  <c r="E897" i="12"/>
  <c r="E913" i="12"/>
  <c r="E929" i="12"/>
  <c r="E448" i="12"/>
  <c r="E576" i="12"/>
  <c r="E704" i="12"/>
  <c r="E832" i="12"/>
  <c r="E944" i="12"/>
  <c r="E992" i="12"/>
  <c r="E1036" i="12"/>
  <c r="E1069" i="12"/>
  <c r="E1101" i="12"/>
  <c r="E1133" i="12"/>
  <c r="E1165" i="12"/>
  <c r="E1197" i="12"/>
  <c r="E1229" i="12"/>
  <c r="E1261" i="12"/>
  <c r="E1293" i="12"/>
  <c r="E1325" i="12"/>
  <c r="E1357" i="12"/>
  <c r="E1389" i="12"/>
  <c r="E1421" i="12"/>
  <c r="E1453" i="12"/>
  <c r="E1485" i="12"/>
  <c r="E1510" i="12"/>
  <c r="E1538" i="12"/>
  <c r="E1568" i="12"/>
  <c r="E1598" i="12"/>
  <c r="E1628" i="12"/>
  <c r="E1650" i="12"/>
  <c r="E1678" i="12"/>
  <c r="E1702" i="12"/>
  <c r="E1728" i="12"/>
  <c r="E450" i="12"/>
  <c r="E578" i="12"/>
  <c r="E706" i="12"/>
  <c r="E834" i="12"/>
  <c r="E945" i="12"/>
  <c r="E993" i="12"/>
  <c r="E1037" i="12"/>
  <c r="E1070" i="12"/>
  <c r="E1102" i="12"/>
  <c r="E1134" i="12"/>
  <c r="E1166" i="12"/>
  <c r="E1198" i="12"/>
  <c r="E1230" i="12"/>
  <c r="E1262" i="12"/>
  <c r="E1294" i="12"/>
  <c r="E1326" i="12"/>
  <c r="E1358" i="12"/>
  <c r="E1390" i="12"/>
  <c r="E1422" i="12"/>
  <c r="E1454" i="12"/>
  <c r="E1486" i="12"/>
  <c r="E1516" i="12"/>
  <c r="E1541" i="12"/>
  <c r="E1569" i="12"/>
  <c r="E1599" i="12"/>
  <c r="E1629" i="12"/>
  <c r="E1653" i="12"/>
  <c r="E1679" i="12"/>
  <c r="E1704" i="12"/>
  <c r="E1729" i="12"/>
  <c r="E1757" i="12"/>
  <c r="E1781" i="12"/>
  <c r="E1801" i="12"/>
  <c r="E1817" i="12"/>
  <c r="E1833" i="12"/>
  <c r="E1849" i="12"/>
  <c r="E1865" i="12"/>
  <c r="E1881" i="12"/>
  <c r="E1897" i="12"/>
  <c r="E1913" i="12"/>
  <c r="E1929" i="12"/>
  <c r="E1945" i="12"/>
  <c r="E1961" i="12"/>
  <c r="E1977" i="12"/>
  <c r="E1993" i="12"/>
  <c r="E2009" i="12"/>
  <c r="E2025" i="12"/>
  <c r="E2041" i="12"/>
  <c r="E2057" i="12"/>
  <c r="E2073" i="12"/>
  <c r="E2089" i="12"/>
  <c r="E2105" i="12"/>
  <c r="E2121" i="12"/>
  <c r="E2137" i="12"/>
  <c r="E2153" i="12"/>
  <c r="E2169" i="12"/>
  <c r="E2185" i="12"/>
  <c r="E2201" i="12"/>
  <c r="E2217" i="12"/>
  <c r="E2233" i="12"/>
  <c r="E2249" i="12"/>
  <c r="E2265" i="12"/>
  <c r="E2281" i="12"/>
  <c r="E2297" i="12"/>
  <c r="E2313" i="12"/>
  <c r="E2329" i="12"/>
  <c r="E2345" i="12"/>
  <c r="E2361" i="12"/>
  <c r="E2377" i="12"/>
  <c r="E2393" i="12"/>
  <c r="E2409" i="12"/>
  <c r="E2425" i="12"/>
  <c r="E2441" i="12"/>
  <c r="E2457" i="12"/>
  <c r="E2473" i="12"/>
  <c r="E2489" i="12"/>
  <c r="E2505" i="12"/>
  <c r="E2521" i="12"/>
  <c r="E2537" i="12"/>
  <c r="E2553" i="12"/>
  <c r="E2569" i="12"/>
  <c r="E2585" i="12"/>
  <c r="E2601" i="12"/>
  <c r="E2617" i="12"/>
  <c r="E2633" i="12"/>
  <c r="E2649" i="12"/>
  <c r="E464" i="12"/>
  <c r="E592" i="12"/>
  <c r="E720" i="12"/>
  <c r="E848" i="12"/>
  <c r="E946" i="12"/>
  <c r="E994" i="12"/>
  <c r="E1038" i="12"/>
  <c r="E1072" i="12"/>
  <c r="E1104" i="12"/>
  <c r="E1136" i="12"/>
  <c r="E1168" i="12"/>
  <c r="E1200" i="12"/>
  <c r="E1232" i="12"/>
  <c r="E1264" i="12"/>
  <c r="E1296" i="12"/>
  <c r="E1328" i="12"/>
  <c r="E1360" i="12"/>
  <c r="E1392" i="12"/>
  <c r="E1424" i="12"/>
  <c r="E1456" i="12"/>
  <c r="E1487" i="12"/>
  <c r="E1517" i="12"/>
  <c r="E1542" i="12"/>
  <c r="E1570" i="12"/>
  <c r="E1600" i="12"/>
  <c r="E1630" i="12"/>
  <c r="E1654" i="12"/>
  <c r="E1680" i="12"/>
  <c r="E1708" i="12"/>
  <c r="E1730" i="12"/>
  <c r="E1758" i="12"/>
  <c r="E1782" i="12"/>
  <c r="E1802" i="12"/>
  <c r="E1818" i="12"/>
  <c r="E1834" i="12"/>
  <c r="E1850" i="12"/>
  <c r="E1866" i="12"/>
  <c r="E1882" i="12"/>
  <c r="E1898" i="12"/>
  <c r="E1914" i="12"/>
  <c r="E1930" i="12"/>
  <c r="E1946" i="12"/>
  <c r="E1962" i="12"/>
  <c r="E1978" i="12"/>
  <c r="E1994" i="12"/>
  <c r="E2010" i="12"/>
  <c r="E2026" i="12"/>
  <c r="E2042" i="12"/>
  <c r="E2058" i="12"/>
  <c r="E2074" i="12"/>
  <c r="E2090" i="12"/>
  <c r="E2106" i="12"/>
  <c r="E2122" i="12"/>
  <c r="E2138" i="12"/>
  <c r="E2154" i="12"/>
  <c r="E2170" i="12"/>
  <c r="E2186" i="12"/>
  <c r="E2202" i="12"/>
  <c r="E2218" i="12"/>
  <c r="E2234" i="12"/>
  <c r="E2250" i="12"/>
  <c r="E2266" i="12"/>
  <c r="E2282" i="12"/>
  <c r="E2298" i="12"/>
  <c r="E2314" i="12"/>
  <c r="E2330" i="12"/>
  <c r="E2346" i="12"/>
  <c r="E2362" i="12"/>
  <c r="E2378" i="12"/>
  <c r="E2394" i="12"/>
  <c r="E2410" i="12"/>
  <c r="E2426" i="12"/>
  <c r="E2442" i="12"/>
  <c r="E2458" i="12"/>
  <c r="E2474" i="12"/>
  <c r="E2490" i="12"/>
  <c r="E2506" i="12"/>
  <c r="E2522" i="12"/>
  <c r="E2538" i="12"/>
  <c r="E2554" i="12"/>
  <c r="E2570" i="12"/>
  <c r="E2586" i="12"/>
  <c r="E2602" i="12"/>
  <c r="E2618" i="12"/>
  <c r="E2634" i="12"/>
  <c r="E466" i="12"/>
  <c r="E594" i="12"/>
  <c r="E722" i="12"/>
  <c r="E850" i="12"/>
  <c r="E949" i="12"/>
  <c r="E997" i="12"/>
  <c r="E1040" i="12"/>
  <c r="E1073" i="12"/>
  <c r="E1105" i="12"/>
  <c r="E1137" i="12"/>
  <c r="E1169" i="12"/>
  <c r="E1201" i="12"/>
  <c r="E1233" i="12"/>
  <c r="E1265" i="12"/>
  <c r="E1297" i="12"/>
  <c r="E1329" i="12"/>
  <c r="E1361" i="12"/>
  <c r="E1393" i="12"/>
  <c r="E1425" i="12"/>
  <c r="E1457" i="12"/>
  <c r="E1488" i="12"/>
  <c r="E1518" i="12"/>
  <c r="E1548" i="12"/>
  <c r="E1573" i="12"/>
  <c r="E1601" i="12"/>
  <c r="E1631" i="12"/>
  <c r="E1656" i="12"/>
  <c r="E1681" i="12"/>
  <c r="E1709" i="12"/>
  <c r="E1733" i="12"/>
  <c r="E1759" i="12"/>
  <c r="E1784" i="12"/>
  <c r="E1803" i="12"/>
  <c r="E1819" i="12"/>
  <c r="E1835" i="12"/>
  <c r="E1851" i="12"/>
  <c r="E1867" i="12"/>
  <c r="E1883" i="12"/>
  <c r="E1899" i="12"/>
  <c r="E1915" i="12"/>
  <c r="E1931" i="12"/>
  <c r="E1947" i="12"/>
  <c r="E1963" i="12"/>
  <c r="E1979" i="12"/>
  <c r="E1995" i="12"/>
  <c r="E2011" i="12"/>
  <c r="E2027" i="12"/>
  <c r="E2043" i="12"/>
  <c r="E2059" i="12"/>
  <c r="E2075" i="12"/>
  <c r="E2091" i="12"/>
  <c r="E2107" i="12"/>
  <c r="E2123" i="12"/>
  <c r="E2139" i="12"/>
  <c r="E2155" i="12"/>
  <c r="E2171" i="12"/>
  <c r="E2187" i="12"/>
  <c r="E2203" i="12"/>
  <c r="E2219" i="12"/>
  <c r="E2235" i="12"/>
  <c r="E2251" i="12"/>
  <c r="E2267" i="12"/>
  <c r="E2283" i="12"/>
  <c r="E2299" i="12"/>
  <c r="E2315" i="12"/>
  <c r="E2331" i="12"/>
  <c r="E2347" i="12"/>
  <c r="E2363" i="12"/>
  <c r="E2379" i="12"/>
  <c r="E2395" i="12"/>
  <c r="E2411" i="12"/>
  <c r="E2427" i="12"/>
  <c r="E2443" i="12"/>
  <c r="E2459" i="12"/>
  <c r="E2475" i="12"/>
  <c r="E2491" i="12"/>
  <c r="E2507" i="12"/>
  <c r="E2523" i="12"/>
  <c r="E2539" i="12"/>
  <c r="E480" i="12"/>
  <c r="E608" i="12"/>
  <c r="E736" i="12"/>
  <c r="E864" i="12"/>
  <c r="E958" i="12"/>
  <c r="E1004" i="12"/>
  <c r="E1041" i="12"/>
  <c r="E1074" i="12"/>
  <c r="E1106" i="12"/>
  <c r="E1138" i="12"/>
  <c r="E1170" i="12"/>
  <c r="E1202" i="12"/>
  <c r="E1234" i="12"/>
  <c r="E1266" i="12"/>
  <c r="E1298" i="12"/>
  <c r="E1330" i="12"/>
  <c r="E1362" i="12"/>
  <c r="E1394" i="12"/>
  <c r="E1426" i="12"/>
  <c r="E1458" i="12"/>
  <c r="E1489" i="12"/>
  <c r="E1519" i="12"/>
  <c r="E1549" i="12"/>
  <c r="E1574" i="12"/>
  <c r="E1602" i="12"/>
  <c r="E1632" i="12"/>
  <c r="E1660" i="12"/>
  <c r="E1682" i="12"/>
  <c r="E1710" i="12"/>
  <c r="E1734" i="12"/>
  <c r="E1760" i="12"/>
  <c r="E1788" i="12"/>
  <c r="E1804" i="12"/>
  <c r="E1820" i="12"/>
  <c r="E1836" i="12"/>
  <c r="E1852" i="12"/>
  <c r="E1868" i="12"/>
  <c r="E1884" i="12"/>
  <c r="E1900" i="12"/>
  <c r="E1916" i="12"/>
  <c r="E1932" i="12"/>
  <c r="E1948" i="12"/>
  <c r="E1964" i="12"/>
  <c r="E1980" i="12"/>
  <c r="E1996" i="12"/>
  <c r="E2012" i="12"/>
  <c r="E2028" i="12"/>
  <c r="E2044" i="12"/>
  <c r="E2060" i="12"/>
  <c r="E2076" i="12"/>
  <c r="E2092" i="12"/>
  <c r="E2108" i="12"/>
  <c r="E2124" i="12"/>
  <c r="E2140" i="12"/>
  <c r="E2156" i="12"/>
  <c r="E2172" i="12"/>
  <c r="E2188" i="12"/>
  <c r="E2204" i="12"/>
  <c r="E2220" i="12"/>
  <c r="E2236" i="12"/>
  <c r="E2252" i="12"/>
  <c r="E2268" i="12"/>
  <c r="E2284" i="12"/>
  <c r="E2300" i="12"/>
  <c r="E2316" i="12"/>
  <c r="E2332" i="12"/>
  <c r="E2348" i="12"/>
  <c r="E2364" i="12"/>
  <c r="E2380" i="12"/>
  <c r="E2396" i="12"/>
  <c r="E2412" i="12"/>
  <c r="E2428" i="12"/>
  <c r="E2444" i="12"/>
  <c r="E2460" i="12"/>
  <c r="E2476" i="12"/>
  <c r="E2492" i="12"/>
  <c r="E2508" i="12"/>
  <c r="E2524" i="12"/>
  <c r="E2540" i="12"/>
  <c r="E2556" i="12"/>
  <c r="E2572" i="12"/>
  <c r="E2588" i="12"/>
  <c r="E2604" i="12"/>
  <c r="E2620" i="12"/>
  <c r="E2636" i="12"/>
  <c r="E2652" i="12"/>
  <c r="E482" i="12"/>
  <c r="E610" i="12"/>
  <c r="E738" i="12"/>
  <c r="E866" i="12"/>
  <c r="E960" i="12"/>
  <c r="E1006" i="12"/>
  <c r="E1042" i="12"/>
  <c r="E1077" i="12"/>
  <c r="E1109" i="12"/>
  <c r="E1141" i="12"/>
  <c r="E1173" i="12"/>
  <c r="E1205" i="12"/>
  <c r="E1237" i="12"/>
  <c r="E1269" i="12"/>
  <c r="E1301" i="12"/>
  <c r="E1333" i="12"/>
  <c r="E1365" i="12"/>
  <c r="E1397" i="12"/>
  <c r="E1429" i="12"/>
  <c r="E1461" i="12"/>
  <c r="E1490" i="12"/>
  <c r="E1520" i="12"/>
  <c r="E1550" i="12"/>
  <c r="E1580" i="12"/>
  <c r="E1605" i="12"/>
  <c r="E1633" i="12"/>
  <c r="E1661" i="12"/>
  <c r="E1685" i="12"/>
  <c r="E1711" i="12"/>
  <c r="E1736" i="12"/>
  <c r="E1761" i="12"/>
  <c r="E1789" i="12"/>
  <c r="E1805" i="12"/>
  <c r="E1821" i="12"/>
  <c r="E1837" i="12"/>
  <c r="E1853" i="12"/>
  <c r="E1869" i="12"/>
  <c r="E1885" i="12"/>
  <c r="E1901" i="12"/>
  <c r="E1917" i="12"/>
  <c r="E1933" i="12"/>
  <c r="E1949" i="12"/>
  <c r="E1965" i="12"/>
  <c r="E1981" i="12"/>
  <c r="E1997" i="12"/>
  <c r="E2013" i="12"/>
  <c r="E2029" i="12"/>
  <c r="E2045" i="12"/>
  <c r="E2061" i="12"/>
  <c r="E2077" i="12"/>
  <c r="E2093" i="12"/>
  <c r="E2109" i="12"/>
  <c r="E2125" i="12"/>
  <c r="E2141" i="12"/>
  <c r="E2157" i="12"/>
  <c r="E2173" i="12"/>
  <c r="E2189" i="12"/>
  <c r="E2205" i="12"/>
  <c r="E2221" i="12"/>
  <c r="E2237" i="12"/>
  <c r="E2253" i="12"/>
  <c r="E2269" i="12"/>
  <c r="E2285" i="12"/>
  <c r="E2301" i="12"/>
  <c r="E2317" i="12"/>
  <c r="E2333" i="12"/>
  <c r="E2349" i="12"/>
  <c r="E2365" i="12"/>
  <c r="E2381" i="12"/>
  <c r="E2397" i="12"/>
  <c r="E2413" i="12"/>
  <c r="E2429" i="12"/>
  <c r="E2445" i="12"/>
  <c r="E2461" i="12"/>
  <c r="E2477" i="12"/>
  <c r="E2493" i="12"/>
  <c r="E2509" i="12"/>
  <c r="E2525" i="12"/>
  <c r="E2541" i="12"/>
  <c r="E2557" i="12"/>
  <c r="E2573" i="12"/>
  <c r="E2589" i="12"/>
  <c r="E2605" i="12"/>
  <c r="E2621" i="12"/>
  <c r="E2637" i="12"/>
  <c r="E496" i="12"/>
  <c r="E624" i="12"/>
  <c r="E752" i="12"/>
  <c r="E880" i="12"/>
  <c r="E961" i="12"/>
  <c r="E1008" i="12"/>
  <c r="E1045" i="12"/>
  <c r="E1078" i="12"/>
  <c r="E1110" i="12"/>
  <c r="E1142" i="12"/>
  <c r="E1174" i="12"/>
  <c r="E1206" i="12"/>
  <c r="E1238" i="12"/>
  <c r="E1270" i="12"/>
  <c r="E1302" i="12"/>
  <c r="E1334" i="12"/>
  <c r="E1366" i="12"/>
  <c r="E1398" i="12"/>
  <c r="E1430" i="12"/>
  <c r="E1462" i="12"/>
  <c r="E1493" i="12"/>
  <c r="E1521" i="12"/>
  <c r="E1551" i="12"/>
  <c r="E1581" i="12"/>
  <c r="E1606" i="12"/>
  <c r="E1634" i="12"/>
  <c r="E1662" i="12"/>
  <c r="E1686" i="12"/>
  <c r="E1712" i="12"/>
  <c r="E1740" i="12"/>
  <c r="E1762" i="12"/>
  <c r="E1790" i="12"/>
  <c r="E1806" i="12"/>
  <c r="E1822" i="12"/>
  <c r="E1838" i="12"/>
  <c r="E1854" i="12"/>
  <c r="E1870" i="12"/>
  <c r="E1886" i="12"/>
  <c r="E1902" i="12"/>
  <c r="E1918" i="12"/>
  <c r="E1934" i="12"/>
  <c r="E1950" i="12"/>
  <c r="E1966" i="12"/>
  <c r="E1982" i="12"/>
  <c r="E1998" i="12"/>
  <c r="E2014" i="12"/>
  <c r="E2030" i="12"/>
  <c r="E2046" i="12"/>
  <c r="E2062" i="12"/>
  <c r="E2078" i="12"/>
  <c r="E2094" i="12"/>
  <c r="E2110" i="12"/>
  <c r="E2126" i="12"/>
  <c r="E2142" i="12"/>
  <c r="E2158" i="12"/>
  <c r="E2174" i="12"/>
  <c r="E2190" i="12"/>
  <c r="E2206" i="12"/>
  <c r="E2222" i="12"/>
  <c r="E2238" i="12"/>
  <c r="E2254" i="12"/>
  <c r="E2270" i="12"/>
  <c r="E2286" i="12"/>
  <c r="E2302" i="12"/>
  <c r="E2318" i="12"/>
  <c r="E2334" i="12"/>
  <c r="E2350" i="12"/>
  <c r="E2366" i="12"/>
  <c r="E2382" i="12"/>
  <c r="E2398" i="12"/>
  <c r="E2414" i="12"/>
  <c r="E2430" i="12"/>
  <c r="E2446" i="12"/>
  <c r="E2462" i="12"/>
  <c r="E2478" i="12"/>
  <c r="E2494" i="12"/>
  <c r="E2510" i="12"/>
  <c r="E2526" i="12"/>
  <c r="E2542" i="12"/>
  <c r="E2558" i="12"/>
  <c r="E498" i="12"/>
  <c r="E626" i="12"/>
  <c r="E512" i="12"/>
  <c r="E640" i="12"/>
  <c r="E768" i="12"/>
  <c r="E896" i="12"/>
  <c r="E965" i="12"/>
  <c r="E1010" i="12"/>
  <c r="E1053" i="12"/>
  <c r="E1085" i="12"/>
  <c r="E1117" i="12"/>
  <c r="E1149" i="12"/>
  <c r="E1181" i="12"/>
  <c r="E1213" i="12"/>
  <c r="E1245" i="12"/>
  <c r="E1277" i="12"/>
  <c r="E1309" i="12"/>
  <c r="E1341" i="12"/>
  <c r="E1373" i="12"/>
  <c r="E1405" i="12"/>
  <c r="E1437" i="12"/>
  <c r="E1469" i="12"/>
  <c r="E1500" i="12"/>
  <c r="E1525" i="12"/>
  <c r="E1553" i="12"/>
  <c r="E1583" i="12"/>
  <c r="E1613" i="12"/>
  <c r="E1638" i="12"/>
  <c r="E1664" i="12"/>
  <c r="E1692" i="12"/>
  <c r="E1714" i="12"/>
  <c r="E1742" i="12"/>
  <c r="E1766" i="12"/>
  <c r="E1792" i="12"/>
  <c r="E1808" i="12"/>
  <c r="E1824" i="12"/>
  <c r="E1840" i="12"/>
  <c r="E1856" i="12"/>
  <c r="E1872" i="12"/>
  <c r="E1888" i="12"/>
  <c r="E1904" i="12"/>
  <c r="E1920" i="12"/>
  <c r="E1936" i="12"/>
  <c r="E1952" i="12"/>
  <c r="E1968" i="12"/>
  <c r="E1984" i="12"/>
  <c r="E2000" i="12"/>
  <c r="E2016" i="12"/>
  <c r="E2032" i="12"/>
  <c r="E2048" i="12"/>
  <c r="E2064" i="12"/>
  <c r="E2080" i="12"/>
  <c r="E2096" i="12"/>
  <c r="E2112" i="12"/>
  <c r="E2128" i="12"/>
  <c r="E2144" i="12"/>
  <c r="E2160" i="12"/>
  <c r="E2176" i="12"/>
  <c r="E2192" i="12"/>
  <c r="E2208" i="12"/>
  <c r="E2224" i="12"/>
  <c r="E2240" i="12"/>
  <c r="E2256" i="12"/>
  <c r="E514" i="12"/>
  <c r="E642" i="12"/>
  <c r="E770" i="12"/>
  <c r="E898" i="12"/>
  <c r="E974" i="12"/>
  <c r="E1013" i="12"/>
  <c r="E1054" i="12"/>
  <c r="E1086" i="12"/>
  <c r="E1118" i="12"/>
  <c r="E1150" i="12"/>
  <c r="E1182" i="12"/>
  <c r="E1214" i="12"/>
  <c r="E1246" i="12"/>
  <c r="E1278" i="12"/>
  <c r="E1310" i="12"/>
  <c r="E1342" i="12"/>
  <c r="E1374" i="12"/>
  <c r="E1406" i="12"/>
  <c r="E1438" i="12"/>
  <c r="E1470" i="12"/>
  <c r="E1501" i="12"/>
  <c r="E1526" i="12"/>
  <c r="E1554" i="12"/>
  <c r="E1584" i="12"/>
  <c r="E1614" i="12"/>
  <c r="E1640" i="12"/>
  <c r="E1665" i="12"/>
  <c r="E1693" i="12"/>
  <c r="E1717" i="12"/>
  <c r="E1743" i="12"/>
  <c r="E1768" i="12"/>
  <c r="E1793" i="12"/>
  <c r="E1809" i="12"/>
  <c r="E1825" i="12"/>
  <c r="E1841" i="12"/>
  <c r="E1857" i="12"/>
  <c r="E1873" i="12"/>
  <c r="E1889" i="12"/>
  <c r="E1905" i="12"/>
  <c r="E1921" i="12"/>
  <c r="E1937" i="12"/>
  <c r="E1953" i="12"/>
  <c r="E1969" i="12"/>
  <c r="E1985" i="12"/>
  <c r="E2001" i="12"/>
  <c r="E2017" i="12"/>
  <c r="E2033" i="12"/>
  <c r="E2049" i="12"/>
  <c r="E2065" i="12"/>
  <c r="E2081" i="12"/>
  <c r="E2097" i="12"/>
  <c r="E2113" i="12"/>
  <c r="E2129" i="12"/>
  <c r="E2145" i="12"/>
  <c r="E2161" i="12"/>
  <c r="E2177" i="12"/>
  <c r="E2193" i="12"/>
  <c r="E2209" i="12"/>
  <c r="E2225" i="12"/>
  <c r="E2241" i="12"/>
  <c r="E2257" i="12"/>
  <c r="E2273" i="12"/>
  <c r="E2289" i="12"/>
  <c r="E2305" i="12"/>
  <c r="E2321" i="12"/>
  <c r="E2337" i="12"/>
  <c r="E2353" i="12"/>
  <c r="E2369" i="12"/>
  <c r="E2385" i="12"/>
  <c r="E2401" i="12"/>
  <c r="E2417" i="12"/>
  <c r="E2433" i="12"/>
  <c r="E2449" i="12"/>
  <c r="E2465" i="12"/>
  <c r="E2481" i="12"/>
  <c r="E2497" i="12"/>
  <c r="E2513" i="12"/>
  <c r="E2529" i="12"/>
  <c r="E2545" i="12"/>
  <c r="E2561" i="12"/>
  <c r="E2577" i="12"/>
  <c r="E2593" i="12"/>
  <c r="E2609" i="12"/>
  <c r="E2625" i="12"/>
  <c r="E528" i="12"/>
  <c r="E656" i="12"/>
  <c r="E784" i="12"/>
  <c r="E912" i="12"/>
  <c r="E976" i="12"/>
  <c r="E1020" i="12"/>
  <c r="E1056" i="12"/>
  <c r="E1088" i="12"/>
  <c r="E1120" i="12"/>
  <c r="E1152" i="12"/>
  <c r="E1184" i="12"/>
  <c r="E1216" i="12"/>
  <c r="E1248" i="12"/>
  <c r="E1280" i="12"/>
  <c r="E1312" i="12"/>
  <c r="E1344" i="12"/>
  <c r="E1376" i="12"/>
  <c r="E1408" i="12"/>
  <c r="E1440" i="12"/>
  <c r="E1472" i="12"/>
  <c r="E1502" i="12"/>
  <c r="E1532" i="12"/>
  <c r="E1557" i="12"/>
  <c r="E1585" i="12"/>
  <c r="E1615" i="12"/>
  <c r="E1644" i="12"/>
  <c r="E1666" i="12"/>
  <c r="E1694" i="12"/>
  <c r="E1718" i="12"/>
  <c r="E1744" i="12"/>
  <c r="E1772" i="12"/>
  <c r="E1794" i="12"/>
  <c r="E1810" i="12"/>
  <c r="E1826" i="12"/>
  <c r="E1842" i="12"/>
  <c r="E1858" i="12"/>
  <c r="E1874" i="12"/>
  <c r="E1890" i="12"/>
  <c r="E1906" i="12"/>
  <c r="E1922" i="12"/>
  <c r="E1938" i="12"/>
  <c r="E1954" i="12"/>
  <c r="E1970" i="12"/>
  <c r="E1986" i="12"/>
  <c r="E2002" i="12"/>
  <c r="E2018" i="12"/>
  <c r="E2034" i="12"/>
  <c r="E2050" i="12"/>
  <c r="E2066" i="12"/>
  <c r="E2082" i="12"/>
  <c r="E2098" i="12"/>
  <c r="E2114" i="12"/>
  <c r="E2130" i="12"/>
  <c r="E2146" i="12"/>
  <c r="E2162" i="12"/>
  <c r="E2178" i="12"/>
  <c r="E2194" i="12"/>
  <c r="E2210" i="12"/>
  <c r="E2226" i="12"/>
  <c r="E2242" i="12"/>
  <c r="E2258" i="12"/>
  <c r="E2274" i="12"/>
  <c r="E2290" i="12"/>
  <c r="E2306" i="12"/>
  <c r="E2322" i="12"/>
  <c r="E2338" i="12"/>
  <c r="E2354" i="12"/>
  <c r="E2370" i="12"/>
  <c r="E2386" i="12"/>
  <c r="E2402" i="12"/>
  <c r="E2418" i="12"/>
  <c r="E2434" i="12"/>
  <c r="E2450" i="12"/>
  <c r="E2466" i="12"/>
  <c r="E2482" i="12"/>
  <c r="E2498" i="12"/>
  <c r="E2514" i="12"/>
  <c r="E2530" i="12"/>
  <c r="E2546" i="12"/>
  <c r="E2562" i="12"/>
  <c r="E2578" i="12"/>
  <c r="E2594" i="12"/>
  <c r="E2610" i="12"/>
  <c r="E2626" i="12"/>
  <c r="E2642" i="12"/>
  <c r="E544" i="12"/>
  <c r="E672" i="12"/>
  <c r="E800" i="12"/>
  <c r="E928" i="12"/>
  <c r="E978" i="12"/>
  <c r="E1024" i="12"/>
  <c r="E1058" i="12"/>
  <c r="E1090" i="12"/>
  <c r="E1122" i="12"/>
  <c r="E1154" i="12"/>
  <c r="E1186" i="12"/>
  <c r="E1218" i="12"/>
  <c r="E1250" i="12"/>
  <c r="E1282" i="12"/>
  <c r="E1314" i="12"/>
  <c r="E1346" i="12"/>
  <c r="E1378" i="12"/>
  <c r="E1410" i="12"/>
  <c r="E1442" i="12"/>
  <c r="E1474" i="12"/>
  <c r="E1504" i="12"/>
  <c r="E1534" i="12"/>
  <c r="E1564" i="12"/>
  <c r="E1589" i="12"/>
  <c r="E1617" i="12"/>
  <c r="E1646" i="12"/>
  <c r="E1670" i="12"/>
  <c r="E1696" i="12"/>
  <c r="E1724" i="12"/>
  <c r="E1746" i="12"/>
  <c r="E1774" i="12"/>
  <c r="E1796" i="12"/>
  <c r="E1812" i="12"/>
  <c r="E1828" i="12"/>
  <c r="E1844" i="12"/>
  <c r="E1860" i="12"/>
  <c r="E1876" i="12"/>
  <c r="E1892" i="12"/>
  <c r="E1908" i="12"/>
  <c r="E1924" i="12"/>
  <c r="E1940" i="12"/>
  <c r="E1956" i="12"/>
  <c r="E1972" i="12"/>
  <c r="E1988" i="12"/>
  <c r="E2004" i="12"/>
  <c r="E2020" i="12"/>
  <c r="E2036" i="12"/>
  <c r="E2052" i="12"/>
  <c r="E2068" i="12"/>
  <c r="E2084" i="12"/>
  <c r="E2100" i="12"/>
  <c r="E2116" i="12"/>
  <c r="E2132" i="12"/>
  <c r="E2148" i="12"/>
  <c r="E2164" i="12"/>
  <c r="E2180" i="12"/>
  <c r="E2196" i="12"/>
  <c r="E2212" i="12"/>
  <c r="E2228" i="12"/>
  <c r="E2244" i="12"/>
  <c r="E2260" i="12"/>
  <c r="E2276" i="12"/>
  <c r="E2292" i="12"/>
  <c r="E2308" i="12"/>
  <c r="E2324" i="12"/>
  <c r="E2340" i="12"/>
  <c r="E2356" i="12"/>
  <c r="E2372" i="12"/>
  <c r="E2388" i="12"/>
  <c r="E2404" i="12"/>
  <c r="E2420" i="12"/>
  <c r="E2436" i="12"/>
  <c r="E2452" i="12"/>
  <c r="E2468" i="12"/>
  <c r="E2484" i="12"/>
  <c r="E2500" i="12"/>
  <c r="E2516" i="12"/>
  <c r="E2532" i="12"/>
  <c r="E2548" i="12"/>
  <c r="E2564" i="12"/>
  <c r="E2580" i="12"/>
  <c r="E2596" i="12"/>
  <c r="E2612" i="12"/>
  <c r="E2628" i="12"/>
  <c r="E2644" i="12"/>
  <c r="E560" i="12"/>
  <c r="E688" i="12"/>
  <c r="E816" i="12"/>
  <c r="E933" i="12"/>
  <c r="E988" i="12"/>
  <c r="E1026" i="12"/>
  <c r="E1062" i="12"/>
  <c r="E1094" i="12"/>
  <c r="E1126" i="12"/>
  <c r="E1158" i="12"/>
  <c r="E1190" i="12"/>
  <c r="E1222" i="12"/>
  <c r="E1254" i="12"/>
  <c r="E1286" i="12"/>
  <c r="E1318" i="12"/>
  <c r="E1350" i="12"/>
  <c r="E1382" i="12"/>
  <c r="E1414" i="12"/>
  <c r="E1446" i="12"/>
  <c r="E1478" i="12"/>
  <c r="E1506" i="12"/>
  <c r="E1536" i="12"/>
  <c r="E1566" i="12"/>
  <c r="E1596" i="12"/>
  <c r="E1621" i="12"/>
  <c r="E1648" i="12"/>
  <c r="E1676" i="12"/>
  <c r="E1698" i="12"/>
  <c r="E1726" i="12"/>
  <c r="E1750" i="12"/>
  <c r="E1776" i="12"/>
  <c r="E1798" i="12"/>
  <c r="E1814" i="12"/>
  <c r="E1830" i="12"/>
  <c r="E1846" i="12"/>
  <c r="E1862" i="12"/>
  <c r="E1878" i="12"/>
  <c r="E1894" i="12"/>
  <c r="E1910" i="12"/>
  <c r="E1926" i="12"/>
  <c r="E1942" i="12"/>
  <c r="E1958" i="12"/>
  <c r="E1974" i="12"/>
  <c r="E1990" i="12"/>
  <c r="E2006" i="12"/>
  <c r="E2022" i="12"/>
  <c r="E2038" i="12"/>
  <c r="E2054" i="12"/>
  <c r="E2070" i="12"/>
  <c r="E2086" i="12"/>
  <c r="E2102" i="12"/>
  <c r="E2118" i="12"/>
  <c r="E2134" i="12"/>
  <c r="E2150" i="12"/>
  <c r="E2166" i="12"/>
  <c r="E2182" i="12"/>
  <c r="E2198" i="12"/>
  <c r="E2214" i="12"/>
  <c r="E2230" i="12"/>
  <c r="E2246" i="12"/>
  <c r="E2262" i="12"/>
  <c r="E530" i="12"/>
  <c r="E981" i="12"/>
  <c r="E1125" i="12"/>
  <c r="E1253" i="12"/>
  <c r="E1381" i="12"/>
  <c r="E1505" i="12"/>
  <c r="E1618" i="12"/>
  <c r="E1725" i="12"/>
  <c r="E1800" i="12"/>
  <c r="E1855" i="12"/>
  <c r="E1907" i="12"/>
  <c r="E1957" i="12"/>
  <c r="E2007" i="12"/>
  <c r="E2056" i="12"/>
  <c r="E2111" i="12"/>
  <c r="E2163" i="12"/>
  <c r="E2213" i="12"/>
  <c r="E2263" i="12"/>
  <c r="E2303" i="12"/>
  <c r="E2339" i="12"/>
  <c r="E2374" i="12"/>
  <c r="E2408" i="12"/>
  <c r="E2448" i="12"/>
  <c r="E2485" i="12"/>
  <c r="E2519" i="12"/>
  <c r="E2555" i="12"/>
  <c r="E2584" i="12"/>
  <c r="E2614" i="12"/>
  <c r="E2641" i="12"/>
  <c r="E2661" i="12"/>
  <c r="E2677" i="12"/>
  <c r="E2693" i="12"/>
  <c r="E2709" i="12"/>
  <c r="E2725" i="12"/>
  <c r="E2741" i="12"/>
  <c r="E2757" i="12"/>
  <c r="E2773" i="12"/>
  <c r="E2789" i="12"/>
  <c r="E2805" i="12"/>
  <c r="E2821" i="12"/>
  <c r="E2837" i="12"/>
  <c r="E2853" i="12"/>
  <c r="E2869" i="12"/>
  <c r="E2885" i="12"/>
  <c r="E2901" i="12"/>
  <c r="E2917" i="12"/>
  <c r="E2933" i="12"/>
  <c r="E2949" i="12"/>
  <c r="E2965" i="12"/>
  <c r="E2981" i="12"/>
  <c r="E2997" i="12"/>
  <c r="E3013" i="12"/>
  <c r="E3029" i="12"/>
  <c r="E3045" i="12"/>
  <c r="E3061" i="12"/>
  <c r="E3077" i="12"/>
  <c r="E3093" i="12"/>
  <c r="E3109" i="12"/>
  <c r="E3125" i="12"/>
  <c r="E3141" i="12"/>
  <c r="E3157" i="12"/>
  <c r="E3173" i="12"/>
  <c r="E3189" i="12"/>
  <c r="E3205" i="12"/>
  <c r="E3221" i="12"/>
  <c r="E3237" i="12"/>
  <c r="E3253" i="12"/>
  <c r="E3269" i="12"/>
  <c r="E3285" i="12"/>
  <c r="E3301" i="12"/>
  <c r="E3317" i="12"/>
  <c r="E3333" i="12"/>
  <c r="E3349" i="12"/>
  <c r="E3362" i="12"/>
  <c r="E3370" i="12"/>
  <c r="E3378" i="12"/>
  <c r="E3386" i="12"/>
  <c r="E3394" i="12"/>
  <c r="E3402" i="12"/>
  <c r="E3410" i="12"/>
  <c r="E3418" i="12"/>
  <c r="E546" i="12"/>
  <c r="E990" i="12"/>
  <c r="E1132" i="12"/>
  <c r="E1260" i="12"/>
  <c r="E1388" i="12"/>
  <c r="E1509" i="12"/>
  <c r="E1622" i="12"/>
  <c r="E1727" i="12"/>
  <c r="E1807" i="12"/>
  <c r="E1859" i="12"/>
  <c r="E1909" i="12"/>
  <c r="E1959" i="12"/>
  <c r="E2008" i="12"/>
  <c r="E2063" i="12"/>
  <c r="E2115" i="12"/>
  <c r="E2165" i="12"/>
  <c r="E2215" i="12"/>
  <c r="E2264" i="12"/>
  <c r="E2304" i="12"/>
  <c r="E2341" i="12"/>
  <c r="E2375" i="12"/>
  <c r="E2415" i="12"/>
  <c r="E2451" i="12"/>
  <c r="E2486" i="12"/>
  <c r="E2520" i="12"/>
  <c r="E2559" i="12"/>
  <c r="E2587" i="12"/>
  <c r="E2615" i="12"/>
  <c r="E2643" i="12"/>
  <c r="E2662" i="12"/>
  <c r="E2678" i="12"/>
  <c r="E2694" i="12"/>
  <c r="E2710" i="12"/>
  <c r="E2726" i="12"/>
  <c r="E2742" i="12"/>
  <c r="E2758" i="12"/>
  <c r="E2774" i="12"/>
  <c r="E2790" i="12"/>
  <c r="E2806" i="12"/>
  <c r="E2822" i="12"/>
  <c r="E2838" i="12"/>
  <c r="E2854" i="12"/>
  <c r="E2870" i="12"/>
  <c r="E2886" i="12"/>
  <c r="E2902" i="12"/>
  <c r="E2918" i="12"/>
  <c r="E2934" i="12"/>
  <c r="E2950" i="12"/>
  <c r="E2966" i="12"/>
  <c r="E2982" i="12"/>
  <c r="E2998" i="12"/>
  <c r="E3014" i="12"/>
  <c r="E3030" i="12"/>
  <c r="E3046" i="12"/>
  <c r="E3062" i="12"/>
  <c r="E3078" i="12"/>
  <c r="E3094" i="12"/>
  <c r="E3110" i="12"/>
  <c r="E3126" i="12"/>
  <c r="E3142" i="12"/>
  <c r="E3158" i="12"/>
  <c r="E3174" i="12"/>
  <c r="E3190" i="12"/>
  <c r="E3206" i="12"/>
  <c r="E3222" i="12"/>
  <c r="E3238" i="12"/>
  <c r="E3254" i="12"/>
  <c r="E3270" i="12"/>
  <c r="E3286" i="12"/>
  <c r="E3302" i="12"/>
  <c r="E3318" i="12"/>
  <c r="E3334" i="12"/>
  <c r="E3350" i="12"/>
  <c r="E562" i="12"/>
  <c r="E1009" i="12"/>
  <c r="E1148" i="12"/>
  <c r="E1276" i="12"/>
  <c r="E1404" i="12"/>
  <c r="E1522" i="12"/>
  <c r="E1637" i="12"/>
  <c r="E1741" i="12"/>
  <c r="E1811" i="12"/>
  <c r="E1861" i="12"/>
  <c r="E1911" i="12"/>
  <c r="E1960" i="12"/>
  <c r="E2015" i="12"/>
  <c r="E2067" i="12"/>
  <c r="E2117" i="12"/>
  <c r="E2167" i="12"/>
  <c r="E2216" i="12"/>
  <c r="E2271" i="12"/>
  <c r="E2307" i="12"/>
  <c r="E2342" i="12"/>
  <c r="E2376" i="12"/>
  <c r="E2416" i="12"/>
  <c r="E2453" i="12"/>
  <c r="E2487" i="12"/>
  <c r="E2527" i="12"/>
  <c r="E2560" i="12"/>
  <c r="E2590" i="12"/>
  <c r="E2616" i="12"/>
  <c r="E2645" i="12"/>
  <c r="E2663" i="12"/>
  <c r="E2679" i="12"/>
  <c r="E2695" i="12"/>
  <c r="E2711" i="12"/>
  <c r="E2727" i="12"/>
  <c r="E2743" i="12"/>
  <c r="E2759" i="12"/>
  <c r="E2775" i="12"/>
  <c r="E2791" i="12"/>
  <c r="E2807" i="12"/>
  <c r="E2823" i="12"/>
  <c r="E2839" i="12"/>
  <c r="E2855" i="12"/>
  <c r="E2871" i="12"/>
  <c r="E2887" i="12"/>
  <c r="E2903" i="12"/>
  <c r="E2919" i="12"/>
  <c r="E2935" i="12"/>
  <c r="E2951" i="12"/>
  <c r="E2967" i="12"/>
  <c r="E2983" i="12"/>
  <c r="E2999" i="12"/>
  <c r="E3015" i="12"/>
  <c r="E3031" i="12"/>
  <c r="E3047" i="12"/>
  <c r="E3063" i="12"/>
  <c r="E3079" i="12"/>
  <c r="E3095" i="12"/>
  <c r="E3111" i="12"/>
  <c r="E3127" i="12"/>
  <c r="E3143" i="12"/>
  <c r="E3159" i="12"/>
  <c r="E3175" i="12"/>
  <c r="E3191" i="12"/>
  <c r="E3207" i="12"/>
  <c r="E3223" i="12"/>
  <c r="E3239" i="12"/>
  <c r="E3255" i="12"/>
  <c r="E3271" i="12"/>
  <c r="E3287" i="12"/>
  <c r="E3303" i="12"/>
  <c r="E3319" i="12"/>
  <c r="E3335" i="12"/>
  <c r="E3351" i="12"/>
  <c r="E3363" i="12"/>
  <c r="E3371" i="12"/>
  <c r="E3379" i="12"/>
  <c r="E3387" i="12"/>
  <c r="E3395" i="12"/>
  <c r="E3403" i="12"/>
  <c r="E3411" i="12"/>
  <c r="E3419" i="12"/>
  <c r="E3427" i="12"/>
  <c r="E3435" i="12"/>
  <c r="E3443" i="12"/>
  <c r="E658" i="12"/>
  <c r="E1022" i="12"/>
  <c r="E1153" i="12"/>
  <c r="E1281" i="12"/>
  <c r="E1409" i="12"/>
  <c r="E1533" i="12"/>
  <c r="E1645" i="12"/>
  <c r="E1745" i="12"/>
  <c r="E1813" i="12"/>
  <c r="E1863" i="12"/>
  <c r="E1912" i="12"/>
  <c r="E1967" i="12"/>
  <c r="E2019" i="12"/>
  <c r="E2069" i="12"/>
  <c r="E2119" i="12"/>
  <c r="E2168" i="12"/>
  <c r="E2223" i="12"/>
  <c r="E2272" i="12"/>
  <c r="E2309" i="12"/>
  <c r="E2343" i="12"/>
  <c r="E2383" i="12"/>
  <c r="E2419" i="12"/>
  <c r="E2454" i="12"/>
  <c r="E2488" i="12"/>
  <c r="E2528" i="12"/>
  <c r="E2563" i="12"/>
  <c r="E2591" i="12"/>
  <c r="E2619" i="12"/>
  <c r="E2646" i="12"/>
  <c r="E2664" i="12"/>
  <c r="E2680" i="12"/>
  <c r="E2696" i="12"/>
  <c r="E2712" i="12"/>
  <c r="E2728" i="12"/>
  <c r="E2744" i="12"/>
  <c r="E2760" i="12"/>
  <c r="E2776" i="12"/>
  <c r="E2792" i="12"/>
  <c r="E2808" i="12"/>
  <c r="E2824" i="12"/>
  <c r="E2840" i="12"/>
  <c r="E2856" i="12"/>
  <c r="E2872" i="12"/>
  <c r="E2888" i="12"/>
  <c r="E2904" i="12"/>
  <c r="E2920" i="12"/>
  <c r="E2936" i="12"/>
  <c r="E2952" i="12"/>
  <c r="E2968" i="12"/>
  <c r="E2984" i="12"/>
  <c r="E3000" i="12"/>
  <c r="E3016" i="12"/>
  <c r="E3032" i="12"/>
  <c r="E3048" i="12"/>
  <c r="E3064" i="12"/>
  <c r="E3080" i="12"/>
  <c r="E3096" i="12"/>
  <c r="E3112" i="12"/>
  <c r="E3128" i="12"/>
  <c r="E3144" i="12"/>
  <c r="E3160" i="12"/>
  <c r="E3176" i="12"/>
  <c r="E3192" i="12"/>
  <c r="E3208" i="12"/>
  <c r="E3224" i="12"/>
  <c r="E3240" i="12"/>
  <c r="E3256" i="12"/>
  <c r="E3272" i="12"/>
  <c r="E3288" i="12"/>
  <c r="E3304" i="12"/>
  <c r="E3320" i="12"/>
  <c r="E3336" i="12"/>
  <c r="E3352" i="12"/>
  <c r="E674" i="12"/>
  <c r="E1025" i="12"/>
  <c r="E1157" i="12"/>
  <c r="E1285" i="12"/>
  <c r="E1413" i="12"/>
  <c r="E1535" i="12"/>
  <c r="E1647" i="12"/>
  <c r="E1749" i="12"/>
  <c r="E1815" i="12"/>
  <c r="E1864" i="12"/>
  <c r="E1919" i="12"/>
  <c r="E1971" i="12"/>
  <c r="E2021" i="12"/>
  <c r="E2071" i="12"/>
  <c r="E2120" i="12"/>
  <c r="E2175" i="12"/>
  <c r="E2227" i="12"/>
  <c r="E2275" i="12"/>
  <c r="E2310" i="12"/>
  <c r="E2344" i="12"/>
  <c r="E2384" i="12"/>
  <c r="E2421" i="12"/>
  <c r="E2455" i="12"/>
  <c r="E2495" i="12"/>
  <c r="E2531" i="12"/>
  <c r="E2565" i="12"/>
  <c r="E2592" i="12"/>
  <c r="E2622" i="12"/>
  <c r="E2647" i="12"/>
  <c r="E2665" i="12"/>
  <c r="E2681" i="12"/>
  <c r="E2697" i="12"/>
  <c r="E2713" i="12"/>
  <c r="E2729" i="12"/>
  <c r="E2745" i="12"/>
  <c r="E2761" i="12"/>
  <c r="E2777" i="12"/>
  <c r="E2793" i="12"/>
  <c r="E2809" i="12"/>
  <c r="E2825" i="12"/>
  <c r="E2841" i="12"/>
  <c r="E2857" i="12"/>
  <c r="E2873" i="12"/>
  <c r="E2889" i="12"/>
  <c r="E2905" i="12"/>
  <c r="E2921" i="12"/>
  <c r="E2937" i="12"/>
  <c r="E2953" i="12"/>
  <c r="E2969" i="12"/>
  <c r="E2985" i="12"/>
  <c r="E3001" i="12"/>
  <c r="E3017" i="12"/>
  <c r="E3033" i="12"/>
  <c r="E3049" i="12"/>
  <c r="E3065" i="12"/>
  <c r="E3081" i="12"/>
  <c r="E3097" i="12"/>
  <c r="E3113" i="12"/>
  <c r="E3129" i="12"/>
  <c r="E3145" i="12"/>
  <c r="E3161" i="12"/>
  <c r="E3177" i="12"/>
  <c r="E3193" i="12"/>
  <c r="E3209" i="12"/>
  <c r="E3225" i="12"/>
  <c r="E3241" i="12"/>
  <c r="E3257" i="12"/>
  <c r="E3273" i="12"/>
  <c r="E3289" i="12"/>
  <c r="E3305" i="12"/>
  <c r="E3321" i="12"/>
  <c r="E3337" i="12"/>
  <c r="E3353" i="12"/>
  <c r="E3364" i="12"/>
  <c r="E3372" i="12"/>
  <c r="E3380" i="12"/>
  <c r="E3388" i="12"/>
  <c r="E3396" i="12"/>
  <c r="E3404" i="12"/>
  <c r="E3412" i="12"/>
  <c r="E3420" i="12"/>
  <c r="E3428" i="12"/>
  <c r="E3436" i="12"/>
  <c r="E3444" i="12"/>
  <c r="E3452" i="12"/>
  <c r="E690" i="12"/>
  <c r="E1029" i="12"/>
  <c r="E1164" i="12"/>
  <c r="E1292" i="12"/>
  <c r="E1420" i="12"/>
  <c r="E1537" i="12"/>
  <c r="E1649" i="12"/>
  <c r="E1752" i="12"/>
  <c r="E1816" i="12"/>
  <c r="E1871" i="12"/>
  <c r="E1923" i="12"/>
  <c r="E1973" i="12"/>
  <c r="E2023" i="12"/>
  <c r="E2072" i="12"/>
  <c r="E2127" i="12"/>
  <c r="E2179" i="12"/>
  <c r="E2229" i="12"/>
  <c r="E2277" i="12"/>
  <c r="E2311" i="12"/>
  <c r="E2351" i="12"/>
  <c r="E2387" i="12"/>
  <c r="E2422" i="12"/>
  <c r="E2456" i="12"/>
  <c r="E2496" i="12"/>
  <c r="E2533" i="12"/>
  <c r="E2566" i="12"/>
  <c r="E2595" i="12"/>
  <c r="E2623" i="12"/>
  <c r="E2648" i="12"/>
  <c r="E2666" i="12"/>
  <c r="E2682" i="12"/>
  <c r="E2698" i="12"/>
  <c r="E2714" i="12"/>
  <c r="E2730" i="12"/>
  <c r="E2746" i="12"/>
  <c r="E2762" i="12"/>
  <c r="E2778" i="12"/>
  <c r="E2794" i="12"/>
  <c r="E2810" i="12"/>
  <c r="E2826" i="12"/>
  <c r="E2842" i="12"/>
  <c r="E2858" i="12"/>
  <c r="E2874" i="12"/>
  <c r="E2890" i="12"/>
  <c r="E2906" i="12"/>
  <c r="E2922" i="12"/>
  <c r="E2938" i="12"/>
  <c r="E2954" i="12"/>
  <c r="E2970" i="12"/>
  <c r="E2986" i="12"/>
  <c r="E3002" i="12"/>
  <c r="E3018" i="12"/>
  <c r="E3034" i="12"/>
  <c r="E3050" i="12"/>
  <c r="E3066" i="12"/>
  <c r="E3082" i="12"/>
  <c r="E3098" i="12"/>
  <c r="E3114" i="12"/>
  <c r="E3130" i="12"/>
  <c r="E3146" i="12"/>
  <c r="E3162" i="12"/>
  <c r="E3178" i="12"/>
  <c r="E3194" i="12"/>
  <c r="E3210" i="12"/>
  <c r="E3226" i="12"/>
  <c r="E3242" i="12"/>
  <c r="E3258" i="12"/>
  <c r="E3274" i="12"/>
  <c r="E3290" i="12"/>
  <c r="E3306" i="12"/>
  <c r="E3322" i="12"/>
  <c r="E3338" i="12"/>
  <c r="E3354" i="12"/>
  <c r="E754" i="12"/>
  <c r="E1052" i="12"/>
  <c r="E1180" i="12"/>
  <c r="E1308" i="12"/>
  <c r="E1436" i="12"/>
  <c r="E1552" i="12"/>
  <c r="E1663" i="12"/>
  <c r="E1756" i="12"/>
  <c r="E1823" i="12"/>
  <c r="E1875" i="12"/>
  <c r="E1925" i="12"/>
  <c r="E1975" i="12"/>
  <c r="E2024" i="12"/>
  <c r="E2079" i="12"/>
  <c r="E2131" i="12"/>
  <c r="E2181" i="12"/>
  <c r="E2231" i="12"/>
  <c r="E2278" i="12"/>
  <c r="E2312" i="12"/>
  <c r="E2352" i="12"/>
  <c r="E2389" i="12"/>
  <c r="E2423" i="12"/>
  <c r="E2463" i="12"/>
  <c r="E2499" i="12"/>
  <c r="E2534" i="12"/>
  <c r="E2567" i="12"/>
  <c r="E2597" i="12"/>
  <c r="E2624" i="12"/>
  <c r="E2650" i="12"/>
  <c r="E2667" i="12"/>
  <c r="E2683" i="12"/>
  <c r="E2699" i="12"/>
  <c r="E2715" i="12"/>
  <c r="E2731" i="12"/>
  <c r="E2747" i="12"/>
  <c r="E2763" i="12"/>
  <c r="E2779" i="12"/>
  <c r="E2795" i="12"/>
  <c r="E2811" i="12"/>
  <c r="E2827" i="12"/>
  <c r="E2843" i="12"/>
  <c r="E2859" i="12"/>
  <c r="E2875" i="12"/>
  <c r="E2891" i="12"/>
  <c r="E2907" i="12"/>
  <c r="E2923" i="12"/>
  <c r="E2939" i="12"/>
  <c r="E2955" i="12"/>
  <c r="E2971" i="12"/>
  <c r="E2987" i="12"/>
  <c r="E3003" i="12"/>
  <c r="E3019" i="12"/>
  <c r="E3035" i="12"/>
  <c r="E3051" i="12"/>
  <c r="E3067" i="12"/>
  <c r="E3083" i="12"/>
  <c r="E3099" i="12"/>
  <c r="E3115" i="12"/>
  <c r="E3131" i="12"/>
  <c r="E3147" i="12"/>
  <c r="E3163" i="12"/>
  <c r="E3179" i="12"/>
  <c r="E3195" i="12"/>
  <c r="E3211" i="12"/>
  <c r="E3227" i="12"/>
  <c r="E3243" i="12"/>
  <c r="E3259" i="12"/>
  <c r="E3275" i="12"/>
  <c r="E3291" i="12"/>
  <c r="E3307" i="12"/>
  <c r="E3323" i="12"/>
  <c r="E3339" i="12"/>
  <c r="E3355" i="12"/>
  <c r="E3365" i="12"/>
  <c r="E3373" i="12"/>
  <c r="E3381" i="12"/>
  <c r="E3389" i="12"/>
  <c r="E3397" i="12"/>
  <c r="E786" i="12"/>
  <c r="E1057" i="12"/>
  <c r="E1185" i="12"/>
  <c r="E1313" i="12"/>
  <c r="E1441" i="12"/>
  <c r="E1558" i="12"/>
  <c r="E1669" i="12"/>
  <c r="E1765" i="12"/>
  <c r="E1827" i="12"/>
  <c r="E1877" i="12"/>
  <c r="E1927" i="12"/>
  <c r="E1976" i="12"/>
  <c r="E2031" i="12"/>
  <c r="E2083" i="12"/>
  <c r="E2133" i="12"/>
  <c r="E2183" i="12"/>
  <c r="E2232" i="12"/>
  <c r="E2279" i="12"/>
  <c r="E2319" i="12"/>
  <c r="E2355" i="12"/>
  <c r="E2390" i="12"/>
  <c r="E2424" i="12"/>
  <c r="E2464" i="12"/>
  <c r="E2501" i="12"/>
  <c r="E2535" i="12"/>
  <c r="E2568" i="12"/>
  <c r="E2598" i="12"/>
  <c r="E2627" i="12"/>
  <c r="E2651" i="12"/>
  <c r="E2668" i="12"/>
  <c r="E2684" i="12"/>
  <c r="E2700" i="12"/>
  <c r="E2716" i="12"/>
  <c r="E2732" i="12"/>
  <c r="E2748" i="12"/>
  <c r="E2764" i="12"/>
  <c r="E2780" i="12"/>
  <c r="E2796" i="12"/>
  <c r="E2812" i="12"/>
  <c r="E2828" i="12"/>
  <c r="E2844" i="12"/>
  <c r="E2860" i="12"/>
  <c r="E2876" i="12"/>
  <c r="E2892" i="12"/>
  <c r="E2908" i="12"/>
  <c r="E2924" i="12"/>
  <c r="E2940" i="12"/>
  <c r="E2956" i="12"/>
  <c r="E2972" i="12"/>
  <c r="E2988" i="12"/>
  <c r="E3004" i="12"/>
  <c r="E3020" i="12"/>
  <c r="E3036" i="12"/>
  <c r="E3052" i="12"/>
  <c r="E3068" i="12"/>
  <c r="E3084" i="12"/>
  <c r="E3100" i="12"/>
  <c r="E3116" i="12"/>
  <c r="E3132" i="12"/>
  <c r="E3148" i="12"/>
  <c r="E3164" i="12"/>
  <c r="E3180" i="12"/>
  <c r="E3196" i="12"/>
  <c r="E3212" i="12"/>
  <c r="E3228" i="12"/>
  <c r="E3244" i="12"/>
  <c r="E3260" i="12"/>
  <c r="E802" i="12"/>
  <c r="E1061" i="12"/>
  <c r="E1189" i="12"/>
  <c r="E1317" i="12"/>
  <c r="E1445" i="12"/>
  <c r="E1565" i="12"/>
  <c r="E1672" i="12"/>
  <c r="E1773" i="12"/>
  <c r="E1829" i="12"/>
  <c r="E1879" i="12"/>
  <c r="E1928" i="12"/>
  <c r="E1983" i="12"/>
  <c r="E2035" i="12"/>
  <c r="E2085" i="12"/>
  <c r="E2135" i="12"/>
  <c r="E2184" i="12"/>
  <c r="E2239" i="12"/>
  <c r="E2280" i="12"/>
  <c r="E2320" i="12"/>
  <c r="E2357" i="12"/>
  <c r="E2391" i="12"/>
  <c r="E2431" i="12"/>
  <c r="E2467" i="12"/>
  <c r="E2502" i="12"/>
  <c r="E2536" i="12"/>
  <c r="E2571" i="12"/>
  <c r="E2599" i="12"/>
  <c r="E2629" i="12"/>
  <c r="E2653" i="12"/>
  <c r="E2669" i="12"/>
  <c r="E2685" i="12"/>
  <c r="E2701" i="12"/>
  <c r="E2717" i="12"/>
  <c r="E2733" i="12"/>
  <c r="E2749" i="12"/>
  <c r="E2765" i="12"/>
  <c r="E2781" i="12"/>
  <c r="E2797" i="12"/>
  <c r="E2813" i="12"/>
  <c r="E2829" i="12"/>
  <c r="E2845" i="12"/>
  <c r="E2861" i="12"/>
  <c r="E2877" i="12"/>
  <c r="E2893" i="12"/>
  <c r="E2909" i="12"/>
  <c r="E2925" i="12"/>
  <c r="E2941" i="12"/>
  <c r="E2957" i="12"/>
  <c r="E2973" i="12"/>
  <c r="E2989" i="12"/>
  <c r="E3005" i="12"/>
  <c r="E3021" i="12"/>
  <c r="E3037" i="12"/>
  <c r="E3053" i="12"/>
  <c r="E3069" i="12"/>
  <c r="E3085" i="12"/>
  <c r="E3101" i="12"/>
  <c r="E3117" i="12"/>
  <c r="E3133" i="12"/>
  <c r="E3149" i="12"/>
  <c r="E3165" i="12"/>
  <c r="E3181" i="12"/>
  <c r="E3197" i="12"/>
  <c r="E3213" i="12"/>
  <c r="E3229" i="12"/>
  <c r="E3245" i="12"/>
  <c r="E3261" i="12"/>
  <c r="E3277" i="12"/>
  <c r="E3293" i="12"/>
  <c r="E3309" i="12"/>
  <c r="E3325" i="12"/>
  <c r="E3341" i="12"/>
  <c r="E818" i="12"/>
  <c r="E1068" i="12"/>
  <c r="E1196" i="12"/>
  <c r="E1324" i="12"/>
  <c r="E1452" i="12"/>
  <c r="E1567" i="12"/>
  <c r="E1677" i="12"/>
  <c r="E1775" i="12"/>
  <c r="E1831" i="12"/>
  <c r="E1880" i="12"/>
  <c r="E1935" i="12"/>
  <c r="E1987" i="12"/>
  <c r="E2037" i="12"/>
  <c r="E2087" i="12"/>
  <c r="E2136" i="12"/>
  <c r="E2191" i="12"/>
  <c r="E2243" i="12"/>
  <c r="E2287" i="12"/>
  <c r="E2323" i="12"/>
  <c r="E2358" i="12"/>
  <c r="E2392" i="12"/>
  <c r="E2432" i="12"/>
  <c r="E2469" i="12"/>
  <c r="E2503" i="12"/>
  <c r="E2543" i="12"/>
  <c r="E2574" i="12"/>
  <c r="E2600" i="12"/>
  <c r="E2630" i="12"/>
  <c r="E2654" i="12"/>
  <c r="E2670" i="12"/>
  <c r="E2686" i="12"/>
  <c r="E2702" i="12"/>
  <c r="E2718" i="12"/>
  <c r="E2734" i="12"/>
  <c r="E2750" i="12"/>
  <c r="E2766" i="12"/>
  <c r="E2782" i="12"/>
  <c r="E2798" i="12"/>
  <c r="E2814" i="12"/>
  <c r="E2830" i="12"/>
  <c r="E2846" i="12"/>
  <c r="E2862" i="12"/>
  <c r="E2878" i="12"/>
  <c r="E2894" i="12"/>
  <c r="E2910" i="12"/>
  <c r="E2926" i="12"/>
  <c r="E2942" i="12"/>
  <c r="E2958" i="12"/>
  <c r="E2974" i="12"/>
  <c r="E2990" i="12"/>
  <c r="E3006" i="12"/>
  <c r="E3022" i="12"/>
  <c r="E3038" i="12"/>
  <c r="E3054" i="12"/>
  <c r="E3070" i="12"/>
  <c r="E3086" i="12"/>
  <c r="E3102" i="12"/>
  <c r="E3118" i="12"/>
  <c r="E3134" i="12"/>
  <c r="E3150" i="12"/>
  <c r="E3166" i="12"/>
  <c r="E3182" i="12"/>
  <c r="E3198" i="12"/>
  <c r="E3214" i="12"/>
  <c r="E3230" i="12"/>
  <c r="E3246" i="12"/>
  <c r="E3262" i="12"/>
  <c r="E3278" i="12"/>
  <c r="E3294" i="12"/>
  <c r="E3310" i="12"/>
  <c r="E3326" i="12"/>
  <c r="E3342" i="12"/>
  <c r="E3358" i="12"/>
  <c r="E882" i="12"/>
  <c r="E1084" i="12"/>
  <c r="E1212" i="12"/>
  <c r="E1340" i="12"/>
  <c r="E1468" i="12"/>
  <c r="E1582" i="12"/>
  <c r="E1688" i="12"/>
  <c r="E1777" i="12"/>
  <c r="E1832" i="12"/>
  <c r="E1887" i="12"/>
  <c r="E1939" i="12"/>
  <c r="E1989" i="12"/>
  <c r="E2039" i="12"/>
  <c r="E2088" i="12"/>
  <c r="E2143" i="12"/>
  <c r="E2195" i="12"/>
  <c r="E2245" i="12"/>
  <c r="E2288" i="12"/>
  <c r="E2325" i="12"/>
  <c r="E2359" i="12"/>
  <c r="E2399" i="12"/>
  <c r="E2435" i="12"/>
  <c r="E2470" i="12"/>
  <c r="E2504" i="12"/>
  <c r="E2544" i="12"/>
  <c r="E2575" i="12"/>
  <c r="E2603" i="12"/>
  <c r="E2631" i="12"/>
  <c r="E2655" i="12"/>
  <c r="E2671" i="12"/>
  <c r="E2687" i="12"/>
  <c r="E2703" i="12"/>
  <c r="E2719" i="12"/>
  <c r="E2735" i="12"/>
  <c r="E2751" i="12"/>
  <c r="E2767" i="12"/>
  <c r="E2783" i="12"/>
  <c r="E2799" i="12"/>
  <c r="E2815" i="12"/>
  <c r="E2831" i="12"/>
  <c r="E2847" i="12"/>
  <c r="E2863" i="12"/>
  <c r="E2879" i="12"/>
  <c r="E2895" i="12"/>
  <c r="E2911" i="12"/>
  <c r="E2927" i="12"/>
  <c r="E2943" i="12"/>
  <c r="E2959" i="12"/>
  <c r="E2975" i="12"/>
  <c r="E2991" i="12"/>
  <c r="E3007" i="12"/>
  <c r="E3023" i="12"/>
  <c r="E3039" i="12"/>
  <c r="E3055" i="12"/>
  <c r="E3071" i="12"/>
  <c r="E3087" i="12"/>
  <c r="E3103" i="12"/>
  <c r="E3119" i="12"/>
  <c r="E3135" i="12"/>
  <c r="E3151" i="12"/>
  <c r="E3167" i="12"/>
  <c r="E3183" i="12"/>
  <c r="E3199" i="12"/>
  <c r="E3215" i="12"/>
  <c r="E3231" i="12"/>
  <c r="E3247" i="12"/>
  <c r="E3263" i="12"/>
  <c r="E3279" i="12"/>
  <c r="E3295" i="12"/>
  <c r="E3311" i="12"/>
  <c r="E3327" i="12"/>
  <c r="E3343" i="12"/>
  <c r="E3359" i="12"/>
  <c r="E3367" i="12"/>
  <c r="E3375" i="12"/>
  <c r="E3383" i="12"/>
  <c r="E3391" i="12"/>
  <c r="E3399" i="12"/>
  <c r="E3407" i="12"/>
  <c r="E3415" i="12"/>
  <c r="E3423" i="12"/>
  <c r="E3431" i="12"/>
  <c r="E3439" i="12"/>
  <c r="E3447" i="12"/>
  <c r="E3455" i="12"/>
  <c r="E930" i="12"/>
  <c r="E1093" i="12"/>
  <c r="E1221" i="12"/>
  <c r="E1349" i="12"/>
  <c r="E1477" i="12"/>
  <c r="E1590" i="12"/>
  <c r="E1697" i="12"/>
  <c r="E1791" i="12"/>
  <c r="E1843" i="12"/>
  <c r="E1893" i="12"/>
  <c r="E1943" i="12"/>
  <c r="E1992" i="12"/>
  <c r="E2047" i="12"/>
  <c r="E2099" i="12"/>
  <c r="E2149" i="12"/>
  <c r="E2199" i="12"/>
  <c r="E2248" i="12"/>
  <c r="E2293" i="12"/>
  <c r="E2327" i="12"/>
  <c r="E2367" i="12"/>
  <c r="E2403" i="12"/>
  <c r="E2438" i="12"/>
  <c r="E2472" i="12"/>
  <c r="E2512" i="12"/>
  <c r="E2549" i="12"/>
  <c r="E2579" i="12"/>
  <c r="E2607" i="12"/>
  <c r="E2635" i="12"/>
  <c r="E2657" i="12"/>
  <c r="E2673" i="12"/>
  <c r="E2689" i="12"/>
  <c r="E2705" i="12"/>
  <c r="E2721" i="12"/>
  <c r="E2737" i="12"/>
  <c r="E2753" i="12"/>
  <c r="E2769" i="12"/>
  <c r="E2785" i="12"/>
  <c r="E2801" i="12"/>
  <c r="E2817" i="12"/>
  <c r="E2833" i="12"/>
  <c r="E2849" i="12"/>
  <c r="E2865" i="12"/>
  <c r="E2881" i="12"/>
  <c r="E2897" i="12"/>
  <c r="E2913" i="12"/>
  <c r="E2929" i="12"/>
  <c r="E2945" i="12"/>
  <c r="E2961" i="12"/>
  <c r="E2977" i="12"/>
  <c r="E2993" i="12"/>
  <c r="E3009" i="12"/>
  <c r="E3025" i="12"/>
  <c r="E3041" i="12"/>
  <c r="E3057" i="12"/>
  <c r="E3073" i="12"/>
  <c r="E3089" i="12"/>
  <c r="E3105" i="12"/>
  <c r="E3121" i="12"/>
  <c r="E3137" i="12"/>
  <c r="E3153" i="12"/>
  <c r="E3169" i="12"/>
  <c r="E3185" i="12"/>
  <c r="E3201" i="12"/>
  <c r="E3217" i="12"/>
  <c r="E3233" i="12"/>
  <c r="E3249" i="12"/>
  <c r="E3265" i="12"/>
  <c r="E3281" i="12"/>
  <c r="E3297" i="12"/>
  <c r="E3313" i="12"/>
  <c r="E3329" i="12"/>
  <c r="E3345" i="12"/>
  <c r="E3360" i="12"/>
  <c r="E3368" i="12"/>
  <c r="E3376" i="12"/>
  <c r="E3384" i="12"/>
  <c r="E3392" i="12"/>
  <c r="E3400" i="12"/>
  <c r="E3408" i="12"/>
  <c r="E3416" i="12"/>
  <c r="E3424" i="12"/>
  <c r="E3432" i="12"/>
  <c r="E942" i="12"/>
  <c r="E1100" i="12"/>
  <c r="E1228" i="12"/>
  <c r="E1356" i="12"/>
  <c r="E1484" i="12"/>
  <c r="E1597" i="12"/>
  <c r="E1701" i="12"/>
  <c r="E1795" i="12"/>
  <c r="E1845" i="12"/>
  <c r="E1895" i="12"/>
  <c r="E1944" i="12"/>
  <c r="E1999" i="12"/>
  <c r="E2051" i="12"/>
  <c r="E2101" i="12"/>
  <c r="E2151" i="12"/>
  <c r="E2200" i="12"/>
  <c r="E2255" i="12"/>
  <c r="E2294" i="12"/>
  <c r="E2328" i="12"/>
  <c r="E2368" i="12"/>
  <c r="E2405" i="12"/>
  <c r="E2439" i="12"/>
  <c r="E2479" i="12"/>
  <c r="E2515" i="12"/>
  <c r="E2550" i="12"/>
  <c r="E2581" i="12"/>
  <c r="E2608" i="12"/>
  <c r="E2638" i="12"/>
  <c r="E2658" i="12"/>
  <c r="E2674" i="12"/>
  <c r="E2690" i="12"/>
  <c r="E2706" i="12"/>
  <c r="E2722" i="12"/>
  <c r="E2738" i="12"/>
  <c r="E2754" i="12"/>
  <c r="E2770" i="12"/>
  <c r="E2786" i="12"/>
  <c r="E2802" i="12"/>
  <c r="E2818" i="12"/>
  <c r="E2834" i="12"/>
  <c r="E2850" i="12"/>
  <c r="E2866" i="12"/>
  <c r="E2882" i="12"/>
  <c r="E2898" i="12"/>
  <c r="E2914" i="12"/>
  <c r="E2930" i="12"/>
  <c r="E2946" i="12"/>
  <c r="E2962" i="12"/>
  <c r="E2978" i="12"/>
  <c r="E2994" i="12"/>
  <c r="E3010" i="12"/>
  <c r="E3026" i="12"/>
  <c r="E3042" i="12"/>
  <c r="E3058" i="12"/>
  <c r="E914" i="12"/>
  <c r="E1612" i="12"/>
  <c r="E1955" i="12"/>
  <c r="E2247" i="12"/>
  <c r="E2440" i="12"/>
  <c r="E2613" i="12"/>
  <c r="E2720" i="12"/>
  <c r="E2803" i="12"/>
  <c r="E2884" i="12"/>
  <c r="E2976" i="12"/>
  <c r="E3059" i="12"/>
  <c r="E3123" i="12"/>
  <c r="E3187" i="12"/>
  <c r="E3251" i="12"/>
  <c r="E3308" i="12"/>
  <c r="E3357" i="12"/>
  <c r="E3437" i="12"/>
  <c r="E3457" i="12"/>
  <c r="E3465" i="12"/>
  <c r="E3473" i="12"/>
  <c r="E3481" i="12"/>
  <c r="E3489" i="12"/>
  <c r="E3497" i="12"/>
  <c r="E3505" i="12"/>
  <c r="E3513" i="12"/>
  <c r="E3521" i="12"/>
  <c r="E3529" i="12"/>
  <c r="E3537" i="12"/>
  <c r="E3545" i="12"/>
  <c r="E3553" i="12"/>
  <c r="E3561" i="12"/>
  <c r="E3569" i="12"/>
  <c r="E3577" i="12"/>
  <c r="E3585" i="12"/>
  <c r="E3593" i="12"/>
  <c r="E3601" i="12"/>
  <c r="E3609" i="12"/>
  <c r="E3617" i="12"/>
  <c r="E962" i="12"/>
  <c r="E1616" i="12"/>
  <c r="E1991" i="12"/>
  <c r="E2259" i="12"/>
  <c r="E2447" i="12"/>
  <c r="E2632" i="12"/>
  <c r="E2723" i="12"/>
  <c r="E2804" i="12"/>
  <c r="E2896" i="12"/>
  <c r="E2979" i="12"/>
  <c r="E3060" i="12"/>
  <c r="E3124" i="12"/>
  <c r="E3188" i="12"/>
  <c r="E3252" i="12"/>
  <c r="E3312" i="12"/>
  <c r="E3377" i="12"/>
  <c r="E3425" i="12"/>
  <c r="E3448" i="12"/>
  <c r="E977" i="12"/>
  <c r="E1695" i="12"/>
  <c r="E2003" i="12"/>
  <c r="E2261" i="12"/>
  <c r="E2471" i="12"/>
  <c r="E2639" i="12"/>
  <c r="E2724" i="12"/>
  <c r="E2816" i="12"/>
  <c r="E2899" i="12"/>
  <c r="E2980" i="12"/>
  <c r="E3072" i="12"/>
  <c r="E3136" i="12"/>
  <c r="E3200" i="12"/>
  <c r="E3264" i="12"/>
  <c r="E3314" i="12"/>
  <c r="E3413" i="12"/>
  <c r="E3438" i="12"/>
  <c r="E3458" i="12"/>
  <c r="E3466" i="12"/>
  <c r="E3474" i="12"/>
  <c r="E3482" i="12"/>
  <c r="E3490" i="12"/>
  <c r="E3498" i="12"/>
  <c r="E3506" i="12"/>
  <c r="E3514" i="12"/>
  <c r="E3522" i="12"/>
  <c r="E3530" i="12"/>
  <c r="E3538" i="12"/>
  <c r="E3546" i="12"/>
  <c r="E3554" i="12"/>
  <c r="E3562" i="12"/>
  <c r="E3570" i="12"/>
  <c r="E3578" i="12"/>
  <c r="E3586" i="12"/>
  <c r="E3594" i="12"/>
  <c r="E3602" i="12"/>
  <c r="E3610" i="12"/>
  <c r="E3618" i="12"/>
  <c r="E3626" i="12"/>
  <c r="E3634" i="12"/>
  <c r="E3642" i="12"/>
  <c r="E3650" i="12"/>
  <c r="E3658" i="12"/>
  <c r="E3666" i="12"/>
  <c r="E3674" i="12"/>
  <c r="E3682" i="12"/>
  <c r="E3690" i="12"/>
  <c r="E3698" i="12"/>
  <c r="E3706" i="12"/>
  <c r="E3714" i="12"/>
  <c r="E3722" i="12"/>
  <c r="E3730" i="12"/>
  <c r="E3738" i="12"/>
  <c r="E3746" i="12"/>
  <c r="E3754" i="12"/>
  <c r="E3762" i="12"/>
  <c r="E3770" i="12"/>
  <c r="E3778" i="12"/>
  <c r="E3786" i="12"/>
  <c r="E3794" i="12"/>
  <c r="E3802" i="12"/>
  <c r="E3810" i="12"/>
  <c r="E3818" i="12"/>
  <c r="E3826" i="12"/>
  <c r="E3834" i="12"/>
  <c r="E3842" i="12"/>
  <c r="E3850" i="12"/>
  <c r="E3858" i="12"/>
  <c r="E3866" i="12"/>
  <c r="E3874" i="12"/>
  <c r="E3882" i="12"/>
  <c r="E3890" i="12"/>
  <c r="E3898" i="12"/>
  <c r="E3906" i="12"/>
  <c r="E3914" i="12"/>
  <c r="E3922" i="12"/>
  <c r="E3930" i="12"/>
  <c r="E3938" i="12"/>
  <c r="E3946" i="12"/>
  <c r="E1089" i="12"/>
  <c r="E1713" i="12"/>
  <c r="E2005" i="12"/>
  <c r="E2291" i="12"/>
  <c r="E2480" i="12"/>
  <c r="E2640" i="12"/>
  <c r="E2736" i="12"/>
  <c r="E2819" i="12"/>
  <c r="E2900" i="12"/>
  <c r="E2992" i="12"/>
  <c r="E3074" i="12"/>
  <c r="E3138" i="12"/>
  <c r="E3202" i="12"/>
  <c r="E3266" i="12"/>
  <c r="E3315" i="12"/>
  <c r="E3361" i="12"/>
  <c r="E3398" i="12"/>
  <c r="E3426" i="12"/>
  <c r="E3449" i="12"/>
  <c r="E1116" i="12"/>
  <c r="E1720" i="12"/>
  <c r="E2040" i="12"/>
  <c r="E2295" i="12"/>
  <c r="E2483" i="12"/>
  <c r="E2656" i="12"/>
  <c r="E2739" i="12"/>
  <c r="E2820" i="12"/>
  <c r="E2912" i="12"/>
  <c r="E2995" i="12"/>
  <c r="E3075" i="12"/>
  <c r="E3139" i="12"/>
  <c r="E3203" i="12"/>
  <c r="E3267" i="12"/>
  <c r="E3316" i="12"/>
  <c r="E3414" i="12"/>
  <c r="E3459" i="12"/>
  <c r="E3467" i="12"/>
  <c r="E3475" i="12"/>
  <c r="E3483" i="12"/>
  <c r="E3491" i="12"/>
  <c r="E3499" i="12"/>
  <c r="E3507" i="12"/>
  <c r="E3515" i="12"/>
  <c r="E3523" i="12"/>
  <c r="E3531" i="12"/>
  <c r="E3539" i="12"/>
  <c r="E3547" i="12"/>
  <c r="E3555" i="12"/>
  <c r="E3563" i="12"/>
  <c r="E3571" i="12"/>
  <c r="E3579" i="12"/>
  <c r="E3587" i="12"/>
  <c r="E3595" i="12"/>
  <c r="E3603" i="12"/>
  <c r="E3611" i="12"/>
  <c r="E3619" i="12"/>
  <c r="E3627" i="12"/>
  <c r="E3635" i="12"/>
  <c r="E3643" i="12"/>
  <c r="E3651" i="12"/>
  <c r="E3659" i="12"/>
  <c r="E3667" i="12"/>
  <c r="E3675" i="12"/>
  <c r="E3683" i="12"/>
  <c r="E3691" i="12"/>
  <c r="E3699" i="12"/>
  <c r="E3707" i="12"/>
  <c r="E3715" i="12"/>
  <c r="E3723" i="12"/>
  <c r="E3731" i="12"/>
  <c r="E3739" i="12"/>
  <c r="E3747" i="12"/>
  <c r="E3755" i="12"/>
  <c r="E3763" i="12"/>
  <c r="E3771" i="12"/>
  <c r="E3779" i="12"/>
  <c r="E3787" i="12"/>
  <c r="E3795" i="12"/>
  <c r="E3803" i="12"/>
  <c r="E3811" i="12"/>
  <c r="E3819" i="12"/>
  <c r="E3827" i="12"/>
  <c r="E3835" i="12"/>
  <c r="E3843" i="12"/>
  <c r="E3851" i="12"/>
  <c r="E3859" i="12"/>
  <c r="E3867" i="12"/>
  <c r="E3875" i="12"/>
  <c r="E3883" i="12"/>
  <c r="E3891" i="12"/>
  <c r="E3899" i="12"/>
  <c r="E3907" i="12"/>
  <c r="E3915" i="12"/>
  <c r="E3923" i="12"/>
  <c r="E3931" i="12"/>
  <c r="E3939" i="12"/>
  <c r="E3947" i="12"/>
  <c r="E1121" i="12"/>
  <c r="E1778" i="12"/>
  <c r="E2053" i="12"/>
  <c r="E2296" i="12"/>
  <c r="E2511" i="12"/>
  <c r="E2659" i="12"/>
  <c r="E2740" i="12"/>
  <c r="E2832" i="12"/>
  <c r="E2915" i="12"/>
  <c r="E2996" i="12"/>
  <c r="E3076" i="12"/>
  <c r="E3140" i="12"/>
  <c r="E3204" i="12"/>
  <c r="E3268" i="12"/>
  <c r="E3324" i="12"/>
  <c r="E3382" i="12"/>
  <c r="E3429" i="12"/>
  <c r="E3440" i="12"/>
  <c r="E3450" i="12"/>
  <c r="E1217" i="12"/>
  <c r="E1797" i="12"/>
  <c r="E2055" i="12"/>
  <c r="E2326" i="12"/>
  <c r="E2517" i="12"/>
  <c r="E2660" i="12"/>
  <c r="E2752" i="12"/>
  <c r="E2835" i="12"/>
  <c r="E2916" i="12"/>
  <c r="E3008" i="12"/>
  <c r="E3088" i="12"/>
  <c r="E3152" i="12"/>
  <c r="E3216" i="12"/>
  <c r="E3276" i="12"/>
  <c r="E3328" i="12"/>
  <c r="E3401" i="12"/>
  <c r="E3460" i="12"/>
  <c r="E3468" i="12"/>
  <c r="E3476" i="12"/>
  <c r="E3484" i="12"/>
  <c r="E3492" i="12"/>
  <c r="E3500" i="12"/>
  <c r="E3508" i="12"/>
  <c r="E3516" i="12"/>
  <c r="E3524" i="12"/>
  <c r="E3532" i="12"/>
  <c r="E3540" i="12"/>
  <c r="E3548" i="12"/>
  <c r="E3556" i="12"/>
  <c r="E3564" i="12"/>
  <c r="E3572" i="12"/>
  <c r="E3580" i="12"/>
  <c r="E3588" i="12"/>
  <c r="E3596" i="12"/>
  <c r="E3604" i="12"/>
  <c r="E3612" i="12"/>
  <c r="E3620" i="12"/>
  <c r="E3628" i="12"/>
  <c r="E3636" i="12"/>
  <c r="E3644" i="12"/>
  <c r="E3652" i="12"/>
  <c r="E3660" i="12"/>
  <c r="E3668" i="12"/>
  <c r="E3676" i="12"/>
  <c r="E3684" i="12"/>
  <c r="E3692" i="12"/>
  <c r="E3700" i="12"/>
  <c r="E3708" i="12"/>
  <c r="E3716" i="12"/>
  <c r="E3724" i="12"/>
  <c r="E3732" i="12"/>
  <c r="E3740" i="12"/>
  <c r="E3748" i="12"/>
  <c r="E3756" i="12"/>
  <c r="E3764" i="12"/>
  <c r="E3772" i="12"/>
  <c r="E3780" i="12"/>
  <c r="E3788" i="12"/>
  <c r="E3796" i="12"/>
  <c r="E3804" i="12"/>
  <c r="E3812" i="12"/>
  <c r="E3820" i="12"/>
  <c r="E3828" i="12"/>
  <c r="E3836" i="12"/>
  <c r="E3844" i="12"/>
  <c r="E3852" i="12"/>
  <c r="E3860" i="12"/>
  <c r="E3868" i="12"/>
  <c r="E3876" i="12"/>
  <c r="E3884" i="12"/>
  <c r="E3892" i="12"/>
  <c r="E3900" i="12"/>
  <c r="E3908" i="12"/>
  <c r="E3916" i="12"/>
  <c r="E3924" i="12"/>
  <c r="E3932" i="12"/>
  <c r="E3940" i="12"/>
  <c r="E3948" i="12"/>
  <c r="E1244" i="12"/>
  <c r="E1799" i="12"/>
  <c r="E2095" i="12"/>
  <c r="E2335" i="12"/>
  <c r="E2518" i="12"/>
  <c r="E2672" i="12"/>
  <c r="E2755" i="12"/>
  <c r="E2836" i="12"/>
  <c r="E2928" i="12"/>
  <c r="E3011" i="12"/>
  <c r="E3090" i="12"/>
  <c r="E3154" i="12"/>
  <c r="E3218" i="12"/>
  <c r="E3280" i="12"/>
  <c r="E3330" i="12"/>
  <c r="E3366" i="12"/>
  <c r="E3430" i="12"/>
  <c r="E3441" i="12"/>
  <c r="E3451" i="12"/>
  <c r="E1249" i="12"/>
  <c r="E1839" i="12"/>
  <c r="E2103" i="12"/>
  <c r="E2336" i="12"/>
  <c r="E2547" i="12"/>
  <c r="E2675" i="12"/>
  <c r="E2756" i="12"/>
  <c r="E2848" i="12"/>
  <c r="E2931" i="12"/>
  <c r="E3012" i="12"/>
  <c r="E3091" i="12"/>
  <c r="E3155" i="12"/>
  <c r="E3219" i="12"/>
  <c r="E3282" i="12"/>
  <c r="E3331" i="12"/>
  <c r="E3385" i="12"/>
  <c r="E3417" i="12"/>
  <c r="E3461" i="12"/>
  <c r="E3469" i="12"/>
  <c r="E3477" i="12"/>
  <c r="E3485" i="12"/>
  <c r="E3493" i="12"/>
  <c r="E3501" i="12"/>
  <c r="E3509" i="12"/>
  <c r="E3517" i="12"/>
  <c r="E3525" i="12"/>
  <c r="E3533" i="12"/>
  <c r="E3541" i="12"/>
  <c r="E3549" i="12"/>
  <c r="E3557" i="12"/>
  <c r="E3565" i="12"/>
  <c r="E3573" i="12"/>
  <c r="E3581" i="12"/>
  <c r="E3589" i="12"/>
  <c r="E3597" i="12"/>
  <c r="E3605" i="12"/>
  <c r="E3613" i="12"/>
  <c r="E3621" i="12"/>
  <c r="E1345" i="12"/>
  <c r="E1847" i="12"/>
  <c r="E2104" i="12"/>
  <c r="E2360" i="12"/>
  <c r="E2551" i="12"/>
  <c r="E2676" i="12"/>
  <c r="E2768" i="12"/>
  <c r="E2851" i="12"/>
  <c r="E2932" i="12"/>
  <c r="E3024" i="12"/>
  <c r="E3092" i="12"/>
  <c r="E3156" i="12"/>
  <c r="E3220" i="12"/>
  <c r="E3283" i="12"/>
  <c r="E3332" i="12"/>
  <c r="E3405" i="12"/>
  <c r="E3442" i="12"/>
  <c r="E3453" i="12"/>
  <c r="E1372" i="12"/>
  <c r="E1848" i="12"/>
  <c r="E2147" i="12"/>
  <c r="E2371" i="12"/>
  <c r="E2552" i="12"/>
  <c r="E2688" i="12"/>
  <c r="E2771" i="12"/>
  <c r="E2852" i="12"/>
  <c r="E2944" i="12"/>
  <c r="E3027" i="12"/>
  <c r="E3104" i="12"/>
  <c r="E3168" i="12"/>
  <c r="E3232" i="12"/>
  <c r="E3284" i="12"/>
  <c r="E3340" i="12"/>
  <c r="E3369" i="12"/>
  <c r="E3462" i="12"/>
  <c r="E3470" i="12"/>
  <c r="E3478" i="12"/>
  <c r="E3486" i="12"/>
  <c r="E3494" i="12"/>
  <c r="E3502" i="12"/>
  <c r="E3510" i="12"/>
  <c r="E3518" i="12"/>
  <c r="E3526" i="12"/>
  <c r="E3534" i="12"/>
  <c r="E3542" i="12"/>
  <c r="E3550" i="12"/>
  <c r="E3558" i="12"/>
  <c r="E3566" i="12"/>
  <c r="E3574" i="12"/>
  <c r="E3582" i="12"/>
  <c r="E3590" i="12"/>
  <c r="E3598" i="12"/>
  <c r="E3606" i="12"/>
  <c r="E3614" i="12"/>
  <c r="E3622" i="12"/>
  <c r="E3630" i="12"/>
  <c r="E3638" i="12"/>
  <c r="E3646" i="12"/>
  <c r="E3654" i="12"/>
  <c r="E3662" i="12"/>
  <c r="E3670" i="12"/>
  <c r="E3678" i="12"/>
  <c r="E3686" i="12"/>
  <c r="E3694" i="12"/>
  <c r="E3702" i="12"/>
  <c r="E3710" i="12"/>
  <c r="E3718" i="12"/>
  <c r="E3726" i="12"/>
  <c r="E3734" i="12"/>
  <c r="E3742" i="12"/>
  <c r="E3750" i="12"/>
  <c r="E3758" i="12"/>
  <c r="E3766" i="12"/>
  <c r="E3774" i="12"/>
  <c r="E3782" i="12"/>
  <c r="E3790" i="12"/>
  <c r="E3798" i="12"/>
  <c r="E3806" i="12"/>
  <c r="E3814" i="12"/>
  <c r="E3822" i="12"/>
  <c r="E3830" i="12"/>
  <c r="E3838" i="12"/>
  <c r="E3846" i="12"/>
  <c r="E3854" i="12"/>
  <c r="E3862" i="12"/>
  <c r="E3870" i="12"/>
  <c r="E3878" i="12"/>
  <c r="E3886" i="12"/>
  <c r="E3894" i="12"/>
  <c r="E3902" i="12"/>
  <c r="E3910" i="12"/>
  <c r="E3918" i="12"/>
  <c r="E3926" i="12"/>
  <c r="E3934" i="12"/>
  <c r="E3942" i="12"/>
  <c r="E1473" i="12"/>
  <c r="E1896" i="12"/>
  <c r="E2159" i="12"/>
  <c r="E2400" i="12"/>
  <c r="E2582" i="12"/>
  <c r="E2692" i="12"/>
  <c r="E2784" i="12"/>
  <c r="E2867" i="12"/>
  <c r="E2948" i="12"/>
  <c r="E3040" i="12"/>
  <c r="E3107" i="12"/>
  <c r="E3171" i="12"/>
  <c r="E3235" i="12"/>
  <c r="E3296" i="12"/>
  <c r="E3346" i="12"/>
  <c r="E3390" i="12"/>
  <c r="E3445" i="12"/>
  <c r="E3463" i="12"/>
  <c r="E3471" i="12"/>
  <c r="E3479" i="12"/>
  <c r="E3487" i="12"/>
  <c r="E3495" i="12"/>
  <c r="E3503" i="12"/>
  <c r="E3511" i="12"/>
  <c r="E3519" i="12"/>
  <c r="E3527" i="12"/>
  <c r="E3535" i="12"/>
  <c r="E3543" i="12"/>
  <c r="E3551" i="12"/>
  <c r="E3559" i="12"/>
  <c r="E3567" i="12"/>
  <c r="E3575" i="12"/>
  <c r="E3583" i="12"/>
  <c r="E3591" i="12"/>
  <c r="E3599" i="12"/>
  <c r="E3607" i="12"/>
  <c r="E3615" i="12"/>
  <c r="E3623" i="12"/>
  <c r="E3631" i="12"/>
  <c r="E3639" i="12"/>
  <c r="E3647" i="12"/>
  <c r="E3655" i="12"/>
  <c r="E3663" i="12"/>
  <c r="E3671" i="12"/>
  <c r="E3679" i="12"/>
  <c r="E3687" i="12"/>
  <c r="E3695" i="12"/>
  <c r="E3703" i="12"/>
  <c r="E3711" i="12"/>
  <c r="E3719" i="12"/>
  <c r="E3727" i="12"/>
  <c r="E3735" i="12"/>
  <c r="E3743" i="12"/>
  <c r="E3751" i="12"/>
  <c r="E3759" i="12"/>
  <c r="E3767" i="12"/>
  <c r="E3775" i="12"/>
  <c r="E3783" i="12"/>
  <c r="E3791" i="12"/>
  <c r="E3799" i="12"/>
  <c r="E3807" i="12"/>
  <c r="E3815" i="12"/>
  <c r="E3823" i="12"/>
  <c r="E3831" i="12"/>
  <c r="E3839" i="12"/>
  <c r="E3847" i="12"/>
  <c r="E3855" i="12"/>
  <c r="E3863" i="12"/>
  <c r="E3871" i="12"/>
  <c r="E3879" i="12"/>
  <c r="E3887" i="12"/>
  <c r="E3895" i="12"/>
  <c r="E3903" i="12"/>
  <c r="E3911" i="12"/>
  <c r="E3919" i="12"/>
  <c r="E3927" i="12"/>
  <c r="E3935" i="12"/>
  <c r="E3943" i="12"/>
  <c r="E3951" i="12"/>
  <c r="E3959" i="12"/>
  <c r="E1494" i="12"/>
  <c r="E1903" i="12"/>
  <c r="E2197" i="12"/>
  <c r="E2406" i="12"/>
  <c r="E2583" i="12"/>
  <c r="E2704" i="12"/>
  <c r="E2787" i="12"/>
  <c r="E2868" i="12"/>
  <c r="E2960" i="12"/>
  <c r="E3043" i="12"/>
  <c r="E3108" i="12"/>
  <c r="E3172" i="12"/>
  <c r="E3236" i="12"/>
  <c r="E3298" i="12"/>
  <c r="E3347" i="12"/>
  <c r="E3422" i="12"/>
  <c r="E3434" i="12"/>
  <c r="E1377" i="12"/>
  <c r="E2707" i="12"/>
  <c r="E3122" i="12"/>
  <c r="E3456" i="12"/>
  <c r="E3584" i="12"/>
  <c r="E3649" i="12"/>
  <c r="E3677" i="12"/>
  <c r="E3728" i="12"/>
  <c r="E3777" i="12"/>
  <c r="E3805" i="12"/>
  <c r="E3856" i="12"/>
  <c r="E3905" i="12"/>
  <c r="E3933" i="12"/>
  <c r="E3953" i="12"/>
  <c r="E1503" i="12"/>
  <c r="E2708" i="12"/>
  <c r="E3170" i="12"/>
  <c r="E3544" i="12"/>
  <c r="E3625" i="12"/>
  <c r="E3653" i="12"/>
  <c r="E3704" i="12"/>
  <c r="E3753" i="12"/>
  <c r="E3781" i="12"/>
  <c r="E3832" i="12"/>
  <c r="E3881" i="12"/>
  <c r="E3909" i="12"/>
  <c r="E3964" i="12"/>
  <c r="E3972" i="12"/>
  <c r="E3980" i="12"/>
  <c r="E3988" i="12"/>
  <c r="E3996" i="12"/>
  <c r="E4004" i="12"/>
  <c r="E4012" i="12"/>
  <c r="E4020" i="12"/>
  <c r="E4028" i="12"/>
  <c r="E4036" i="12"/>
  <c r="E4044" i="12"/>
  <c r="E4052" i="12"/>
  <c r="E4060" i="12"/>
  <c r="E4068" i="12"/>
  <c r="E4076" i="12"/>
  <c r="E4084" i="12"/>
  <c r="E4092" i="12"/>
  <c r="E4100" i="12"/>
  <c r="E4108" i="12"/>
  <c r="E4116" i="12"/>
  <c r="E4124" i="12"/>
  <c r="E4132" i="12"/>
  <c r="E4140" i="12"/>
  <c r="E4148" i="12"/>
  <c r="E4156" i="12"/>
  <c r="E4164" i="12"/>
  <c r="E4172" i="12"/>
  <c r="E4180" i="12"/>
  <c r="E4188" i="12"/>
  <c r="E4196" i="12"/>
  <c r="E4204" i="12"/>
  <c r="E4212" i="12"/>
  <c r="E4220" i="12"/>
  <c r="E4228" i="12"/>
  <c r="E4236" i="12"/>
  <c r="E4244" i="12"/>
  <c r="E4252" i="12"/>
  <c r="E4260" i="12"/>
  <c r="E4268" i="12"/>
  <c r="E4276" i="12"/>
  <c r="E4284" i="12"/>
  <c r="E4292" i="12"/>
  <c r="E4300" i="12"/>
  <c r="E4308" i="12"/>
  <c r="E4316" i="12"/>
  <c r="E4324" i="12"/>
  <c r="E4332" i="12"/>
  <c r="E4340" i="12"/>
  <c r="E4348" i="12"/>
  <c r="E4356" i="12"/>
  <c r="E4364" i="12"/>
  <c r="E4372" i="12"/>
  <c r="E4380" i="12"/>
  <c r="E4388" i="12"/>
  <c r="E4396" i="12"/>
  <c r="E4404" i="12"/>
  <c r="E4412" i="12"/>
  <c r="E4420" i="12"/>
  <c r="E4428" i="12"/>
  <c r="E4436" i="12"/>
  <c r="E4444" i="12"/>
  <c r="E4452" i="12"/>
  <c r="E4460" i="12"/>
  <c r="E1586" i="12"/>
  <c r="E2772" i="12"/>
  <c r="E3184" i="12"/>
  <c r="E3393" i="12"/>
  <c r="E3504" i="12"/>
  <c r="E3629" i="12"/>
  <c r="E3680" i="12"/>
  <c r="E3729" i="12"/>
  <c r="E3757" i="12"/>
  <c r="E3808" i="12"/>
  <c r="E3857" i="12"/>
  <c r="E3885" i="12"/>
  <c r="E3936" i="12"/>
  <c r="E3954" i="12"/>
  <c r="E1891" i="12"/>
  <c r="E2788" i="12"/>
  <c r="E3186" i="12"/>
  <c r="E3406" i="12"/>
  <c r="E3464" i="12"/>
  <c r="E3592" i="12"/>
  <c r="E3656" i="12"/>
  <c r="E3705" i="12"/>
  <c r="E3733" i="12"/>
  <c r="E3784" i="12"/>
  <c r="E3833" i="12"/>
  <c r="E3861" i="12"/>
  <c r="E3912" i="12"/>
  <c r="E3955" i="12"/>
  <c r="E3965" i="12"/>
  <c r="E3973" i="12"/>
  <c r="E3981" i="12"/>
  <c r="E3989" i="12"/>
  <c r="E3997" i="12"/>
  <c r="E4005" i="12"/>
  <c r="E4013" i="12"/>
  <c r="E4021" i="12"/>
  <c r="E4029" i="12"/>
  <c r="E4037" i="12"/>
  <c r="E4045" i="12"/>
  <c r="E4053" i="12"/>
  <c r="E4061" i="12"/>
  <c r="E4069" i="12"/>
  <c r="E4077" i="12"/>
  <c r="E4085" i="12"/>
  <c r="E4093" i="12"/>
  <c r="E4101" i="12"/>
  <c r="E4109" i="12"/>
  <c r="E4117" i="12"/>
  <c r="E4125" i="12"/>
  <c r="E4133" i="12"/>
  <c r="E4141" i="12"/>
  <c r="E4149" i="12"/>
  <c r="E4157" i="12"/>
  <c r="E4165" i="12"/>
  <c r="E4173" i="12"/>
  <c r="E4181" i="12"/>
  <c r="E4189" i="12"/>
  <c r="E4197" i="12"/>
  <c r="E4205" i="12"/>
  <c r="E4213" i="12"/>
  <c r="E4221" i="12"/>
  <c r="E4229" i="12"/>
  <c r="E4237" i="12"/>
  <c r="E4245" i="12"/>
  <c r="E4253" i="12"/>
  <c r="E4261" i="12"/>
  <c r="E4269" i="12"/>
  <c r="E4277" i="12"/>
  <c r="E4285" i="12"/>
  <c r="E4293" i="12"/>
  <c r="E4301" i="12"/>
  <c r="E4309" i="12"/>
  <c r="E4317" i="12"/>
  <c r="E4325" i="12"/>
  <c r="E4333" i="12"/>
  <c r="E4341" i="12"/>
  <c r="E4349" i="12"/>
  <c r="E4357" i="12"/>
  <c r="E4365" i="12"/>
  <c r="E4373" i="12"/>
  <c r="E4381" i="12"/>
  <c r="E4389" i="12"/>
  <c r="E4397" i="12"/>
  <c r="E4405" i="12"/>
  <c r="E4413" i="12"/>
  <c r="E4421" i="12"/>
  <c r="E4429" i="12"/>
  <c r="E4437" i="12"/>
  <c r="E4445" i="12"/>
  <c r="E4453" i="12"/>
  <c r="E1941" i="12"/>
  <c r="E2800" i="12"/>
  <c r="E3234" i="12"/>
  <c r="E3552" i="12"/>
  <c r="E3632" i="12"/>
  <c r="E3681" i="12"/>
  <c r="E3709" i="12"/>
  <c r="E3760" i="12"/>
  <c r="E3809" i="12"/>
  <c r="E3837" i="12"/>
  <c r="E3888" i="12"/>
  <c r="E3937" i="12"/>
  <c r="E3956" i="12"/>
  <c r="E1951" i="12"/>
  <c r="E2864" i="12"/>
  <c r="E3248" i="12"/>
  <c r="E3409" i="12"/>
  <c r="E3512" i="12"/>
  <c r="E3657" i="12"/>
  <c r="E3685" i="12"/>
  <c r="E3736" i="12"/>
  <c r="E3785" i="12"/>
  <c r="E3813" i="12"/>
  <c r="E3864" i="12"/>
  <c r="E3913" i="12"/>
  <c r="E3941" i="12"/>
  <c r="E3957" i="12"/>
  <c r="E3966" i="12"/>
  <c r="E3974" i="12"/>
  <c r="E3982" i="12"/>
  <c r="E3990" i="12"/>
  <c r="E3998" i="12"/>
  <c r="E4006" i="12"/>
  <c r="E4014" i="12"/>
  <c r="E4022" i="12"/>
  <c r="E4030" i="12"/>
  <c r="E4038" i="12"/>
  <c r="E4046" i="12"/>
  <c r="E4054" i="12"/>
  <c r="E4062" i="12"/>
  <c r="E4070" i="12"/>
  <c r="E4078" i="12"/>
  <c r="E4086" i="12"/>
  <c r="E4094" i="12"/>
  <c r="E4102" i="12"/>
  <c r="E4110" i="12"/>
  <c r="E4118" i="12"/>
  <c r="E4126" i="12"/>
  <c r="E4134" i="12"/>
  <c r="E4142" i="12"/>
  <c r="E4150" i="12"/>
  <c r="E4158" i="12"/>
  <c r="E4166" i="12"/>
  <c r="E4174" i="12"/>
  <c r="E4182" i="12"/>
  <c r="E4190" i="12"/>
  <c r="E4198" i="12"/>
  <c r="E4206" i="12"/>
  <c r="E4214" i="12"/>
  <c r="E4222" i="12"/>
  <c r="E4230" i="12"/>
  <c r="E4238" i="12"/>
  <c r="E4246" i="12"/>
  <c r="E4254" i="12"/>
  <c r="E4262" i="12"/>
  <c r="E4270" i="12"/>
  <c r="E4278" i="12"/>
  <c r="E4286" i="12"/>
  <c r="E4294" i="12"/>
  <c r="E4302" i="12"/>
  <c r="E4310" i="12"/>
  <c r="E4318" i="12"/>
  <c r="E4326" i="12"/>
  <c r="E4334" i="12"/>
  <c r="E4342" i="12"/>
  <c r="E4350" i="12"/>
  <c r="E4358" i="12"/>
  <c r="E4366" i="12"/>
  <c r="E4374" i="12"/>
  <c r="E4382" i="12"/>
  <c r="E4390" i="12"/>
  <c r="E4398" i="12"/>
  <c r="E4406" i="12"/>
  <c r="E4414" i="12"/>
  <c r="E4422" i="12"/>
  <c r="E4430" i="12"/>
  <c r="E4438" i="12"/>
  <c r="E4446" i="12"/>
  <c r="E4454" i="12"/>
  <c r="E2152" i="12"/>
  <c r="E2880" i="12"/>
  <c r="E3250" i="12"/>
  <c r="E3421" i="12"/>
  <c r="E3472" i="12"/>
  <c r="E3600" i="12"/>
  <c r="E3633" i="12"/>
  <c r="E3661" i="12"/>
  <c r="E3712" i="12"/>
  <c r="E3761" i="12"/>
  <c r="E3789" i="12"/>
  <c r="E3840" i="12"/>
  <c r="E3889" i="12"/>
  <c r="E3917" i="12"/>
  <c r="E2207" i="12"/>
  <c r="E2883" i="12"/>
  <c r="E3292" i="12"/>
  <c r="E3560" i="12"/>
  <c r="E3637" i="12"/>
  <c r="E3688" i="12"/>
  <c r="E3737" i="12"/>
  <c r="E3765" i="12"/>
  <c r="E3816" i="12"/>
  <c r="E3865" i="12"/>
  <c r="E3893" i="12"/>
  <c r="E3944" i="12"/>
  <c r="E3958" i="12"/>
  <c r="E3967" i="12"/>
  <c r="E3975" i="12"/>
  <c r="E3983" i="12"/>
  <c r="E3991" i="12"/>
  <c r="E3999" i="12"/>
  <c r="E4007" i="12"/>
  <c r="E4015" i="12"/>
  <c r="E4023" i="12"/>
  <c r="E4031" i="12"/>
  <c r="E4039" i="12"/>
  <c r="E4047" i="12"/>
  <c r="E4055" i="12"/>
  <c r="E4063" i="12"/>
  <c r="E4071" i="12"/>
  <c r="E4079" i="12"/>
  <c r="E4087" i="12"/>
  <c r="E4095" i="12"/>
  <c r="E4103" i="12"/>
  <c r="E4111" i="12"/>
  <c r="E4119" i="12"/>
  <c r="E4127" i="12"/>
  <c r="E4135" i="12"/>
  <c r="E4143" i="12"/>
  <c r="E4151" i="12"/>
  <c r="E4159" i="12"/>
  <c r="E4167" i="12"/>
  <c r="E4175" i="12"/>
  <c r="E4183" i="12"/>
  <c r="E4191" i="12"/>
  <c r="E4199" i="12"/>
  <c r="E4207" i="12"/>
  <c r="E4215" i="12"/>
  <c r="E4223" i="12"/>
  <c r="E4231" i="12"/>
  <c r="E4239" i="12"/>
  <c r="E4247" i="12"/>
  <c r="E4255" i="12"/>
  <c r="E4263" i="12"/>
  <c r="E4271" i="12"/>
  <c r="E4279" i="12"/>
  <c r="E4287" i="12"/>
  <c r="E4295" i="12"/>
  <c r="E4303" i="12"/>
  <c r="E4311" i="12"/>
  <c r="E4319" i="12"/>
  <c r="E4327" i="12"/>
  <c r="E4335" i="12"/>
  <c r="E4343" i="12"/>
  <c r="E4351" i="12"/>
  <c r="E4359" i="12"/>
  <c r="E4367" i="12"/>
  <c r="E4375" i="12"/>
  <c r="E4383" i="12"/>
  <c r="E4391" i="12"/>
  <c r="E4399" i="12"/>
  <c r="E4407" i="12"/>
  <c r="E4415" i="12"/>
  <c r="E4423" i="12"/>
  <c r="E4431" i="12"/>
  <c r="E4439" i="12"/>
  <c r="E4447" i="12"/>
  <c r="E4455" i="12"/>
  <c r="E2211" i="12"/>
  <c r="E2947" i="12"/>
  <c r="E3299" i="12"/>
  <c r="E3520" i="12"/>
  <c r="E3664" i="12"/>
  <c r="E3713" i="12"/>
  <c r="E3741" i="12"/>
  <c r="E3792" i="12"/>
  <c r="E3841" i="12"/>
  <c r="E3869" i="12"/>
  <c r="E3920" i="12"/>
  <c r="E2373" i="12"/>
  <c r="E2963" i="12"/>
  <c r="E3300" i="12"/>
  <c r="E3433" i="12"/>
  <c r="E3480" i="12"/>
  <c r="E3608" i="12"/>
  <c r="E3640" i="12"/>
  <c r="E3689" i="12"/>
  <c r="E3717" i="12"/>
  <c r="E3768" i="12"/>
  <c r="E3817" i="12"/>
  <c r="E3845" i="12"/>
  <c r="E3896" i="12"/>
  <c r="E3945" i="12"/>
  <c r="E3960" i="12"/>
  <c r="E3968" i="12"/>
  <c r="E3976" i="12"/>
  <c r="E3984" i="12"/>
  <c r="E3992" i="12"/>
  <c r="E4000" i="12"/>
  <c r="E4008" i="12"/>
  <c r="E4016" i="12"/>
  <c r="E4024" i="12"/>
  <c r="E4032" i="12"/>
  <c r="E4040" i="12"/>
  <c r="E4048" i="12"/>
  <c r="E4056" i="12"/>
  <c r="E4064" i="12"/>
  <c r="E4072" i="12"/>
  <c r="E4080" i="12"/>
  <c r="E4088" i="12"/>
  <c r="E4096" i="12"/>
  <c r="E4104" i="12"/>
  <c r="E4112" i="12"/>
  <c r="E4120" i="12"/>
  <c r="E4128" i="12"/>
  <c r="E4136" i="12"/>
  <c r="E4144" i="12"/>
  <c r="E4152" i="12"/>
  <c r="E4160" i="12"/>
  <c r="E4168" i="12"/>
  <c r="E4176" i="12"/>
  <c r="E4184" i="12"/>
  <c r="E4192" i="12"/>
  <c r="E4200" i="12"/>
  <c r="E4208" i="12"/>
  <c r="E4216" i="12"/>
  <c r="E4224" i="12"/>
  <c r="E4232" i="12"/>
  <c r="E4240" i="12"/>
  <c r="E4248" i="12"/>
  <c r="E4256" i="12"/>
  <c r="E4264" i="12"/>
  <c r="E4272" i="12"/>
  <c r="E4280" i="12"/>
  <c r="E4288" i="12"/>
  <c r="E4296" i="12"/>
  <c r="E4304" i="12"/>
  <c r="E4312" i="12"/>
  <c r="E4320" i="12"/>
  <c r="E4328" i="12"/>
  <c r="E4336" i="12"/>
  <c r="E4344" i="12"/>
  <c r="E4352" i="12"/>
  <c r="E4360" i="12"/>
  <c r="E4368" i="12"/>
  <c r="E4376" i="12"/>
  <c r="E4384" i="12"/>
  <c r="E4392" i="12"/>
  <c r="E4400" i="12"/>
  <c r="E4408" i="12"/>
  <c r="E4416" i="12"/>
  <c r="E4424" i="12"/>
  <c r="E4432" i="12"/>
  <c r="E4440" i="12"/>
  <c r="E4448" i="12"/>
  <c r="E4456" i="12"/>
  <c r="E2407" i="12"/>
  <c r="E2964" i="12"/>
  <c r="E3344" i="12"/>
  <c r="E3568" i="12"/>
  <c r="E3665" i="12"/>
  <c r="E3693" i="12"/>
  <c r="E3744" i="12"/>
  <c r="E3793" i="12"/>
  <c r="E3821" i="12"/>
  <c r="E3872" i="12"/>
  <c r="E3921" i="12"/>
  <c r="E3949" i="12"/>
  <c r="E2576" i="12"/>
  <c r="E3044" i="12"/>
  <c r="E3356" i="12"/>
  <c r="E3488" i="12"/>
  <c r="E3616" i="12"/>
  <c r="E3645" i="12"/>
  <c r="E3696" i="12"/>
  <c r="E3745" i="12"/>
  <c r="E3773" i="12"/>
  <c r="E3824" i="12"/>
  <c r="E3873" i="12"/>
  <c r="E3901" i="12"/>
  <c r="E3950" i="12"/>
  <c r="E2606" i="12"/>
  <c r="E3056" i="12"/>
  <c r="E3446" i="12"/>
  <c r="E3576" i="12"/>
  <c r="E3672" i="12"/>
  <c r="E3721" i="12"/>
  <c r="E3749" i="12"/>
  <c r="E3800" i="12"/>
  <c r="E3849" i="12"/>
  <c r="E3877" i="12"/>
  <c r="E3928" i="12"/>
  <c r="E3962" i="12"/>
  <c r="E3970" i="12"/>
  <c r="E3978" i="12"/>
  <c r="E3986" i="12"/>
  <c r="E3994" i="12"/>
  <c r="E4002" i="12"/>
  <c r="E4010" i="12"/>
  <c r="E4018" i="12"/>
  <c r="E4026" i="12"/>
  <c r="E4034" i="12"/>
  <c r="E4042" i="12"/>
  <c r="E4050" i="12"/>
  <c r="E4058" i="12"/>
  <c r="E4066" i="12"/>
  <c r="E4074" i="12"/>
  <c r="E4082" i="12"/>
  <c r="E4090" i="12"/>
  <c r="E4098" i="12"/>
  <c r="E4106" i="12"/>
  <c r="E4114" i="12"/>
  <c r="E4122" i="12"/>
  <c r="E4130" i="12"/>
  <c r="E4138" i="12"/>
  <c r="E4146" i="12"/>
  <c r="E4154" i="12"/>
  <c r="E4162" i="12"/>
  <c r="E4170" i="12"/>
  <c r="E4178" i="12"/>
  <c r="E4186" i="12"/>
  <c r="E4194" i="12"/>
  <c r="E4202" i="12"/>
  <c r="E4210" i="12"/>
  <c r="E4218" i="12"/>
  <c r="E4226" i="12"/>
  <c r="E4234" i="12"/>
  <c r="E4242" i="12"/>
  <c r="E4250" i="12"/>
  <c r="E4258" i="12"/>
  <c r="E4266" i="12"/>
  <c r="E4274" i="12"/>
  <c r="E4282" i="12"/>
  <c r="E4290" i="12"/>
  <c r="E4298" i="12"/>
  <c r="E4306" i="12"/>
  <c r="E4314" i="12"/>
  <c r="E4322" i="12"/>
  <c r="E4330" i="12"/>
  <c r="E4338" i="12"/>
  <c r="E4346" i="12"/>
  <c r="E4354" i="12"/>
  <c r="E4362" i="12"/>
  <c r="E4370" i="12"/>
  <c r="E4378" i="12"/>
  <c r="E4386" i="12"/>
  <c r="E4394" i="12"/>
  <c r="E4402" i="12"/>
  <c r="E4410" i="12"/>
  <c r="E4418" i="12"/>
  <c r="E4426" i="12"/>
  <c r="E4434" i="12"/>
  <c r="E4442" i="12"/>
  <c r="E4450" i="12"/>
  <c r="E4458" i="12"/>
  <c r="E2437" i="12"/>
  <c r="E3536" i="12"/>
  <c r="E3701" i="12"/>
  <c r="E3848" i="12"/>
  <c r="E4003" i="12"/>
  <c r="E4049" i="12"/>
  <c r="E4131" i="12"/>
  <c r="E4177" i="12"/>
  <c r="E4259" i="12"/>
  <c r="E4305" i="12"/>
  <c r="E4387" i="12"/>
  <c r="E4433" i="12"/>
  <c r="E4187" i="12"/>
  <c r="E4315" i="12"/>
  <c r="E4443" i="12"/>
  <c r="E4321" i="12"/>
  <c r="E4403" i="12"/>
  <c r="E4153" i="12"/>
  <c r="E4369" i="12"/>
  <c r="E4201" i="12"/>
  <c r="E4283" i="12"/>
  <c r="E4417" i="12"/>
  <c r="E3993" i="12"/>
  <c r="E4121" i="12"/>
  <c r="E4331" i="12"/>
  <c r="E4459" i="12"/>
  <c r="E4209" i="12"/>
  <c r="E4251" i="12"/>
  <c r="E4257" i="12"/>
  <c r="E2611" i="12"/>
  <c r="E3720" i="12"/>
  <c r="E3853" i="12"/>
  <c r="E3963" i="12"/>
  <c r="E4009" i="12"/>
  <c r="E4091" i="12"/>
  <c r="E4137" i="12"/>
  <c r="E4219" i="12"/>
  <c r="E4265" i="12"/>
  <c r="E4347" i="12"/>
  <c r="E4393" i="12"/>
  <c r="E4233" i="12"/>
  <c r="E4275" i="12"/>
  <c r="E4449" i="12"/>
  <c r="E4235" i="12"/>
  <c r="E4409" i="12"/>
  <c r="E3925" i="12"/>
  <c r="E4115" i="12"/>
  <c r="E4371" i="12"/>
  <c r="E4337" i="12"/>
  <c r="E4379" i="12"/>
  <c r="E3825" i="12"/>
  <c r="E4043" i="12"/>
  <c r="E2691" i="12"/>
  <c r="E3725" i="12"/>
  <c r="E3969" i="12"/>
  <c r="E4051" i="12"/>
  <c r="E4097" i="12"/>
  <c r="E4179" i="12"/>
  <c r="E4225" i="12"/>
  <c r="E4307" i="12"/>
  <c r="E4353" i="12"/>
  <c r="E4435" i="12"/>
  <c r="E3028" i="12"/>
  <c r="E4011" i="12"/>
  <c r="E4057" i="12"/>
  <c r="E4139" i="12"/>
  <c r="E4185" i="12"/>
  <c r="E4267" i="12"/>
  <c r="E4313" i="12"/>
  <c r="E4395" i="12"/>
  <c r="E4441" i="12"/>
  <c r="E4281" i="12"/>
  <c r="E3648" i="12"/>
  <c r="E4457" i="12"/>
  <c r="E4033" i="12"/>
  <c r="E4289" i="12"/>
  <c r="E3929" i="12"/>
  <c r="E4377" i="12"/>
  <c r="E4297" i="12"/>
  <c r="E4083" i="12"/>
  <c r="E4339" i="12"/>
  <c r="E3528" i="12"/>
  <c r="E3106" i="12"/>
  <c r="E3971" i="12"/>
  <c r="E4017" i="12"/>
  <c r="E4099" i="12"/>
  <c r="E4145" i="12"/>
  <c r="E4227" i="12"/>
  <c r="E4273" i="12"/>
  <c r="E4355" i="12"/>
  <c r="E4401" i="12"/>
  <c r="E4129" i="12"/>
  <c r="E4171" i="12"/>
  <c r="E3120" i="12"/>
  <c r="E3880" i="12"/>
  <c r="E3977" i="12"/>
  <c r="E4059" i="12"/>
  <c r="E4105" i="12"/>
  <c r="E4361" i="12"/>
  <c r="E3697" i="12"/>
  <c r="E3348" i="12"/>
  <c r="E3752" i="12"/>
  <c r="E3897" i="12"/>
  <c r="E4019" i="12"/>
  <c r="E4065" i="12"/>
  <c r="E4147" i="12"/>
  <c r="E4193" i="12"/>
  <c r="E4027" i="12"/>
  <c r="E3797" i="12"/>
  <c r="E3454" i="12"/>
  <c r="E4249" i="12"/>
  <c r="E4419" i="12"/>
  <c r="E4211" i="12"/>
  <c r="E3829" i="12"/>
  <c r="E3374" i="12"/>
  <c r="E3624" i="12"/>
  <c r="E3769" i="12"/>
  <c r="E3904" i="12"/>
  <c r="E3979" i="12"/>
  <c r="E4025" i="12"/>
  <c r="E4107" i="12"/>
  <c r="E4363" i="12"/>
  <c r="E3961" i="12"/>
  <c r="E3641" i="12"/>
  <c r="E3776" i="12"/>
  <c r="E3985" i="12"/>
  <c r="E4067" i="12"/>
  <c r="E4113" i="12"/>
  <c r="E4195" i="12"/>
  <c r="E4241" i="12"/>
  <c r="E4323" i="12"/>
  <c r="E4451" i="12"/>
  <c r="E4411" i="12"/>
  <c r="E4161" i="12"/>
  <c r="E3669" i="12"/>
  <c r="E4291" i="12"/>
  <c r="E4425" i="12"/>
  <c r="E4001" i="12"/>
  <c r="E4385" i="12"/>
  <c r="E4089" i="12"/>
  <c r="E4345" i="12"/>
  <c r="E4073" i="12"/>
  <c r="E4155" i="12"/>
  <c r="E4329" i="12"/>
  <c r="E3987" i="12"/>
  <c r="E4243" i="12"/>
  <c r="E4075" i="12"/>
  <c r="E4203" i="12"/>
  <c r="E4427" i="12"/>
  <c r="E3496" i="12"/>
  <c r="E4217" i="12"/>
  <c r="E3801" i="12"/>
  <c r="E4035" i="12"/>
  <c r="E4081" i="12"/>
  <c r="E4163" i="12"/>
  <c r="E3673" i="12"/>
  <c r="E3952" i="12"/>
  <c r="E3995" i="12"/>
  <c r="E4041" i="12"/>
  <c r="E4123" i="12"/>
  <c r="E4169" i="12"/>
  <c r="E4299" i="12"/>
  <c r="F435" i="12"/>
  <c r="F443" i="12"/>
  <c r="F451" i="12"/>
  <c r="F459" i="12"/>
  <c r="F467" i="12"/>
  <c r="F475" i="12"/>
  <c r="F483" i="12"/>
  <c r="F491" i="12"/>
  <c r="F499" i="12"/>
  <c r="F507" i="12"/>
  <c r="F515" i="12"/>
  <c r="F523" i="12"/>
  <c r="F531" i="12"/>
  <c r="F539" i="12"/>
  <c r="F547" i="12"/>
  <c r="F555" i="12"/>
  <c r="F563" i="12"/>
  <c r="F571" i="12"/>
  <c r="F579" i="12"/>
  <c r="F587" i="12"/>
  <c r="F595" i="12"/>
  <c r="F603" i="12"/>
  <c r="F611" i="12"/>
  <c r="F619" i="12"/>
  <c r="F627" i="12"/>
  <c r="F635" i="12"/>
  <c r="F643" i="12"/>
  <c r="F651" i="12"/>
  <c r="F659" i="12"/>
  <c r="F667" i="12"/>
  <c r="F675" i="12"/>
  <c r="F683" i="12"/>
  <c r="F691" i="12"/>
  <c r="F699" i="12"/>
  <c r="F707" i="12"/>
  <c r="F715" i="12"/>
  <c r="F723" i="12"/>
  <c r="F731" i="12"/>
  <c r="F739" i="12"/>
  <c r="F747" i="12"/>
  <c r="F755" i="12"/>
  <c r="F763" i="12"/>
  <c r="F771" i="12"/>
  <c r="F779" i="12"/>
  <c r="F787" i="12"/>
  <c r="F795" i="12"/>
  <c r="F803" i="12"/>
  <c r="F811" i="12"/>
  <c r="F819" i="12"/>
  <c r="F827" i="12"/>
  <c r="F835" i="12"/>
  <c r="F843" i="12"/>
  <c r="F851" i="12"/>
  <c r="F859" i="12"/>
  <c r="F867" i="12"/>
  <c r="F875" i="12"/>
  <c r="F883" i="12"/>
  <c r="F891" i="12"/>
  <c r="F899" i="12"/>
  <c r="F907" i="12"/>
  <c r="F915" i="12"/>
  <c r="F923" i="12"/>
  <c r="F931" i="12"/>
  <c r="F939" i="12"/>
  <c r="F947" i="12"/>
  <c r="F955" i="12"/>
  <c r="F963" i="12"/>
  <c r="F971" i="12"/>
  <c r="F979" i="12"/>
  <c r="F987" i="12"/>
  <c r="F995" i="12"/>
  <c r="F1003" i="12"/>
  <c r="F1011" i="12"/>
  <c r="F1019" i="12"/>
  <c r="F1027" i="12"/>
  <c r="F1035" i="12"/>
  <c r="F1043" i="12"/>
  <c r="F1051" i="12"/>
  <c r="F1059" i="12"/>
  <c r="F1067" i="12"/>
  <c r="F1075" i="12"/>
  <c r="F1083" i="12"/>
  <c r="F1091" i="12"/>
  <c r="F1099" i="12"/>
  <c r="F1107" i="12"/>
  <c r="F436" i="12"/>
  <c r="F444" i="12"/>
  <c r="F452" i="12"/>
  <c r="F460" i="12"/>
  <c r="F468" i="12"/>
  <c r="F476" i="12"/>
  <c r="F484" i="12"/>
  <c r="F492" i="12"/>
  <c r="F500" i="12"/>
  <c r="F508" i="12"/>
  <c r="F516" i="12"/>
  <c r="F524" i="12"/>
  <c r="F532" i="12"/>
  <c r="F540" i="12"/>
  <c r="F548" i="12"/>
  <c r="F556" i="12"/>
  <c r="F564" i="12"/>
  <c r="F572" i="12"/>
  <c r="F580" i="12"/>
  <c r="F588" i="12"/>
  <c r="F596" i="12"/>
  <c r="F604" i="12"/>
  <c r="F612" i="12"/>
  <c r="F620" i="12"/>
  <c r="F628" i="12"/>
  <c r="F636" i="12"/>
  <c r="F644" i="12"/>
  <c r="F652" i="12"/>
  <c r="F660" i="12"/>
  <c r="F668" i="12"/>
  <c r="F676" i="12"/>
  <c r="F684" i="12"/>
  <c r="F692" i="12"/>
  <c r="F700" i="12"/>
  <c r="F708" i="12"/>
  <c r="F716" i="12"/>
  <c r="F724" i="12"/>
  <c r="F732" i="12"/>
  <c r="F740" i="12"/>
  <c r="F748" i="12"/>
  <c r="F756" i="12"/>
  <c r="F764" i="12"/>
  <c r="F772" i="12"/>
  <c r="F780" i="12"/>
  <c r="F788" i="12"/>
  <c r="F796" i="12"/>
  <c r="F804" i="12"/>
  <c r="F812" i="12"/>
  <c r="F820" i="12"/>
  <c r="F828" i="12"/>
  <c r="F836" i="12"/>
  <c r="F844" i="12"/>
  <c r="F852" i="12"/>
  <c r="F860" i="12"/>
  <c r="F868" i="12"/>
  <c r="F876" i="12"/>
  <c r="F884" i="12"/>
  <c r="F892" i="12"/>
  <c r="F900" i="12"/>
  <c r="F908" i="12"/>
  <c r="F916" i="12"/>
  <c r="F924" i="12"/>
  <c r="F932" i="12"/>
  <c r="F940" i="12"/>
  <c r="F948" i="12"/>
  <c r="F956" i="12"/>
  <c r="F964" i="12"/>
  <c r="F972" i="12"/>
  <c r="F980" i="12"/>
  <c r="F988" i="12"/>
  <c r="F996" i="12"/>
  <c r="F1004" i="12"/>
  <c r="F1012" i="12"/>
  <c r="F1020" i="12"/>
  <c r="F1028" i="12"/>
  <c r="F1036" i="12"/>
  <c r="F1044" i="12"/>
  <c r="F1052" i="12"/>
  <c r="F1060" i="12"/>
  <c r="F1068" i="12"/>
  <c r="F1076" i="12"/>
  <c r="F1084" i="12"/>
  <c r="F1092" i="12"/>
  <c r="F1100" i="12"/>
  <c r="F1108" i="12"/>
  <c r="F437" i="12"/>
  <c r="F445" i="12"/>
  <c r="F453" i="12"/>
  <c r="F461" i="12"/>
  <c r="F469" i="12"/>
  <c r="F477" i="12"/>
  <c r="F485" i="12"/>
  <c r="F493" i="12"/>
  <c r="F501" i="12"/>
  <c r="F509" i="12"/>
  <c r="F517" i="12"/>
  <c r="F525" i="12"/>
  <c r="F533" i="12"/>
  <c r="F541" i="12"/>
  <c r="F549" i="12"/>
  <c r="F557" i="12"/>
  <c r="F565" i="12"/>
  <c r="F573" i="12"/>
  <c r="F581" i="12"/>
  <c r="F589" i="12"/>
  <c r="F597" i="12"/>
  <c r="F605" i="12"/>
  <c r="F613" i="12"/>
  <c r="F621" i="12"/>
  <c r="F629" i="12"/>
  <c r="F637" i="12"/>
  <c r="F645" i="12"/>
  <c r="F653" i="12"/>
  <c r="F661" i="12"/>
  <c r="F669" i="12"/>
  <c r="F677" i="12"/>
  <c r="F685" i="12"/>
  <c r="F693" i="12"/>
  <c r="F701" i="12"/>
  <c r="F709" i="12"/>
  <c r="F717" i="12"/>
  <c r="F725" i="12"/>
  <c r="F733" i="12"/>
  <c r="F741" i="12"/>
  <c r="F749" i="12"/>
  <c r="F757" i="12"/>
  <c r="F765" i="12"/>
  <c r="F773" i="12"/>
  <c r="F781" i="12"/>
  <c r="F789" i="12"/>
  <c r="F797" i="12"/>
  <c r="F805" i="12"/>
  <c r="F813" i="12"/>
  <c r="F821" i="12"/>
  <c r="F829" i="12"/>
  <c r="F837" i="12"/>
  <c r="F845" i="12"/>
  <c r="F853" i="12"/>
  <c r="F861" i="12"/>
  <c r="F869" i="12"/>
  <c r="F877" i="12"/>
  <c r="F885" i="12"/>
  <c r="F893" i="12"/>
  <c r="F901" i="12"/>
  <c r="F909" i="12"/>
  <c r="F917" i="12"/>
  <c r="F925" i="12"/>
  <c r="F933" i="12"/>
  <c r="F941" i="12"/>
  <c r="F949" i="12"/>
  <c r="F957" i="12"/>
  <c r="F965" i="12"/>
  <c r="F973" i="12"/>
  <c r="F981" i="12"/>
  <c r="F989" i="12"/>
  <c r="F997" i="12"/>
  <c r="F1005" i="12"/>
  <c r="F1013" i="12"/>
  <c r="F1021" i="12"/>
  <c r="F1029" i="12"/>
  <c r="F1037" i="12"/>
  <c r="F1045" i="12"/>
  <c r="F1053" i="12"/>
  <c r="F1061" i="12"/>
  <c r="F1069" i="12"/>
  <c r="F1077" i="12"/>
  <c r="F1085" i="12"/>
  <c r="F1093" i="12"/>
  <c r="F1101" i="12"/>
  <c r="F1109" i="12"/>
  <c r="F438" i="12"/>
  <c r="F446" i="12"/>
  <c r="F454" i="12"/>
  <c r="F462" i="12"/>
  <c r="F470" i="12"/>
  <c r="F478" i="12"/>
  <c r="F486" i="12"/>
  <c r="F494" i="12"/>
  <c r="F502" i="12"/>
  <c r="F510" i="12"/>
  <c r="F518" i="12"/>
  <c r="F526" i="12"/>
  <c r="F534" i="12"/>
  <c r="F542" i="12"/>
  <c r="F550" i="12"/>
  <c r="F558" i="12"/>
  <c r="F566" i="12"/>
  <c r="F574" i="12"/>
  <c r="F582" i="12"/>
  <c r="F590" i="12"/>
  <c r="F598" i="12"/>
  <c r="F606" i="12"/>
  <c r="F614" i="12"/>
  <c r="F622" i="12"/>
  <c r="F630" i="12"/>
  <c r="F638" i="12"/>
  <c r="F646" i="12"/>
  <c r="F654" i="12"/>
  <c r="F662" i="12"/>
  <c r="F670" i="12"/>
  <c r="F678" i="12"/>
  <c r="F686" i="12"/>
  <c r="F694" i="12"/>
  <c r="F702" i="12"/>
  <c r="F710" i="12"/>
  <c r="F718" i="12"/>
  <c r="F726" i="12"/>
  <c r="F734" i="12"/>
  <c r="F742" i="12"/>
  <c r="F750" i="12"/>
  <c r="F758" i="12"/>
  <c r="F766" i="12"/>
  <c r="F774" i="12"/>
  <c r="F782" i="12"/>
  <c r="F790" i="12"/>
  <c r="F798" i="12"/>
  <c r="F806" i="12"/>
  <c r="F814" i="12"/>
  <c r="F822" i="12"/>
  <c r="F830" i="12"/>
  <c r="F838" i="12"/>
  <c r="F846" i="12"/>
  <c r="F854" i="12"/>
  <c r="F862" i="12"/>
  <c r="F870" i="12"/>
  <c r="F878" i="12"/>
  <c r="F886" i="12"/>
  <c r="F894" i="12"/>
  <c r="F902" i="12"/>
  <c r="F910" i="12"/>
  <c r="F918" i="12"/>
  <c r="F926" i="12"/>
  <c r="F934" i="12"/>
  <c r="F942" i="12"/>
  <c r="F950" i="12"/>
  <c r="F958" i="12"/>
  <c r="F966" i="12"/>
  <c r="F974" i="12"/>
  <c r="F982" i="12"/>
  <c r="F990" i="12"/>
  <c r="F998" i="12"/>
  <c r="F1006" i="12"/>
  <c r="F1014" i="12"/>
  <c r="F1022" i="12"/>
  <c r="F1030" i="12"/>
  <c r="F1038" i="12"/>
  <c r="F1046" i="12"/>
  <c r="F1054" i="12"/>
  <c r="F1062" i="12"/>
  <c r="F1070" i="12"/>
  <c r="F1078" i="12"/>
  <c r="F1086" i="12"/>
  <c r="F1094" i="12"/>
  <c r="F1102" i="12"/>
  <c r="F1110" i="12"/>
  <c r="F439" i="12"/>
  <c r="F447" i="12"/>
  <c r="F455" i="12"/>
  <c r="F463" i="12"/>
  <c r="F471" i="12"/>
  <c r="F479" i="12"/>
  <c r="F487" i="12"/>
  <c r="F495" i="12"/>
  <c r="F503" i="12"/>
  <c r="F511" i="12"/>
  <c r="F519" i="12"/>
  <c r="F527" i="12"/>
  <c r="F535" i="12"/>
  <c r="F543" i="12"/>
  <c r="F551" i="12"/>
  <c r="F559" i="12"/>
  <c r="F567" i="12"/>
  <c r="F575" i="12"/>
  <c r="F583" i="12"/>
  <c r="F591" i="12"/>
  <c r="F599" i="12"/>
  <c r="F607" i="12"/>
  <c r="F615" i="12"/>
  <c r="F623" i="12"/>
  <c r="F631" i="12"/>
  <c r="F639" i="12"/>
  <c r="F647" i="12"/>
  <c r="F655" i="12"/>
  <c r="F663" i="12"/>
  <c r="F671" i="12"/>
  <c r="F679" i="12"/>
  <c r="F687" i="12"/>
  <c r="F695" i="12"/>
  <c r="F703" i="12"/>
  <c r="F711" i="12"/>
  <c r="F719" i="12"/>
  <c r="F727" i="12"/>
  <c r="F735" i="12"/>
  <c r="F743" i="12"/>
  <c r="F751" i="12"/>
  <c r="F759" i="12"/>
  <c r="F767" i="12"/>
  <c r="F775" i="12"/>
  <c r="F783" i="12"/>
  <c r="F791" i="12"/>
  <c r="F799" i="12"/>
  <c r="F807" i="12"/>
  <c r="F815" i="12"/>
  <c r="F823" i="12"/>
  <c r="F831" i="12"/>
  <c r="F839" i="12"/>
  <c r="F847" i="12"/>
  <c r="F855" i="12"/>
  <c r="F863" i="12"/>
  <c r="F871" i="12"/>
  <c r="F879" i="12"/>
  <c r="F887" i="12"/>
  <c r="F895" i="12"/>
  <c r="F903" i="12"/>
  <c r="F911" i="12"/>
  <c r="F919" i="12"/>
  <c r="F927" i="12"/>
  <c r="F935" i="12"/>
  <c r="F943" i="12"/>
  <c r="F951" i="12"/>
  <c r="F959" i="12"/>
  <c r="F967" i="12"/>
  <c r="F975" i="12"/>
  <c r="F983" i="12"/>
  <c r="F991" i="12"/>
  <c r="F999" i="12"/>
  <c r="F1007" i="12"/>
  <c r="F1015" i="12"/>
  <c r="F1023" i="12"/>
  <c r="F1031" i="12"/>
  <c r="F1039" i="12"/>
  <c r="F1047" i="12"/>
  <c r="F1055" i="12"/>
  <c r="F1063" i="12"/>
  <c r="F1071" i="12"/>
  <c r="F1079" i="12"/>
  <c r="F1087" i="12"/>
  <c r="F1095" i="12"/>
  <c r="F1103" i="12"/>
  <c r="F1111" i="12"/>
  <c r="F441" i="12"/>
  <c r="F449" i="12"/>
  <c r="F457" i="12"/>
  <c r="F465" i="12"/>
  <c r="F473" i="12"/>
  <c r="F481" i="12"/>
  <c r="F489" i="12"/>
  <c r="F497" i="12"/>
  <c r="F505" i="12"/>
  <c r="F513" i="12"/>
  <c r="F521" i="12"/>
  <c r="F529" i="12"/>
  <c r="F537" i="12"/>
  <c r="F545" i="12"/>
  <c r="F553" i="12"/>
  <c r="F561" i="12"/>
  <c r="F569" i="12"/>
  <c r="F577" i="12"/>
  <c r="F585" i="12"/>
  <c r="F593" i="12"/>
  <c r="F601" i="12"/>
  <c r="F609" i="12"/>
  <c r="F617" i="12"/>
  <c r="F625" i="12"/>
  <c r="F633" i="12"/>
  <c r="F641" i="12"/>
  <c r="F649" i="12"/>
  <c r="F657" i="12"/>
  <c r="F665" i="12"/>
  <c r="F673" i="12"/>
  <c r="F681" i="12"/>
  <c r="F689" i="12"/>
  <c r="F697" i="12"/>
  <c r="F705" i="12"/>
  <c r="F713" i="12"/>
  <c r="F721" i="12"/>
  <c r="F729" i="12"/>
  <c r="F448" i="12"/>
  <c r="F512" i="12"/>
  <c r="F576" i="12"/>
  <c r="F640" i="12"/>
  <c r="F704" i="12"/>
  <c r="F753" i="12"/>
  <c r="F800" i="12"/>
  <c r="F834" i="12"/>
  <c r="F881" i="12"/>
  <c r="F928" i="12"/>
  <c r="F962" i="12"/>
  <c r="F1009" i="12"/>
  <c r="F1056" i="12"/>
  <c r="F1090" i="12"/>
  <c r="F1578" i="12"/>
  <c r="F1714" i="12"/>
  <c r="F1738" i="12"/>
  <c r="F1754" i="12"/>
  <c r="F1770" i="12"/>
  <c r="F1786" i="12"/>
  <c r="F1802" i="12"/>
  <c r="F1818" i="12"/>
  <c r="F1826" i="12"/>
  <c r="F1850" i="12"/>
  <c r="F1858" i="12"/>
  <c r="F1874" i="12"/>
  <c r="F474" i="12"/>
  <c r="F538" i="12"/>
  <c r="F602" i="12"/>
  <c r="F666" i="12"/>
  <c r="F730" i="12"/>
  <c r="F777" i="12"/>
  <c r="F824" i="12"/>
  <c r="F858" i="12"/>
  <c r="F905" i="12"/>
  <c r="F952" i="12"/>
  <c r="F986" i="12"/>
  <c r="F1033" i="12"/>
  <c r="F1080" i="12"/>
  <c r="F1114" i="12"/>
  <c r="F1122" i="12"/>
  <c r="F1130" i="12"/>
  <c r="F1138" i="12"/>
  <c r="F1146" i="12"/>
  <c r="F1154" i="12"/>
  <c r="F1162" i="12"/>
  <c r="F1170" i="12"/>
  <c r="F1178" i="12"/>
  <c r="F1186" i="12"/>
  <c r="F1194" i="12"/>
  <c r="F1202" i="12"/>
  <c r="F1210" i="12"/>
  <c r="F1218" i="12"/>
  <c r="F1226" i="12"/>
  <c r="F1234" i="12"/>
  <c r="F1242" i="12"/>
  <c r="F1250" i="12"/>
  <c r="F1258" i="12"/>
  <c r="F1266" i="12"/>
  <c r="F1274" i="12"/>
  <c r="F1282" i="12"/>
  <c r="F1290" i="12"/>
  <c r="F1298" i="12"/>
  <c r="F1306" i="12"/>
  <c r="F1314" i="12"/>
  <c r="F1322" i="12"/>
  <c r="F1330" i="12"/>
  <c r="F1338" i="12"/>
  <c r="F1346" i="12"/>
  <c r="F1354" i="12"/>
  <c r="F1362" i="12"/>
  <c r="F1370" i="12"/>
  <c r="F1378" i="12"/>
  <c r="F1386" i="12"/>
  <c r="F1394" i="12"/>
  <c r="F1402" i="12"/>
  <c r="F1410" i="12"/>
  <c r="F1418" i="12"/>
  <c r="F1426" i="12"/>
  <c r="F1434" i="12"/>
  <c r="F1442" i="12"/>
  <c r="F1450" i="12"/>
  <c r="F1458" i="12"/>
  <c r="F1466" i="12"/>
  <c r="F1474" i="12"/>
  <c r="F1482" i="12"/>
  <c r="F1490" i="12"/>
  <c r="F1498" i="12"/>
  <c r="F1506" i="12"/>
  <c r="F1514" i="12"/>
  <c r="F1522" i="12"/>
  <c r="F1530" i="12"/>
  <c r="F1538" i="12"/>
  <c r="F1546" i="12"/>
  <c r="F1554" i="12"/>
  <c r="F1562" i="12"/>
  <c r="F1570" i="12"/>
  <c r="F1586" i="12"/>
  <c r="F1594" i="12"/>
  <c r="F1602" i="12"/>
  <c r="F1610" i="12"/>
  <c r="F1618" i="12"/>
  <c r="F1626" i="12"/>
  <c r="F1634" i="12"/>
  <c r="F1642" i="12"/>
  <c r="F1650" i="12"/>
  <c r="F1658" i="12"/>
  <c r="F1666" i="12"/>
  <c r="F1674" i="12"/>
  <c r="F1682" i="12"/>
  <c r="F1690" i="12"/>
  <c r="F1698" i="12"/>
  <c r="F1706" i="12"/>
  <c r="F1722" i="12"/>
  <c r="F1730" i="12"/>
  <c r="F1746" i="12"/>
  <c r="F1762" i="12"/>
  <c r="F1778" i="12"/>
  <c r="F1794" i="12"/>
  <c r="F1810" i="12"/>
  <c r="F1834" i="12"/>
  <c r="F1842" i="12"/>
  <c r="F1866" i="12"/>
  <c r="F1882" i="12"/>
  <c r="F488" i="12"/>
  <c r="F552" i="12"/>
  <c r="F616" i="12"/>
  <c r="F680" i="12"/>
  <c r="F754" i="12"/>
  <c r="F801" i="12"/>
  <c r="F848" i="12"/>
  <c r="F882" i="12"/>
  <c r="F929" i="12"/>
  <c r="F976" i="12"/>
  <c r="F1010" i="12"/>
  <c r="F1057" i="12"/>
  <c r="F1104" i="12"/>
  <c r="F1587" i="12"/>
  <c r="F1779" i="12"/>
  <c r="F1819" i="12"/>
  <c r="F1851" i="12"/>
  <c r="F1867" i="12"/>
  <c r="F450" i="12"/>
  <c r="F514" i="12"/>
  <c r="F578" i="12"/>
  <c r="F642" i="12"/>
  <c r="F706" i="12"/>
  <c r="F744" i="12"/>
  <c r="F778" i="12"/>
  <c r="F825" i="12"/>
  <c r="F872" i="12"/>
  <c r="F906" i="12"/>
  <c r="F953" i="12"/>
  <c r="F1000" i="12"/>
  <c r="F1034" i="12"/>
  <c r="F1081" i="12"/>
  <c r="F1115" i="12"/>
  <c r="F1123" i="12"/>
  <c r="F1131" i="12"/>
  <c r="F1139" i="12"/>
  <c r="F1147" i="12"/>
  <c r="F1155" i="12"/>
  <c r="F1163" i="12"/>
  <c r="F1171" i="12"/>
  <c r="F1179" i="12"/>
  <c r="F1187" i="12"/>
  <c r="F1195" i="12"/>
  <c r="F1203" i="12"/>
  <c r="F1211" i="12"/>
  <c r="F1219" i="12"/>
  <c r="F1227" i="12"/>
  <c r="F1235" i="12"/>
  <c r="F1243" i="12"/>
  <c r="F1251" i="12"/>
  <c r="F1259" i="12"/>
  <c r="F1267" i="12"/>
  <c r="F1275" i="12"/>
  <c r="F1283" i="12"/>
  <c r="F1291" i="12"/>
  <c r="F1299" i="12"/>
  <c r="F1307" i="12"/>
  <c r="F1315" i="12"/>
  <c r="F1323" i="12"/>
  <c r="F1331" i="12"/>
  <c r="F1339" i="12"/>
  <c r="F1347" i="12"/>
  <c r="F1355" i="12"/>
  <c r="F1363" i="12"/>
  <c r="F1371" i="12"/>
  <c r="F1379" i="12"/>
  <c r="F1387" i="12"/>
  <c r="F1395" i="12"/>
  <c r="F1403" i="12"/>
  <c r="F1411" i="12"/>
  <c r="F1419" i="12"/>
  <c r="F1427" i="12"/>
  <c r="F1435" i="12"/>
  <c r="F1443" i="12"/>
  <c r="F1451" i="12"/>
  <c r="F1459" i="12"/>
  <c r="F1467" i="12"/>
  <c r="F1475" i="12"/>
  <c r="F1483" i="12"/>
  <c r="F1491" i="12"/>
  <c r="F1499" i="12"/>
  <c r="F1507" i="12"/>
  <c r="F1515" i="12"/>
  <c r="F1523" i="12"/>
  <c r="F1531" i="12"/>
  <c r="F1539" i="12"/>
  <c r="F1547" i="12"/>
  <c r="F1555" i="12"/>
  <c r="F1563" i="12"/>
  <c r="F1571" i="12"/>
  <c r="F1579" i="12"/>
  <c r="F1595" i="12"/>
  <c r="F1603" i="12"/>
  <c r="F1611" i="12"/>
  <c r="F1619" i="12"/>
  <c r="F1627" i="12"/>
  <c r="F1635" i="12"/>
  <c r="F1643" i="12"/>
  <c r="F1651" i="12"/>
  <c r="F1659" i="12"/>
  <c r="F1667" i="12"/>
  <c r="F1675" i="12"/>
  <c r="F1683" i="12"/>
  <c r="F1691" i="12"/>
  <c r="F1699" i="12"/>
  <c r="F1707" i="12"/>
  <c r="F1715" i="12"/>
  <c r="F1723" i="12"/>
  <c r="F1731" i="12"/>
  <c r="F1739" i="12"/>
  <c r="F1747" i="12"/>
  <c r="F1755" i="12"/>
  <c r="F1763" i="12"/>
  <c r="F1771" i="12"/>
  <c r="F1787" i="12"/>
  <c r="F1795" i="12"/>
  <c r="F1803" i="12"/>
  <c r="F1811" i="12"/>
  <c r="F1827" i="12"/>
  <c r="F1835" i="12"/>
  <c r="F1843" i="12"/>
  <c r="F1859" i="12"/>
  <c r="F1875" i="12"/>
  <c r="F464" i="12"/>
  <c r="F528" i="12"/>
  <c r="F592" i="12"/>
  <c r="F656" i="12"/>
  <c r="F720" i="12"/>
  <c r="F768" i="12"/>
  <c r="F802" i="12"/>
  <c r="F849" i="12"/>
  <c r="F896" i="12"/>
  <c r="F930" i="12"/>
  <c r="F977" i="12"/>
  <c r="F1024" i="12"/>
  <c r="F1058" i="12"/>
  <c r="F1105" i="12"/>
  <c r="F490" i="12"/>
  <c r="F554" i="12"/>
  <c r="F618" i="12"/>
  <c r="F682" i="12"/>
  <c r="F745" i="12"/>
  <c r="F792" i="12"/>
  <c r="F826" i="12"/>
  <c r="F873" i="12"/>
  <c r="F920" i="12"/>
  <c r="F954" i="12"/>
  <c r="F1001" i="12"/>
  <c r="F1048" i="12"/>
  <c r="F1082" i="12"/>
  <c r="F1116" i="12"/>
  <c r="F1124" i="12"/>
  <c r="F1132" i="12"/>
  <c r="F1140" i="12"/>
  <c r="F1148" i="12"/>
  <c r="F1156" i="12"/>
  <c r="F1164" i="12"/>
  <c r="F1172" i="12"/>
  <c r="F1180" i="12"/>
  <c r="F1188" i="12"/>
  <c r="F1196" i="12"/>
  <c r="F1204" i="12"/>
  <c r="F1212" i="12"/>
  <c r="F1220" i="12"/>
  <c r="F1228" i="12"/>
  <c r="F1236" i="12"/>
  <c r="F1244" i="12"/>
  <c r="F1252" i="12"/>
  <c r="F1260" i="12"/>
  <c r="F1268" i="12"/>
  <c r="F1276" i="12"/>
  <c r="F1284" i="12"/>
  <c r="F1292" i="12"/>
  <c r="F1300" i="12"/>
  <c r="F1308" i="12"/>
  <c r="F1316" i="12"/>
  <c r="F1324" i="12"/>
  <c r="F1332" i="12"/>
  <c r="F1340" i="12"/>
  <c r="F1348" i="12"/>
  <c r="F1356" i="12"/>
  <c r="F1364" i="12"/>
  <c r="F1372" i="12"/>
  <c r="F1380" i="12"/>
  <c r="F1388" i="12"/>
  <c r="F1396" i="12"/>
  <c r="F1404" i="12"/>
  <c r="F1412" i="12"/>
  <c r="F1420" i="12"/>
  <c r="F1428" i="12"/>
  <c r="F1436" i="12"/>
  <c r="F1444" i="12"/>
  <c r="F1452" i="12"/>
  <c r="F1460" i="12"/>
  <c r="F1468" i="12"/>
  <c r="F1476" i="12"/>
  <c r="F1484" i="12"/>
  <c r="F1492" i="12"/>
  <c r="F1500" i="12"/>
  <c r="F1508" i="12"/>
  <c r="F1516" i="12"/>
  <c r="F1524" i="12"/>
  <c r="F1532" i="12"/>
  <c r="F1540" i="12"/>
  <c r="F1548" i="12"/>
  <c r="F1556" i="12"/>
  <c r="F1564" i="12"/>
  <c r="F1572" i="12"/>
  <c r="F1580" i="12"/>
  <c r="F1588" i="12"/>
  <c r="F1596" i="12"/>
  <c r="F1604" i="12"/>
  <c r="F1612" i="12"/>
  <c r="F1620" i="12"/>
  <c r="F1628" i="12"/>
  <c r="F1636" i="12"/>
  <c r="F1644" i="12"/>
  <c r="F1652" i="12"/>
  <c r="F1660" i="12"/>
  <c r="F1668" i="12"/>
  <c r="F1676" i="12"/>
  <c r="F1684" i="12"/>
  <c r="F1692" i="12"/>
  <c r="F1700" i="12"/>
  <c r="F1708" i="12"/>
  <c r="F1716" i="12"/>
  <c r="F1724" i="12"/>
  <c r="F1732" i="12"/>
  <c r="F1740" i="12"/>
  <c r="F1748" i="12"/>
  <c r="F1756" i="12"/>
  <c r="F1764" i="12"/>
  <c r="F1772" i="12"/>
  <c r="F440" i="12"/>
  <c r="F504" i="12"/>
  <c r="F568" i="12"/>
  <c r="F632" i="12"/>
  <c r="F696" i="12"/>
  <c r="F769" i="12"/>
  <c r="F816" i="12"/>
  <c r="F850" i="12"/>
  <c r="F897" i="12"/>
  <c r="F944" i="12"/>
  <c r="F978" i="12"/>
  <c r="F1025" i="12"/>
  <c r="F1072" i="12"/>
  <c r="F1106" i="12"/>
  <c r="F1181" i="12"/>
  <c r="F1301" i="12"/>
  <c r="F1325" i="12"/>
  <c r="F1341" i="12"/>
  <c r="F1357" i="12"/>
  <c r="F1373" i="12"/>
  <c r="F1381" i="12"/>
  <c r="F1389" i="12"/>
  <c r="F1405" i="12"/>
  <c r="F1421" i="12"/>
  <c r="F1429" i="12"/>
  <c r="F1445" i="12"/>
  <c r="F1453" i="12"/>
  <c r="F1469" i="12"/>
  <c r="F1485" i="12"/>
  <c r="F1493" i="12"/>
  <c r="F1509" i="12"/>
  <c r="F1525" i="12"/>
  <c r="F1533" i="12"/>
  <c r="F1549" i="12"/>
  <c r="F1565" i="12"/>
  <c r="F1581" i="12"/>
  <c r="F1589" i="12"/>
  <c r="F1605" i="12"/>
  <c r="F1621" i="12"/>
  <c r="F1637" i="12"/>
  <c r="F1653" i="12"/>
  <c r="F466" i="12"/>
  <c r="F530" i="12"/>
  <c r="F594" i="12"/>
  <c r="F658" i="12"/>
  <c r="F722" i="12"/>
  <c r="F746" i="12"/>
  <c r="F793" i="12"/>
  <c r="F840" i="12"/>
  <c r="F874" i="12"/>
  <c r="F921" i="12"/>
  <c r="F968" i="12"/>
  <c r="F1002" i="12"/>
  <c r="F1049" i="12"/>
  <c r="F1096" i="12"/>
  <c r="F1117" i="12"/>
  <c r="F1125" i="12"/>
  <c r="F1133" i="12"/>
  <c r="F1141" i="12"/>
  <c r="F1149" i="12"/>
  <c r="F1157" i="12"/>
  <c r="F1165" i="12"/>
  <c r="F1173" i="12"/>
  <c r="F1189" i="12"/>
  <c r="F1197" i="12"/>
  <c r="F1205" i="12"/>
  <c r="F1213" i="12"/>
  <c r="F1221" i="12"/>
  <c r="F1229" i="12"/>
  <c r="F1237" i="12"/>
  <c r="F1245" i="12"/>
  <c r="F1253" i="12"/>
  <c r="F1261" i="12"/>
  <c r="F1269" i="12"/>
  <c r="F1277" i="12"/>
  <c r="F1285" i="12"/>
  <c r="F1293" i="12"/>
  <c r="F1309" i="12"/>
  <c r="F1317" i="12"/>
  <c r="F1333" i="12"/>
  <c r="F1349" i="12"/>
  <c r="F1365" i="12"/>
  <c r="F1397" i="12"/>
  <c r="F1413" i="12"/>
  <c r="F1437" i="12"/>
  <c r="F1461" i="12"/>
  <c r="F1477" i="12"/>
  <c r="F1501" i="12"/>
  <c r="F1517" i="12"/>
  <c r="F1541" i="12"/>
  <c r="F1557" i="12"/>
  <c r="F1573" i="12"/>
  <c r="F1597" i="12"/>
  <c r="F1613" i="12"/>
  <c r="F1629" i="12"/>
  <c r="F1645" i="12"/>
  <c r="F480" i="12"/>
  <c r="F544" i="12"/>
  <c r="F608" i="12"/>
  <c r="F672" i="12"/>
  <c r="F736" i="12"/>
  <c r="F770" i="12"/>
  <c r="F817" i="12"/>
  <c r="F864" i="12"/>
  <c r="F898" i="12"/>
  <c r="F945" i="12"/>
  <c r="F992" i="12"/>
  <c r="F1026" i="12"/>
  <c r="F1073" i="12"/>
  <c r="F442" i="12"/>
  <c r="F506" i="12"/>
  <c r="F570" i="12"/>
  <c r="F634" i="12"/>
  <c r="F698" i="12"/>
  <c r="F760" i="12"/>
  <c r="F794" i="12"/>
  <c r="F841" i="12"/>
  <c r="F888" i="12"/>
  <c r="F922" i="12"/>
  <c r="F969" i="12"/>
  <c r="F1016" i="12"/>
  <c r="F1050" i="12"/>
  <c r="F1097" i="12"/>
  <c r="F1118" i="12"/>
  <c r="F1126" i="12"/>
  <c r="F1134" i="12"/>
  <c r="F1142" i="12"/>
  <c r="F1150" i="12"/>
  <c r="F1158" i="12"/>
  <c r="F1166" i="12"/>
  <c r="F1174" i="12"/>
  <c r="F1182" i="12"/>
  <c r="F1190" i="12"/>
  <c r="F1198" i="12"/>
  <c r="F1206" i="12"/>
  <c r="F1214" i="12"/>
  <c r="F1222" i="12"/>
  <c r="F1230" i="12"/>
  <c r="F1238" i="12"/>
  <c r="F1246" i="12"/>
  <c r="F1254" i="12"/>
  <c r="F1262" i="12"/>
  <c r="F1270" i="12"/>
  <c r="F1278" i="12"/>
  <c r="F1286" i="12"/>
  <c r="F1294" i="12"/>
  <c r="F1302" i="12"/>
  <c r="F1310" i="12"/>
  <c r="F1318" i="12"/>
  <c r="F1326" i="12"/>
  <c r="F1334" i="12"/>
  <c r="F1342" i="12"/>
  <c r="F1350" i="12"/>
  <c r="F1358" i="12"/>
  <c r="F1366" i="12"/>
  <c r="F1374" i="12"/>
  <c r="F1382" i="12"/>
  <c r="F1390" i="12"/>
  <c r="F1398" i="12"/>
  <c r="F1406" i="12"/>
  <c r="F1414" i="12"/>
  <c r="F1422" i="12"/>
  <c r="F1430" i="12"/>
  <c r="F1438" i="12"/>
  <c r="F1446" i="12"/>
  <c r="F1454" i="12"/>
  <c r="F1462" i="12"/>
  <c r="F1470" i="12"/>
  <c r="F1478" i="12"/>
  <c r="F1486" i="12"/>
  <c r="F1502" i="12"/>
  <c r="F1510" i="12"/>
  <c r="F1518" i="12"/>
  <c r="F1526" i="12"/>
  <c r="F1534" i="12"/>
  <c r="F1542" i="12"/>
  <c r="F1550" i="12"/>
  <c r="F482" i="12"/>
  <c r="F546" i="12"/>
  <c r="F610" i="12"/>
  <c r="F674" i="12"/>
  <c r="F761" i="12"/>
  <c r="F808" i="12"/>
  <c r="F842" i="12"/>
  <c r="F889" i="12"/>
  <c r="F936" i="12"/>
  <c r="F970" i="12"/>
  <c r="F1017" i="12"/>
  <c r="F1064" i="12"/>
  <c r="F1098" i="12"/>
  <c r="F1119" i="12"/>
  <c r="F1127" i="12"/>
  <c r="F1135" i="12"/>
  <c r="F1143" i="12"/>
  <c r="F1151" i="12"/>
  <c r="F1159" i="12"/>
  <c r="F1167" i="12"/>
  <c r="F1175" i="12"/>
  <c r="F1183" i="12"/>
  <c r="F1191" i="12"/>
  <c r="F1199" i="12"/>
  <c r="F1207" i="12"/>
  <c r="F1215" i="12"/>
  <c r="F1223" i="12"/>
  <c r="F1231" i="12"/>
  <c r="F1239" i="12"/>
  <c r="F1247" i="12"/>
  <c r="F1255" i="12"/>
  <c r="F1263" i="12"/>
  <c r="F1271" i="12"/>
  <c r="F1279" i="12"/>
  <c r="F1287" i="12"/>
  <c r="F1295" i="12"/>
  <c r="F1303" i="12"/>
  <c r="F1311" i="12"/>
  <c r="F1319" i="12"/>
  <c r="F1327" i="12"/>
  <c r="F1335" i="12"/>
  <c r="F1343" i="12"/>
  <c r="F1351" i="12"/>
  <c r="F1359" i="12"/>
  <c r="F1367" i="12"/>
  <c r="F1375" i="12"/>
  <c r="F1383" i="12"/>
  <c r="F1391" i="12"/>
  <c r="F1399" i="12"/>
  <c r="F1407" i="12"/>
  <c r="F1415" i="12"/>
  <c r="F1423" i="12"/>
  <c r="F1431" i="12"/>
  <c r="F1439" i="12"/>
  <c r="F1447" i="12"/>
  <c r="F1455" i="12"/>
  <c r="F1463" i="12"/>
  <c r="F1471" i="12"/>
  <c r="F1479" i="12"/>
  <c r="F1487" i="12"/>
  <c r="F1495" i="12"/>
  <c r="F1503" i="12"/>
  <c r="F1511" i="12"/>
  <c r="F1519" i="12"/>
  <c r="F1527" i="12"/>
  <c r="F1535" i="12"/>
  <c r="F1543" i="12"/>
  <c r="F1551" i="12"/>
  <c r="F1559" i="12"/>
  <c r="F1567" i="12"/>
  <c r="F1575" i="12"/>
  <c r="F1583" i="12"/>
  <c r="F1591" i="12"/>
  <c r="F1599" i="12"/>
  <c r="F1607" i="12"/>
  <c r="F1615" i="12"/>
  <c r="F1623" i="12"/>
  <c r="F1631" i="12"/>
  <c r="F1639" i="12"/>
  <c r="F1647" i="12"/>
  <c r="F1655" i="12"/>
  <c r="F1663" i="12"/>
  <c r="F1671" i="12"/>
  <c r="F1679" i="12"/>
  <c r="F1687" i="12"/>
  <c r="F584" i="12"/>
  <c r="F688" i="12"/>
  <c r="F832" i="12"/>
  <c r="F904" i="12"/>
  <c r="F946" i="12"/>
  <c r="F1018" i="12"/>
  <c r="F1089" i="12"/>
  <c r="F1144" i="12"/>
  <c r="F1169" i="12"/>
  <c r="F1208" i="12"/>
  <c r="F1233" i="12"/>
  <c r="F1272" i="12"/>
  <c r="F1297" i="12"/>
  <c r="F1336" i="12"/>
  <c r="F1361" i="12"/>
  <c r="F1400" i="12"/>
  <c r="F1425" i="12"/>
  <c r="F1464" i="12"/>
  <c r="F1489" i="12"/>
  <c r="F1576" i="12"/>
  <c r="F1646" i="12"/>
  <c r="F1657" i="12"/>
  <c r="F1689" i="12"/>
  <c r="F1719" i="12"/>
  <c r="F1749" i="12"/>
  <c r="F1768" i="12"/>
  <c r="F1887" i="12"/>
  <c r="F1895" i="12"/>
  <c r="F1903" i="12"/>
  <c r="F1911" i="12"/>
  <c r="F1919" i="12"/>
  <c r="F1927" i="12"/>
  <c r="F1935" i="12"/>
  <c r="F1943" i="12"/>
  <c r="F1951" i="12"/>
  <c r="F1959" i="12"/>
  <c r="F1967" i="12"/>
  <c r="F1975" i="12"/>
  <c r="F1983" i="12"/>
  <c r="F1991" i="12"/>
  <c r="F1999" i="12"/>
  <c r="F2007" i="12"/>
  <c r="F2015" i="12"/>
  <c r="F2023" i="12"/>
  <c r="F2031" i="12"/>
  <c r="F2039" i="12"/>
  <c r="F2047" i="12"/>
  <c r="F2055" i="12"/>
  <c r="F2063" i="12"/>
  <c r="F2071" i="12"/>
  <c r="F2079" i="12"/>
  <c r="F2087" i="12"/>
  <c r="F2095" i="12"/>
  <c r="F2103" i="12"/>
  <c r="F2111" i="12"/>
  <c r="F2119" i="12"/>
  <c r="F2127" i="12"/>
  <c r="F2135" i="12"/>
  <c r="F2143" i="12"/>
  <c r="F2151" i="12"/>
  <c r="F2159" i="12"/>
  <c r="F2167" i="12"/>
  <c r="F2175" i="12"/>
  <c r="F2183" i="12"/>
  <c r="F2191" i="12"/>
  <c r="F2199" i="12"/>
  <c r="F2207" i="12"/>
  <c r="F2215" i="12"/>
  <c r="F2223" i="12"/>
  <c r="F2231" i="12"/>
  <c r="F2239" i="12"/>
  <c r="F2247" i="12"/>
  <c r="F2255" i="12"/>
  <c r="F2263" i="12"/>
  <c r="F2271" i="12"/>
  <c r="F2279" i="12"/>
  <c r="F2287" i="12"/>
  <c r="F2295" i="12"/>
  <c r="F2303" i="12"/>
  <c r="F2311" i="12"/>
  <c r="F2319" i="12"/>
  <c r="F2327" i="12"/>
  <c r="F2335" i="12"/>
  <c r="F2343" i="12"/>
  <c r="F2351" i="12"/>
  <c r="F496" i="12"/>
  <c r="F776" i="12"/>
  <c r="F818" i="12"/>
  <c r="F890" i="12"/>
  <c r="F961" i="12"/>
  <c r="F1528" i="12"/>
  <c r="F1553" i="12"/>
  <c r="F1600" i="12"/>
  <c r="F1669" i="12"/>
  <c r="F1710" i="12"/>
  <c r="F1729" i="12"/>
  <c r="F1759" i="12"/>
  <c r="F1788" i="12"/>
  <c r="F1797" i="12"/>
  <c r="F1806" i="12"/>
  <c r="F1815" i="12"/>
  <c r="F1824" i="12"/>
  <c r="F1833" i="12"/>
  <c r="F1852" i="12"/>
  <c r="F1861" i="12"/>
  <c r="F1870" i="12"/>
  <c r="F1879" i="12"/>
  <c r="F600" i="12"/>
  <c r="F762" i="12"/>
  <c r="F833" i="12"/>
  <c r="F1120" i="12"/>
  <c r="F1145" i="12"/>
  <c r="F1184" i="12"/>
  <c r="F1209" i="12"/>
  <c r="F1248" i="12"/>
  <c r="F1273" i="12"/>
  <c r="F1312" i="12"/>
  <c r="F1337" i="12"/>
  <c r="F1376" i="12"/>
  <c r="F1401" i="12"/>
  <c r="F1440" i="12"/>
  <c r="F1465" i="12"/>
  <c r="F1566" i="12"/>
  <c r="F1577" i="12"/>
  <c r="F1624" i="12"/>
  <c r="F1680" i="12"/>
  <c r="F1701" i="12"/>
  <c r="F1720" i="12"/>
  <c r="F1750" i="12"/>
  <c r="F1769" i="12"/>
  <c r="F1888" i="12"/>
  <c r="F586" i="12"/>
  <c r="F690" i="12"/>
  <c r="F1504" i="12"/>
  <c r="F1529" i="12"/>
  <c r="F1590" i="12"/>
  <c r="F1601" i="12"/>
  <c r="F1648" i="12"/>
  <c r="F1670" i="12"/>
  <c r="F1711" i="12"/>
  <c r="F1741" i="12"/>
  <c r="F1760" i="12"/>
  <c r="F1780" i="12"/>
  <c r="F1789" i="12"/>
  <c r="F1798" i="12"/>
  <c r="F1807" i="12"/>
  <c r="F1816" i="12"/>
  <c r="F1825" i="12"/>
  <c r="F1844" i="12"/>
  <c r="F1853" i="12"/>
  <c r="F1862" i="12"/>
  <c r="F1871" i="12"/>
  <c r="F1880" i="12"/>
  <c r="F498" i="12"/>
  <c r="F993" i="12"/>
  <c r="F1065" i="12"/>
  <c r="F1121" i="12"/>
  <c r="F1160" i="12"/>
  <c r="F1185" i="12"/>
  <c r="F1224" i="12"/>
  <c r="F1249" i="12"/>
  <c r="F1288" i="12"/>
  <c r="F1313" i="12"/>
  <c r="F1352" i="12"/>
  <c r="F1377" i="12"/>
  <c r="F1416" i="12"/>
  <c r="F1441" i="12"/>
  <c r="F1480" i="12"/>
  <c r="F1614" i="12"/>
  <c r="F1625" i="12"/>
  <c r="F1681" i="12"/>
  <c r="F1702" i="12"/>
  <c r="F1721" i="12"/>
  <c r="F1751" i="12"/>
  <c r="F1889" i="12"/>
  <c r="F1897" i="12"/>
  <c r="F1905" i="12"/>
  <c r="F1913" i="12"/>
  <c r="F1921" i="12"/>
  <c r="F1929" i="12"/>
  <c r="F1937" i="12"/>
  <c r="F1945" i="12"/>
  <c r="F1953" i="12"/>
  <c r="F1961" i="12"/>
  <c r="F1969" i="12"/>
  <c r="F1977" i="12"/>
  <c r="F1985" i="12"/>
  <c r="F1993" i="12"/>
  <c r="F2001" i="12"/>
  <c r="F2009" i="12"/>
  <c r="F2017" i="12"/>
  <c r="F2025" i="12"/>
  <c r="F2033" i="12"/>
  <c r="F2041" i="12"/>
  <c r="F2049" i="12"/>
  <c r="F2057" i="12"/>
  <c r="F2065" i="12"/>
  <c r="F2073" i="12"/>
  <c r="F2081" i="12"/>
  <c r="F2089" i="12"/>
  <c r="F2097" i="12"/>
  <c r="F2105" i="12"/>
  <c r="F2113" i="12"/>
  <c r="F648" i="12"/>
  <c r="F865" i="12"/>
  <c r="F937" i="12"/>
  <c r="F1008" i="12"/>
  <c r="F1505" i="12"/>
  <c r="F1544" i="12"/>
  <c r="F1568" i="12"/>
  <c r="F1638" i="12"/>
  <c r="F1649" i="12"/>
  <c r="F1661" i="12"/>
  <c r="F1693" i="12"/>
  <c r="F1712" i="12"/>
  <c r="F1742" i="12"/>
  <c r="F1761" i="12"/>
  <c r="F1781" i="12"/>
  <c r="F1790" i="12"/>
  <c r="F1799" i="12"/>
  <c r="F1808" i="12"/>
  <c r="F1817" i="12"/>
  <c r="F1836" i="12"/>
  <c r="F1845" i="12"/>
  <c r="F1854" i="12"/>
  <c r="F1863" i="12"/>
  <c r="F1872" i="12"/>
  <c r="F1881" i="12"/>
  <c r="F2034" i="12"/>
  <c r="F2154" i="12"/>
  <c r="F2186" i="12"/>
  <c r="F2202" i="12"/>
  <c r="F2218" i="12"/>
  <c r="F2234" i="12"/>
  <c r="F2250" i="12"/>
  <c r="F2266" i="12"/>
  <c r="F2282" i="12"/>
  <c r="F2298" i="12"/>
  <c r="F2314" i="12"/>
  <c r="F2330" i="12"/>
  <c r="F2338" i="12"/>
  <c r="F2354" i="12"/>
  <c r="F456" i="12"/>
  <c r="F560" i="12"/>
  <c r="F737" i="12"/>
  <c r="F809" i="12"/>
  <c r="F880" i="12"/>
  <c r="F994" i="12"/>
  <c r="F1066" i="12"/>
  <c r="F1136" i="12"/>
  <c r="F1161" i="12"/>
  <c r="F1200" i="12"/>
  <c r="F1225" i="12"/>
  <c r="F1264" i="12"/>
  <c r="F1289" i="12"/>
  <c r="F1328" i="12"/>
  <c r="F1353" i="12"/>
  <c r="F1392" i="12"/>
  <c r="F1417" i="12"/>
  <c r="F1456" i="12"/>
  <c r="F1481" i="12"/>
  <c r="F1494" i="12"/>
  <c r="F1592" i="12"/>
  <c r="F1672" i="12"/>
  <c r="F1703" i="12"/>
  <c r="F1733" i="12"/>
  <c r="F1752" i="12"/>
  <c r="F1890" i="12"/>
  <c r="F1898" i="12"/>
  <c r="F1906" i="12"/>
  <c r="F1914" i="12"/>
  <c r="F1922" i="12"/>
  <c r="F1930" i="12"/>
  <c r="F1938" i="12"/>
  <c r="F1946" i="12"/>
  <c r="F1954" i="12"/>
  <c r="F1962" i="12"/>
  <c r="F1970" i="12"/>
  <c r="F1978" i="12"/>
  <c r="F1986" i="12"/>
  <c r="F1994" i="12"/>
  <c r="F2002" i="12"/>
  <c r="F2010" i="12"/>
  <c r="F2018" i="12"/>
  <c r="F2026" i="12"/>
  <c r="F2042" i="12"/>
  <c r="F2050" i="12"/>
  <c r="F2058" i="12"/>
  <c r="F2066" i="12"/>
  <c r="F2074" i="12"/>
  <c r="F2082" i="12"/>
  <c r="F2090" i="12"/>
  <c r="F2098" i="12"/>
  <c r="F2106" i="12"/>
  <c r="F2114" i="12"/>
  <c r="F2122" i="12"/>
  <c r="F2130" i="12"/>
  <c r="F2138" i="12"/>
  <c r="F2146" i="12"/>
  <c r="F2162" i="12"/>
  <c r="F2170" i="12"/>
  <c r="F2178" i="12"/>
  <c r="F2194" i="12"/>
  <c r="F2210" i="12"/>
  <c r="F2226" i="12"/>
  <c r="F2242" i="12"/>
  <c r="F2258" i="12"/>
  <c r="F2274" i="12"/>
  <c r="F2290" i="12"/>
  <c r="F2306" i="12"/>
  <c r="F2322" i="12"/>
  <c r="F2346" i="12"/>
  <c r="F2362" i="12"/>
  <c r="F664" i="12"/>
  <c r="F752" i="12"/>
  <c r="F866" i="12"/>
  <c r="F938" i="12"/>
  <c r="F1520" i="12"/>
  <c r="F1545" i="12"/>
  <c r="F1558" i="12"/>
  <c r="F1569" i="12"/>
  <c r="F1616" i="12"/>
  <c r="F1662" i="12"/>
  <c r="F1694" i="12"/>
  <c r="F1713" i="12"/>
  <c r="F1743" i="12"/>
  <c r="F1773" i="12"/>
  <c r="F1782" i="12"/>
  <c r="F1791" i="12"/>
  <c r="F1800" i="12"/>
  <c r="F1809" i="12"/>
  <c r="F1828" i="12"/>
  <c r="F1837" i="12"/>
  <c r="F1846" i="12"/>
  <c r="F1855" i="12"/>
  <c r="F1864" i="12"/>
  <c r="F1873" i="12"/>
  <c r="F1931" i="12"/>
  <c r="F1947" i="12"/>
  <c r="F1963" i="12"/>
  <c r="F1971" i="12"/>
  <c r="F1987" i="12"/>
  <c r="F1995" i="12"/>
  <c r="F2003" i="12"/>
  <c r="F2019" i="12"/>
  <c r="F472" i="12"/>
  <c r="F650" i="12"/>
  <c r="F738" i="12"/>
  <c r="F810" i="12"/>
  <c r="F1040" i="12"/>
  <c r="F1112" i="12"/>
  <c r="F1137" i="12"/>
  <c r="F1176" i="12"/>
  <c r="F1201" i="12"/>
  <c r="F1240" i="12"/>
  <c r="F1265" i="12"/>
  <c r="F1304" i="12"/>
  <c r="F1329" i="12"/>
  <c r="F1368" i="12"/>
  <c r="F1393" i="12"/>
  <c r="F1432" i="12"/>
  <c r="F1457" i="12"/>
  <c r="F1582" i="12"/>
  <c r="F1593" i="12"/>
  <c r="F1640" i="12"/>
  <c r="F1673" i="12"/>
  <c r="F1704" i="12"/>
  <c r="F1734" i="12"/>
  <c r="F1753" i="12"/>
  <c r="F1883" i="12"/>
  <c r="F1891" i="12"/>
  <c r="F1899" i="12"/>
  <c r="F1907" i="12"/>
  <c r="F1915" i="12"/>
  <c r="F1923" i="12"/>
  <c r="F1939" i="12"/>
  <c r="F1955" i="12"/>
  <c r="F1979" i="12"/>
  <c r="F2011" i="12"/>
  <c r="F458" i="12"/>
  <c r="F562" i="12"/>
  <c r="F912" i="12"/>
  <c r="F984" i="12"/>
  <c r="F1496" i="12"/>
  <c r="F1521" i="12"/>
  <c r="F1606" i="12"/>
  <c r="F1617" i="12"/>
  <c r="F1685" i="12"/>
  <c r="F1695" i="12"/>
  <c r="F1725" i="12"/>
  <c r="F1744" i="12"/>
  <c r="F1774" i="12"/>
  <c r="F1783" i="12"/>
  <c r="F1792" i="12"/>
  <c r="F1801" i="12"/>
  <c r="F1820" i="12"/>
  <c r="F1829" i="12"/>
  <c r="F1838" i="12"/>
  <c r="F1847" i="12"/>
  <c r="F1856" i="12"/>
  <c r="F1865" i="12"/>
  <c r="F1964" i="12"/>
  <c r="F2100" i="12"/>
  <c r="F2132" i="12"/>
  <c r="F2148" i="12"/>
  <c r="F2164" i="12"/>
  <c r="F712" i="12"/>
  <c r="F784" i="12"/>
  <c r="F856" i="12"/>
  <c r="F1041" i="12"/>
  <c r="F1113" i="12"/>
  <c r="F1152" i="12"/>
  <c r="F1177" i="12"/>
  <c r="F1216" i="12"/>
  <c r="F1241" i="12"/>
  <c r="F1280" i="12"/>
  <c r="F1305" i="12"/>
  <c r="F1344" i="12"/>
  <c r="F1369" i="12"/>
  <c r="F1408" i="12"/>
  <c r="F1433" i="12"/>
  <c r="F1472" i="12"/>
  <c r="F1560" i="12"/>
  <c r="F1630" i="12"/>
  <c r="F1641" i="12"/>
  <c r="F1664" i="12"/>
  <c r="F1705" i="12"/>
  <c r="F1735" i="12"/>
  <c r="F1765" i="12"/>
  <c r="F1884" i="12"/>
  <c r="F1892" i="12"/>
  <c r="F1900" i="12"/>
  <c r="F1908" i="12"/>
  <c r="F1916" i="12"/>
  <c r="F1924" i="12"/>
  <c r="F1932" i="12"/>
  <c r="F1940" i="12"/>
  <c r="F1948" i="12"/>
  <c r="F1956" i="12"/>
  <c r="F1972" i="12"/>
  <c r="F1980" i="12"/>
  <c r="F1988" i="12"/>
  <c r="F1996" i="12"/>
  <c r="F2004" i="12"/>
  <c r="F2012" i="12"/>
  <c r="F2020" i="12"/>
  <c r="F2028" i="12"/>
  <c r="F2036" i="12"/>
  <c r="F2044" i="12"/>
  <c r="F2052" i="12"/>
  <c r="F2060" i="12"/>
  <c r="F2068" i="12"/>
  <c r="F2076" i="12"/>
  <c r="F2084" i="12"/>
  <c r="F2092" i="12"/>
  <c r="F2108" i="12"/>
  <c r="F2116" i="12"/>
  <c r="F2124" i="12"/>
  <c r="F2140" i="12"/>
  <c r="F2156" i="12"/>
  <c r="F520" i="12"/>
  <c r="F624" i="12"/>
  <c r="F913" i="12"/>
  <c r="F985" i="12"/>
  <c r="F1497" i="12"/>
  <c r="F1536" i="12"/>
  <c r="F1584" i="12"/>
  <c r="F1654" i="12"/>
  <c r="F1686" i="12"/>
  <c r="F1696" i="12"/>
  <c r="F1726" i="12"/>
  <c r="F1745" i="12"/>
  <c r="F1775" i="12"/>
  <c r="F1784" i="12"/>
  <c r="F1793" i="12"/>
  <c r="F1812" i="12"/>
  <c r="F1821" i="12"/>
  <c r="F1830" i="12"/>
  <c r="F1839" i="12"/>
  <c r="F1848" i="12"/>
  <c r="F1857" i="12"/>
  <c r="F1876" i="12"/>
  <c r="F728" i="12"/>
  <c r="F785" i="12"/>
  <c r="F857" i="12"/>
  <c r="F1042" i="12"/>
  <c r="F1128" i="12"/>
  <c r="F1153" i="12"/>
  <c r="F1192" i="12"/>
  <c r="F1217" i="12"/>
  <c r="F1256" i="12"/>
  <c r="F1281" i="12"/>
  <c r="F1320" i="12"/>
  <c r="F1345" i="12"/>
  <c r="F1384" i="12"/>
  <c r="F1409" i="12"/>
  <c r="F1448" i="12"/>
  <c r="F1473" i="12"/>
  <c r="F1561" i="12"/>
  <c r="F1608" i="12"/>
  <c r="F1665" i="12"/>
  <c r="F1717" i="12"/>
  <c r="F1736" i="12"/>
  <c r="F1766" i="12"/>
  <c r="F1885" i="12"/>
  <c r="F1893" i="12"/>
  <c r="F1901" i="12"/>
  <c r="F1909" i="12"/>
  <c r="F1917" i="12"/>
  <c r="F1925" i="12"/>
  <c r="F1933" i="12"/>
  <c r="F1941" i="12"/>
  <c r="F1949" i="12"/>
  <c r="F1957" i="12"/>
  <c r="F1965" i="12"/>
  <c r="F1973" i="12"/>
  <c r="F1981" i="12"/>
  <c r="F1989" i="12"/>
  <c r="F1997" i="12"/>
  <c r="F2005" i="12"/>
  <c r="F2013" i="12"/>
  <c r="F2021" i="12"/>
  <c r="F2029" i="12"/>
  <c r="F2037" i="12"/>
  <c r="F2045" i="12"/>
  <c r="F2053" i="12"/>
  <c r="F2061" i="12"/>
  <c r="F2069" i="12"/>
  <c r="F2077" i="12"/>
  <c r="F2085" i="12"/>
  <c r="F2093" i="12"/>
  <c r="F2101" i="12"/>
  <c r="F2109" i="12"/>
  <c r="F1952" i="12"/>
  <c r="F2016" i="12"/>
  <c r="F2040" i="12"/>
  <c r="F2075" i="12"/>
  <c r="F2110" i="12"/>
  <c r="F2150" i="12"/>
  <c r="F2160" i="12"/>
  <c r="F2179" i="12"/>
  <c r="F2188" i="12"/>
  <c r="F2197" i="12"/>
  <c r="F2206" i="12"/>
  <c r="F2243" i="12"/>
  <c r="F2252" i="12"/>
  <c r="F2261" i="12"/>
  <c r="F2270" i="12"/>
  <c r="F2307" i="12"/>
  <c r="F2316" i="12"/>
  <c r="F2325" i="12"/>
  <c r="F2334" i="12"/>
  <c r="F2361" i="12"/>
  <c r="F2289" i="12"/>
  <c r="F2344" i="12"/>
  <c r="F2370" i="12"/>
  <c r="F2378" i="12"/>
  <c r="F2386" i="12"/>
  <c r="F2394" i="12"/>
  <c r="F2410" i="12"/>
  <c r="F2418" i="12"/>
  <c r="F2426" i="12"/>
  <c r="F2442" i="12"/>
  <c r="F2450" i="12"/>
  <c r="F2458" i="12"/>
  <c r="F2474" i="12"/>
  <c r="F2482" i="12"/>
  <c r="F2490" i="12"/>
  <c r="F2506" i="12"/>
  <c r="F2514" i="12"/>
  <c r="F2530" i="12"/>
  <c r="F2538" i="12"/>
  <c r="F2546" i="12"/>
  <c r="F2562" i="12"/>
  <c r="F2570" i="12"/>
  <c r="F2586" i="12"/>
  <c r="F2594" i="12"/>
  <c r="F2610" i="12"/>
  <c r="F2626" i="12"/>
  <c r="F2642" i="12"/>
  <c r="F2658" i="12"/>
  <c r="F2666" i="12"/>
  <c r="F2682" i="12"/>
  <c r="F2690" i="12"/>
  <c r="F2698" i="12"/>
  <c r="F2714" i="12"/>
  <c r="F2722" i="12"/>
  <c r="F2738" i="12"/>
  <c r="F2746" i="12"/>
  <c r="F2762" i="12"/>
  <c r="F2770" i="12"/>
  <c r="F2786" i="12"/>
  <c r="F2802" i="12"/>
  <c r="F2818" i="12"/>
  <c r="F2842" i="12"/>
  <c r="F2850" i="12"/>
  <c r="F2866" i="12"/>
  <c r="F2882" i="12"/>
  <c r="F2898" i="12"/>
  <c r="F2914" i="12"/>
  <c r="F2930" i="12"/>
  <c r="F2946" i="12"/>
  <c r="F2962" i="12"/>
  <c r="F2978" i="12"/>
  <c r="F2994" i="12"/>
  <c r="F3010" i="12"/>
  <c r="F3026" i="12"/>
  <c r="F3042" i="12"/>
  <c r="F3050" i="12"/>
  <c r="F3066" i="12"/>
  <c r="F3074" i="12"/>
  <c r="F3098" i="12"/>
  <c r="F3106" i="12"/>
  <c r="F3122" i="12"/>
  <c r="F3138" i="12"/>
  <c r="F3162" i="12"/>
  <c r="F3178" i="12"/>
  <c r="F3186" i="12"/>
  <c r="F3202" i="12"/>
  <c r="F3218" i="12"/>
  <c r="F3242" i="12"/>
  <c r="F3250" i="12"/>
  <c r="F3258" i="12"/>
  <c r="F3274" i="12"/>
  <c r="F3282" i="12"/>
  <c r="F3298" i="12"/>
  <c r="F3306" i="12"/>
  <c r="F3314" i="12"/>
  <c r="F1129" i="12"/>
  <c r="F1424" i="12"/>
  <c r="F1709" i="12"/>
  <c r="F1737" i="12"/>
  <c r="F1902" i="12"/>
  <c r="F1966" i="12"/>
  <c r="F2064" i="12"/>
  <c r="F2099" i="12"/>
  <c r="F2121" i="12"/>
  <c r="F2131" i="12"/>
  <c r="F2141" i="12"/>
  <c r="F2216" i="12"/>
  <c r="F2225" i="12"/>
  <c r="F2280" i="12"/>
  <c r="F2353" i="12"/>
  <c r="F2402" i="12"/>
  <c r="F2434" i="12"/>
  <c r="F2466" i="12"/>
  <c r="F2498" i="12"/>
  <c r="F2522" i="12"/>
  <c r="F2554" i="12"/>
  <c r="F2578" i="12"/>
  <c r="F2602" i="12"/>
  <c r="F2618" i="12"/>
  <c r="F2634" i="12"/>
  <c r="F2650" i="12"/>
  <c r="F2674" i="12"/>
  <c r="F2706" i="12"/>
  <c r="F2730" i="12"/>
  <c r="F2754" i="12"/>
  <c r="F2778" i="12"/>
  <c r="F2794" i="12"/>
  <c r="F2810" i="12"/>
  <c r="F2826" i="12"/>
  <c r="F2834" i="12"/>
  <c r="F2858" i="12"/>
  <c r="F2874" i="12"/>
  <c r="F2890" i="12"/>
  <c r="F2906" i="12"/>
  <c r="F2922" i="12"/>
  <c r="F2938" i="12"/>
  <c r="F2954" i="12"/>
  <c r="F2970" i="12"/>
  <c r="F2986" i="12"/>
  <c r="F3002" i="12"/>
  <c r="F3018" i="12"/>
  <c r="F3034" i="12"/>
  <c r="F3058" i="12"/>
  <c r="F3082" i="12"/>
  <c r="F3090" i="12"/>
  <c r="F3114" i="12"/>
  <c r="F3130" i="12"/>
  <c r="F3146" i="12"/>
  <c r="F3154" i="12"/>
  <c r="F3170" i="12"/>
  <c r="F3194" i="12"/>
  <c r="F3210" i="12"/>
  <c r="F3226" i="12"/>
  <c r="F3234" i="12"/>
  <c r="F3266" i="12"/>
  <c r="F3290" i="12"/>
  <c r="F626" i="12"/>
  <c r="F1622" i="12"/>
  <c r="F1767" i="12"/>
  <c r="F1822" i="12"/>
  <c r="F1928" i="12"/>
  <c r="F1992" i="12"/>
  <c r="F2030" i="12"/>
  <c r="F2088" i="12"/>
  <c r="F2161" i="12"/>
  <c r="F2171" i="12"/>
  <c r="F2180" i="12"/>
  <c r="F2189" i="12"/>
  <c r="F2198" i="12"/>
  <c r="F2235" i="12"/>
  <c r="F2244" i="12"/>
  <c r="F2253" i="12"/>
  <c r="F2262" i="12"/>
  <c r="F2299" i="12"/>
  <c r="F2308" i="12"/>
  <c r="F2317" i="12"/>
  <c r="F2326" i="12"/>
  <c r="F2387" i="12"/>
  <c r="F2435" i="12"/>
  <c r="F2451" i="12"/>
  <c r="F2467" i="12"/>
  <c r="F2491" i="12"/>
  <c r="F2507" i="12"/>
  <c r="F2523" i="12"/>
  <c r="F2539" i="12"/>
  <c r="F2547" i="12"/>
  <c r="F2563" i="12"/>
  <c r="F2579" i="12"/>
  <c r="F2595" i="12"/>
  <c r="F2603" i="12"/>
  <c r="F2619" i="12"/>
  <c r="F2627" i="12"/>
  <c r="F2643" i="12"/>
  <c r="F2651" i="12"/>
  <c r="F2667" i="12"/>
  <c r="F2683" i="12"/>
  <c r="F2691" i="12"/>
  <c r="F2707" i="12"/>
  <c r="F2723" i="12"/>
  <c r="F2731" i="12"/>
  <c r="F2747" i="12"/>
  <c r="F2755" i="12"/>
  <c r="F2763" i="12"/>
  <c r="F2779" i="12"/>
  <c r="F2787" i="12"/>
  <c r="F2795" i="12"/>
  <c r="F2811" i="12"/>
  <c r="F2819" i="12"/>
  <c r="F2835" i="12"/>
  <c r="F2851" i="12"/>
  <c r="F2867" i="12"/>
  <c r="F2875" i="12"/>
  <c r="F2883" i="12"/>
  <c r="F2899" i="12"/>
  <c r="F2907" i="12"/>
  <c r="F2923" i="12"/>
  <c r="F2931" i="12"/>
  <c r="F2947" i="12"/>
  <c r="F2963" i="12"/>
  <c r="F2979" i="12"/>
  <c r="F2987" i="12"/>
  <c r="F3003" i="12"/>
  <c r="F3011" i="12"/>
  <c r="F3027" i="12"/>
  <c r="F3043" i="12"/>
  <c r="F3059" i="12"/>
  <c r="F3075" i="12"/>
  <c r="F3091" i="12"/>
  <c r="F3107" i="12"/>
  <c r="F3123" i="12"/>
  <c r="F3139" i="12"/>
  <c r="F3155" i="12"/>
  <c r="F3171" i="12"/>
  <c r="F3187" i="12"/>
  <c r="F3203" i="12"/>
  <c r="F3219" i="12"/>
  <c r="F3235" i="12"/>
  <c r="F3251" i="12"/>
  <c r="F3267" i="12"/>
  <c r="F3275" i="12"/>
  <c r="F3291" i="12"/>
  <c r="F1193" i="12"/>
  <c r="F1488" i="12"/>
  <c r="F1796" i="12"/>
  <c r="F1849" i="12"/>
  <c r="F1877" i="12"/>
  <c r="F1942" i="12"/>
  <c r="F2006" i="12"/>
  <c r="F2054" i="12"/>
  <c r="F2112" i="12"/>
  <c r="F2142" i="12"/>
  <c r="F2152" i="12"/>
  <c r="F2208" i="12"/>
  <c r="F2217" i="12"/>
  <c r="F2272" i="12"/>
  <c r="F2281" i="12"/>
  <c r="F2336" i="12"/>
  <c r="F2345" i="12"/>
  <c r="F2363" i="12"/>
  <c r="F2371" i="12"/>
  <c r="F2379" i="12"/>
  <c r="F2395" i="12"/>
  <c r="F2403" i="12"/>
  <c r="F2411" i="12"/>
  <c r="F2419" i="12"/>
  <c r="F2427" i="12"/>
  <c r="F2443" i="12"/>
  <c r="F2459" i="12"/>
  <c r="F2475" i="12"/>
  <c r="F2483" i="12"/>
  <c r="F2499" i="12"/>
  <c r="F2515" i="12"/>
  <c r="F2531" i="12"/>
  <c r="F2555" i="12"/>
  <c r="F2571" i="12"/>
  <c r="F2587" i="12"/>
  <c r="F2611" i="12"/>
  <c r="F2635" i="12"/>
  <c r="F2659" i="12"/>
  <c r="F2675" i="12"/>
  <c r="F2699" i="12"/>
  <c r="F2715" i="12"/>
  <c r="F2739" i="12"/>
  <c r="F2771" i="12"/>
  <c r="F2803" i="12"/>
  <c r="F2827" i="12"/>
  <c r="F2843" i="12"/>
  <c r="F2859" i="12"/>
  <c r="F2891" i="12"/>
  <c r="F2915" i="12"/>
  <c r="F2939" i="12"/>
  <c r="F2955" i="12"/>
  <c r="F2971" i="12"/>
  <c r="F2995" i="12"/>
  <c r="F3019" i="12"/>
  <c r="F3035" i="12"/>
  <c r="F3051" i="12"/>
  <c r="F3067" i="12"/>
  <c r="F3083" i="12"/>
  <c r="F3099" i="12"/>
  <c r="F3115" i="12"/>
  <c r="F3131" i="12"/>
  <c r="F3147" i="12"/>
  <c r="F3163" i="12"/>
  <c r="F3179" i="12"/>
  <c r="F3195" i="12"/>
  <c r="F3211" i="12"/>
  <c r="F3227" i="12"/>
  <c r="F3243" i="12"/>
  <c r="F3259" i="12"/>
  <c r="F786" i="12"/>
  <c r="F960" i="12"/>
  <c r="F1609" i="12"/>
  <c r="F1697" i="12"/>
  <c r="F1823" i="12"/>
  <c r="F1904" i="12"/>
  <c r="F1968" i="12"/>
  <c r="F2043" i="12"/>
  <c r="F2078" i="12"/>
  <c r="F2123" i="12"/>
  <c r="F2133" i="12"/>
  <c r="F2172" i="12"/>
  <c r="F2181" i="12"/>
  <c r="F2190" i="12"/>
  <c r="F2227" i="12"/>
  <c r="F2236" i="12"/>
  <c r="F2245" i="12"/>
  <c r="F2254" i="12"/>
  <c r="F2291" i="12"/>
  <c r="F2300" i="12"/>
  <c r="F2309" i="12"/>
  <c r="F2318" i="12"/>
  <c r="F2355" i="12"/>
  <c r="F2796" i="12"/>
  <c r="F2860" i="12"/>
  <c r="F2876" i="12"/>
  <c r="F2884" i="12"/>
  <c r="F2900" i="12"/>
  <c r="F2908" i="12"/>
  <c r="F2924" i="12"/>
  <c r="F2940" i="12"/>
  <c r="F2956" i="12"/>
  <c r="F2972" i="12"/>
  <c r="F2988" i="12"/>
  <c r="F2996" i="12"/>
  <c r="F3012" i="12"/>
  <c r="F3020" i="12"/>
  <c r="F3036" i="12"/>
  <c r="F3052" i="12"/>
  <c r="F3068" i="12"/>
  <c r="F3084" i="12"/>
  <c r="F3092" i="12"/>
  <c r="F3108" i="12"/>
  <c r="F3124" i="12"/>
  <c r="F3140" i="12"/>
  <c r="F3156" i="12"/>
  <c r="F3172" i="12"/>
  <c r="F3196" i="12"/>
  <c r="F3204" i="12"/>
  <c r="F3228" i="12"/>
  <c r="F3244" i="12"/>
  <c r="F3252" i="12"/>
  <c r="F3268" i="12"/>
  <c r="F3284" i="12"/>
  <c r="F3300" i="12"/>
  <c r="F3316" i="12"/>
  <c r="F914" i="12"/>
  <c r="F1257" i="12"/>
  <c r="F1727" i="12"/>
  <c r="F1878" i="12"/>
  <c r="F1918" i="12"/>
  <c r="F1982" i="12"/>
  <c r="F2032" i="12"/>
  <c r="F2067" i="12"/>
  <c r="F2102" i="12"/>
  <c r="F2153" i="12"/>
  <c r="F2163" i="12"/>
  <c r="F2200" i="12"/>
  <c r="F2209" i="12"/>
  <c r="F2264" i="12"/>
  <c r="F2273" i="12"/>
  <c r="F2328" i="12"/>
  <c r="F2337" i="12"/>
  <c r="F2364" i="12"/>
  <c r="F2372" i="12"/>
  <c r="F2380" i="12"/>
  <c r="F2388" i="12"/>
  <c r="F2396" i="12"/>
  <c r="F2404" i="12"/>
  <c r="F2412" i="12"/>
  <c r="F2420" i="12"/>
  <c r="F2428" i="12"/>
  <c r="F2436" i="12"/>
  <c r="F2444" i="12"/>
  <c r="F2452" i="12"/>
  <c r="F2460" i="12"/>
  <c r="F2468" i="12"/>
  <c r="F2476" i="12"/>
  <c r="F2484" i="12"/>
  <c r="F2492" i="12"/>
  <c r="F2500" i="12"/>
  <c r="F2508" i="12"/>
  <c r="F2516" i="12"/>
  <c r="F2524" i="12"/>
  <c r="F2532" i="12"/>
  <c r="F2540" i="12"/>
  <c r="F2548" i="12"/>
  <c r="F2556" i="12"/>
  <c r="F2564" i="12"/>
  <c r="F2572" i="12"/>
  <c r="F2580" i="12"/>
  <c r="F2588" i="12"/>
  <c r="F2596" i="12"/>
  <c r="F2604" i="12"/>
  <c r="F2612" i="12"/>
  <c r="F2620" i="12"/>
  <c r="F2628" i="12"/>
  <c r="F2636" i="12"/>
  <c r="F2644" i="12"/>
  <c r="F2652" i="12"/>
  <c r="F2660" i="12"/>
  <c r="F2668" i="12"/>
  <c r="F2676" i="12"/>
  <c r="F2684" i="12"/>
  <c r="F2692" i="12"/>
  <c r="F2700" i="12"/>
  <c r="F2708" i="12"/>
  <c r="F2716" i="12"/>
  <c r="F2724" i="12"/>
  <c r="F2732" i="12"/>
  <c r="F2740" i="12"/>
  <c r="F2748" i="12"/>
  <c r="F2756" i="12"/>
  <c r="F2764" i="12"/>
  <c r="F2772" i="12"/>
  <c r="F2780" i="12"/>
  <c r="F2788" i="12"/>
  <c r="F2804" i="12"/>
  <c r="F2812" i="12"/>
  <c r="F2820" i="12"/>
  <c r="F2828" i="12"/>
  <c r="F2836" i="12"/>
  <c r="F2844" i="12"/>
  <c r="F2852" i="12"/>
  <c r="F2868" i="12"/>
  <c r="F2892" i="12"/>
  <c r="F2916" i="12"/>
  <c r="F2932" i="12"/>
  <c r="F2948" i="12"/>
  <c r="F2964" i="12"/>
  <c r="F2980" i="12"/>
  <c r="F3004" i="12"/>
  <c r="F3028" i="12"/>
  <c r="F3044" i="12"/>
  <c r="F3060" i="12"/>
  <c r="F3076" i="12"/>
  <c r="F3100" i="12"/>
  <c r="F3116" i="12"/>
  <c r="F3132" i="12"/>
  <c r="F3148" i="12"/>
  <c r="F3164" i="12"/>
  <c r="F3180" i="12"/>
  <c r="F3188" i="12"/>
  <c r="F3212" i="12"/>
  <c r="F3220" i="12"/>
  <c r="F3236" i="12"/>
  <c r="F3260" i="12"/>
  <c r="F3276" i="12"/>
  <c r="F3292" i="12"/>
  <c r="F3308" i="12"/>
  <c r="F1757" i="12"/>
  <c r="F1944" i="12"/>
  <c r="F2008" i="12"/>
  <c r="F2056" i="12"/>
  <c r="F2091" i="12"/>
  <c r="F2134" i="12"/>
  <c r="F2144" i="12"/>
  <c r="F2173" i="12"/>
  <c r="F2182" i="12"/>
  <c r="F2219" i="12"/>
  <c r="F2228" i="12"/>
  <c r="F2237" i="12"/>
  <c r="F2246" i="12"/>
  <c r="F2283" i="12"/>
  <c r="F2292" i="12"/>
  <c r="F2301" i="12"/>
  <c r="F2310" i="12"/>
  <c r="F2347" i="12"/>
  <c r="F2356" i="12"/>
  <c r="F536" i="12"/>
  <c r="F1088" i="12"/>
  <c r="F1321" i="12"/>
  <c r="F1537" i="12"/>
  <c r="F1552" i="12"/>
  <c r="F1656" i="12"/>
  <c r="F1728" i="12"/>
  <c r="F1785" i="12"/>
  <c r="F1813" i="12"/>
  <c r="F1894" i="12"/>
  <c r="F1958" i="12"/>
  <c r="F2022" i="12"/>
  <c r="F2080" i="12"/>
  <c r="F2115" i="12"/>
  <c r="F2125" i="12"/>
  <c r="F2192" i="12"/>
  <c r="F2201" i="12"/>
  <c r="F2256" i="12"/>
  <c r="F2265" i="12"/>
  <c r="F2320" i="12"/>
  <c r="F2329" i="12"/>
  <c r="F2365" i="12"/>
  <c r="F2373" i="12"/>
  <c r="F2381" i="12"/>
  <c r="F2389" i="12"/>
  <c r="F2397" i="12"/>
  <c r="F2405" i="12"/>
  <c r="F2413" i="12"/>
  <c r="F2421" i="12"/>
  <c r="F2429" i="12"/>
  <c r="F2437" i="12"/>
  <c r="F2445" i="12"/>
  <c r="F2453" i="12"/>
  <c r="F2461" i="12"/>
  <c r="F2469" i="12"/>
  <c r="F2477" i="12"/>
  <c r="F2485" i="12"/>
  <c r="F2493" i="12"/>
  <c r="F2501" i="12"/>
  <c r="F2509" i="12"/>
  <c r="F2517" i="12"/>
  <c r="F2525" i="12"/>
  <c r="F2533" i="12"/>
  <c r="F2541" i="12"/>
  <c r="F2549" i="12"/>
  <c r="F2557" i="12"/>
  <c r="F2565" i="12"/>
  <c r="F2573" i="12"/>
  <c r="F2581" i="12"/>
  <c r="F2589" i="12"/>
  <c r="F2597" i="12"/>
  <c r="F2605" i="12"/>
  <c r="F2613" i="12"/>
  <c r="F2621" i="12"/>
  <c r="F2629" i="12"/>
  <c r="F2637" i="12"/>
  <c r="F2645" i="12"/>
  <c r="F2653" i="12"/>
  <c r="F2661" i="12"/>
  <c r="F2669" i="12"/>
  <c r="F2677" i="12"/>
  <c r="F2685" i="12"/>
  <c r="F2693" i="12"/>
  <c r="F2701" i="12"/>
  <c r="F2709" i="12"/>
  <c r="F2717" i="12"/>
  <c r="F2725" i="12"/>
  <c r="F2733" i="12"/>
  <c r="F2741" i="12"/>
  <c r="F2749" i="12"/>
  <c r="F2757" i="12"/>
  <c r="F2765" i="12"/>
  <c r="F2773" i="12"/>
  <c r="F2781" i="12"/>
  <c r="F2789" i="12"/>
  <c r="F2797" i="12"/>
  <c r="F2805" i="12"/>
  <c r="F2813" i="12"/>
  <c r="F2821" i="12"/>
  <c r="F2829" i="12"/>
  <c r="F2837" i="12"/>
  <c r="F2845" i="12"/>
  <c r="F2853" i="12"/>
  <c r="F2861" i="12"/>
  <c r="F2869" i="12"/>
  <c r="F2877" i="12"/>
  <c r="F2885" i="12"/>
  <c r="F2893" i="12"/>
  <c r="F2901" i="12"/>
  <c r="F2909" i="12"/>
  <c r="F2917" i="12"/>
  <c r="F2925" i="12"/>
  <c r="F2933" i="12"/>
  <c r="F2941" i="12"/>
  <c r="F2949" i="12"/>
  <c r="F2957" i="12"/>
  <c r="F2965" i="12"/>
  <c r="F2973" i="12"/>
  <c r="F2981" i="12"/>
  <c r="F2989" i="12"/>
  <c r="F2997" i="12"/>
  <c r="F3005" i="12"/>
  <c r="F3013" i="12"/>
  <c r="F3021" i="12"/>
  <c r="F3029" i="12"/>
  <c r="F3037" i="12"/>
  <c r="F3045" i="12"/>
  <c r="F3053" i="12"/>
  <c r="F3061" i="12"/>
  <c r="F3069" i="12"/>
  <c r="F3077" i="12"/>
  <c r="F3085" i="12"/>
  <c r="F3093" i="12"/>
  <c r="F3101" i="12"/>
  <c r="F3109" i="12"/>
  <c r="F3117" i="12"/>
  <c r="F3125" i="12"/>
  <c r="F3133" i="12"/>
  <c r="F3141" i="12"/>
  <c r="F3149" i="12"/>
  <c r="F3157" i="12"/>
  <c r="F3165" i="12"/>
  <c r="F3173" i="12"/>
  <c r="F3181" i="12"/>
  <c r="F3189" i="12"/>
  <c r="F3197" i="12"/>
  <c r="F3205" i="12"/>
  <c r="F3213" i="12"/>
  <c r="F3221" i="12"/>
  <c r="F3229" i="12"/>
  <c r="F3237" i="12"/>
  <c r="F3245" i="12"/>
  <c r="F3253" i="12"/>
  <c r="F3261" i="12"/>
  <c r="F522" i="12"/>
  <c r="F1074" i="12"/>
  <c r="F1598" i="12"/>
  <c r="F1758" i="12"/>
  <c r="F1840" i="12"/>
  <c r="F1868" i="12"/>
  <c r="F1920" i="12"/>
  <c r="F1984" i="12"/>
  <c r="F2046" i="12"/>
  <c r="F2104" i="12"/>
  <c r="F2145" i="12"/>
  <c r="F2155" i="12"/>
  <c r="F2165" i="12"/>
  <c r="F2174" i="12"/>
  <c r="F2211" i="12"/>
  <c r="F2220" i="12"/>
  <c r="F2229" i="12"/>
  <c r="F2238" i="12"/>
  <c r="F2275" i="12"/>
  <c r="F2284" i="12"/>
  <c r="F2293" i="12"/>
  <c r="F2302" i="12"/>
  <c r="F2339" i="12"/>
  <c r="F2348" i="12"/>
  <c r="F2357" i="12"/>
  <c r="F2406" i="12"/>
  <c r="F2470" i="12"/>
  <c r="F2494" i="12"/>
  <c r="F2510" i="12"/>
  <c r="F2526" i="12"/>
  <c r="F2534" i="12"/>
  <c r="F2550" i="12"/>
  <c r="F2574" i="12"/>
  <c r="F2582" i="12"/>
  <c r="F2606" i="12"/>
  <c r="F2622" i="12"/>
  <c r="F2638" i="12"/>
  <c r="F2654" i="12"/>
  <c r="F2662" i="12"/>
  <c r="F2678" i="12"/>
  <c r="F2702" i="12"/>
  <c r="F2710" i="12"/>
  <c r="F2734" i="12"/>
  <c r="F2742" i="12"/>
  <c r="F2758" i="12"/>
  <c r="F2782" i="12"/>
  <c r="F2798" i="12"/>
  <c r="F2814" i="12"/>
  <c r="F2822" i="12"/>
  <c r="F2846" i="12"/>
  <c r="F2862" i="12"/>
  <c r="F2878" i="12"/>
  <c r="F2886" i="12"/>
  <c r="F2902" i="12"/>
  <c r="F2926" i="12"/>
  <c r="F2934" i="12"/>
  <c r="F2950" i="12"/>
  <c r="F2974" i="12"/>
  <c r="F2982" i="12"/>
  <c r="F2998" i="12"/>
  <c r="F3022" i="12"/>
  <c r="F3038" i="12"/>
  <c r="F3046" i="12"/>
  <c r="F3062" i="12"/>
  <c r="F3078" i="12"/>
  <c r="F3102" i="12"/>
  <c r="F3110" i="12"/>
  <c r="F3126" i="12"/>
  <c r="F3142" i="12"/>
  <c r="F3158" i="12"/>
  <c r="F3174" i="12"/>
  <c r="F3190" i="12"/>
  <c r="F3214" i="12"/>
  <c r="F3230" i="12"/>
  <c r="F3246" i="12"/>
  <c r="F3254" i="12"/>
  <c r="F3270" i="12"/>
  <c r="F3286" i="12"/>
  <c r="F3310" i="12"/>
  <c r="F3326" i="12"/>
  <c r="F1168" i="12"/>
  <c r="F1385" i="12"/>
  <c r="F1814" i="12"/>
  <c r="F1934" i="12"/>
  <c r="F1998" i="12"/>
  <c r="F2035" i="12"/>
  <c r="F2070" i="12"/>
  <c r="F2126" i="12"/>
  <c r="F2136" i="12"/>
  <c r="F2184" i="12"/>
  <c r="F2193" i="12"/>
  <c r="F2248" i="12"/>
  <c r="F2257" i="12"/>
  <c r="F2312" i="12"/>
  <c r="F2321" i="12"/>
  <c r="F2366" i="12"/>
  <c r="F2374" i="12"/>
  <c r="F2382" i="12"/>
  <c r="F2390" i="12"/>
  <c r="F2398" i="12"/>
  <c r="F2414" i="12"/>
  <c r="F2422" i="12"/>
  <c r="F2430" i="12"/>
  <c r="F2438" i="12"/>
  <c r="F2446" i="12"/>
  <c r="F2454" i="12"/>
  <c r="F2462" i="12"/>
  <c r="F2478" i="12"/>
  <c r="F2486" i="12"/>
  <c r="F2502" i="12"/>
  <c r="F2518" i="12"/>
  <c r="F2542" i="12"/>
  <c r="F2558" i="12"/>
  <c r="F2566" i="12"/>
  <c r="F2590" i="12"/>
  <c r="F2598" i="12"/>
  <c r="F2614" i="12"/>
  <c r="F2630" i="12"/>
  <c r="F2646" i="12"/>
  <c r="F2670" i="12"/>
  <c r="F2686" i="12"/>
  <c r="F2694" i="12"/>
  <c r="F2718" i="12"/>
  <c r="F2726" i="12"/>
  <c r="F2750" i="12"/>
  <c r="F2766" i="12"/>
  <c r="F2774" i="12"/>
  <c r="F2790" i="12"/>
  <c r="F2806" i="12"/>
  <c r="F2830" i="12"/>
  <c r="F2838" i="12"/>
  <c r="F2854" i="12"/>
  <c r="F2870" i="12"/>
  <c r="F2894" i="12"/>
  <c r="F2910" i="12"/>
  <c r="F2918" i="12"/>
  <c r="F2942" i="12"/>
  <c r="F2958" i="12"/>
  <c r="F2966" i="12"/>
  <c r="F2990" i="12"/>
  <c r="F3006" i="12"/>
  <c r="F3014" i="12"/>
  <c r="F3030" i="12"/>
  <c r="F3054" i="12"/>
  <c r="F3070" i="12"/>
  <c r="F3086" i="12"/>
  <c r="F3094" i="12"/>
  <c r="F3118" i="12"/>
  <c r="F3134" i="12"/>
  <c r="F3150" i="12"/>
  <c r="F3166" i="12"/>
  <c r="F3182" i="12"/>
  <c r="F3198" i="12"/>
  <c r="F3206" i="12"/>
  <c r="F3222" i="12"/>
  <c r="F3238" i="12"/>
  <c r="F3262" i="12"/>
  <c r="F3278" i="12"/>
  <c r="F3294" i="12"/>
  <c r="F3302" i="12"/>
  <c r="F3318" i="12"/>
  <c r="F1585" i="12"/>
  <c r="F1688" i="12"/>
  <c r="F1841" i="12"/>
  <c r="F1869" i="12"/>
  <c r="F1896" i="12"/>
  <c r="F1960" i="12"/>
  <c r="F2024" i="12"/>
  <c r="F2059" i="12"/>
  <c r="F2094" i="12"/>
  <c r="F2117" i="12"/>
  <c r="F2166" i="12"/>
  <c r="F2203" i="12"/>
  <c r="F2212" i="12"/>
  <c r="F2221" i="12"/>
  <c r="F2230" i="12"/>
  <c r="F2267" i="12"/>
  <c r="F2276" i="12"/>
  <c r="F2285" i="12"/>
  <c r="F2294" i="12"/>
  <c r="F2331" i="12"/>
  <c r="F2340" i="12"/>
  <c r="F2349" i="12"/>
  <c r="F2358" i="12"/>
  <c r="F714" i="12"/>
  <c r="F1232" i="12"/>
  <c r="F1449" i="12"/>
  <c r="F1718" i="12"/>
  <c r="F1910" i="12"/>
  <c r="F1974" i="12"/>
  <c r="F2048" i="12"/>
  <c r="F2083" i="12"/>
  <c r="F2137" i="12"/>
  <c r="F2147" i="12"/>
  <c r="F2157" i="12"/>
  <c r="F2176" i="12"/>
  <c r="F2185" i="12"/>
  <c r="F2240" i="12"/>
  <c r="F2249" i="12"/>
  <c r="F2304" i="12"/>
  <c r="F2313" i="12"/>
  <c r="F2367" i="12"/>
  <c r="F2375" i="12"/>
  <c r="F2383" i="12"/>
  <c r="F2391" i="12"/>
  <c r="F2399" i="12"/>
  <c r="F2407" i="12"/>
  <c r="F2415" i="12"/>
  <c r="F2423" i="12"/>
  <c r="F2431" i="12"/>
  <c r="F2439" i="12"/>
  <c r="F2447" i="12"/>
  <c r="F2455" i="12"/>
  <c r="F2463" i="12"/>
  <c r="F2471" i="12"/>
  <c r="F2479" i="12"/>
  <c r="F2487" i="12"/>
  <c r="F2495" i="12"/>
  <c r="F2503" i="12"/>
  <c r="F2511" i="12"/>
  <c r="F2519" i="12"/>
  <c r="F2527" i="12"/>
  <c r="F2535" i="12"/>
  <c r="F2543" i="12"/>
  <c r="F2551" i="12"/>
  <c r="F2559" i="12"/>
  <c r="F2567" i="12"/>
  <c r="F2575" i="12"/>
  <c r="F2583" i="12"/>
  <c r="F2591" i="12"/>
  <c r="F2599" i="12"/>
  <c r="F2607" i="12"/>
  <c r="F2615" i="12"/>
  <c r="F2623" i="12"/>
  <c r="F2631" i="12"/>
  <c r="F2639" i="12"/>
  <c r="F2647" i="12"/>
  <c r="F2655" i="12"/>
  <c r="F2663" i="12"/>
  <c r="F2671" i="12"/>
  <c r="F2679" i="12"/>
  <c r="F2687" i="12"/>
  <c r="F2695" i="12"/>
  <c r="F2703" i="12"/>
  <c r="F2711" i="12"/>
  <c r="F2719" i="12"/>
  <c r="F2727" i="12"/>
  <c r="F2735" i="12"/>
  <c r="F2743" i="12"/>
  <c r="F2751" i="12"/>
  <c r="F2759" i="12"/>
  <c r="F2767" i="12"/>
  <c r="F2775" i="12"/>
  <c r="F2783" i="12"/>
  <c r="F2791" i="12"/>
  <c r="F2799" i="12"/>
  <c r="F2807" i="12"/>
  <c r="F2815" i="12"/>
  <c r="F2823" i="12"/>
  <c r="F2831" i="12"/>
  <c r="F2839" i="12"/>
  <c r="F2847" i="12"/>
  <c r="F2855" i="12"/>
  <c r="F2863" i="12"/>
  <c r="F2871" i="12"/>
  <c r="F2879" i="12"/>
  <c r="F2887" i="12"/>
  <c r="F2895" i="12"/>
  <c r="F2903" i="12"/>
  <c r="F2911" i="12"/>
  <c r="F2919" i="12"/>
  <c r="F2927" i="12"/>
  <c r="F2935" i="12"/>
  <c r="F2943" i="12"/>
  <c r="F2951" i="12"/>
  <c r="F2959" i="12"/>
  <c r="F2967" i="12"/>
  <c r="F2975" i="12"/>
  <c r="F2983" i="12"/>
  <c r="F2991" i="12"/>
  <c r="F2999" i="12"/>
  <c r="F3007" i="12"/>
  <c r="F3015" i="12"/>
  <c r="F3023" i="12"/>
  <c r="F3031" i="12"/>
  <c r="F3039" i="12"/>
  <c r="F3047" i="12"/>
  <c r="F3055" i="12"/>
  <c r="F3063" i="12"/>
  <c r="F3071" i="12"/>
  <c r="F3079" i="12"/>
  <c r="F3087" i="12"/>
  <c r="F3095" i="12"/>
  <c r="F3103" i="12"/>
  <c r="F3111" i="12"/>
  <c r="F3119" i="12"/>
  <c r="F3127" i="12"/>
  <c r="F3135" i="12"/>
  <c r="F3143" i="12"/>
  <c r="F3151" i="12"/>
  <c r="F3159" i="12"/>
  <c r="F3167" i="12"/>
  <c r="F3175" i="12"/>
  <c r="F3183" i="12"/>
  <c r="F3191" i="12"/>
  <c r="F3199" i="12"/>
  <c r="F3207" i="12"/>
  <c r="F3215" i="12"/>
  <c r="F1512" i="12"/>
  <c r="F1776" i="12"/>
  <c r="F1804" i="12"/>
  <c r="F1936" i="12"/>
  <c r="F2000" i="12"/>
  <c r="F2072" i="12"/>
  <c r="F2107" i="12"/>
  <c r="F2118" i="12"/>
  <c r="F2128" i="12"/>
  <c r="F2195" i="12"/>
  <c r="F2204" i="12"/>
  <c r="F2213" i="12"/>
  <c r="F2222" i="12"/>
  <c r="F2259" i="12"/>
  <c r="F2268" i="12"/>
  <c r="F2277" i="12"/>
  <c r="F2286" i="12"/>
  <c r="F2323" i="12"/>
  <c r="F2332" i="12"/>
  <c r="F2341" i="12"/>
  <c r="F2350" i="12"/>
  <c r="F2359" i="12"/>
  <c r="F1360" i="12"/>
  <c r="F1831" i="12"/>
  <c r="F2014" i="12"/>
  <c r="F2205" i="12"/>
  <c r="F2233" i="12"/>
  <c r="F2333" i="12"/>
  <c r="F3255" i="12"/>
  <c r="F3277" i="12"/>
  <c r="F3287" i="12"/>
  <c r="F3297" i="12"/>
  <c r="F3307" i="12"/>
  <c r="F3317" i="12"/>
  <c r="F3334" i="12"/>
  <c r="F3342" i="12"/>
  <c r="F3350" i="12"/>
  <c r="F3358" i="12"/>
  <c r="F3346" i="12"/>
  <c r="F3356" i="12"/>
  <c r="F2488" i="12"/>
  <c r="F2872" i="12"/>
  <c r="F3128" i="12"/>
  <c r="F2848" i="12"/>
  <c r="F2120" i="12"/>
  <c r="F2149" i="12"/>
  <c r="F2177" i="12"/>
  <c r="F2305" i="12"/>
  <c r="F2376" i="12"/>
  <c r="F2401" i="12"/>
  <c r="F2440" i="12"/>
  <c r="F2465" i="12"/>
  <c r="F2504" i="12"/>
  <c r="F2529" i="12"/>
  <c r="F2568" i="12"/>
  <c r="F2593" i="12"/>
  <c r="F2632" i="12"/>
  <c r="F2657" i="12"/>
  <c r="F2696" i="12"/>
  <c r="F2721" i="12"/>
  <c r="F2760" i="12"/>
  <c r="F2785" i="12"/>
  <c r="F2824" i="12"/>
  <c r="F2849" i="12"/>
  <c r="F2888" i="12"/>
  <c r="F2913" i="12"/>
  <c r="F2952" i="12"/>
  <c r="F2977" i="12"/>
  <c r="F3016" i="12"/>
  <c r="F3041" i="12"/>
  <c r="F3080" i="12"/>
  <c r="F3105" i="12"/>
  <c r="F3144" i="12"/>
  <c r="F3169" i="12"/>
  <c r="F3208" i="12"/>
  <c r="F3232" i="12"/>
  <c r="F3312" i="12"/>
  <c r="F2288" i="12"/>
  <c r="F2424" i="12"/>
  <c r="F2705" i="12"/>
  <c r="F2936" i="12"/>
  <c r="F3315" i="12"/>
  <c r="F2464" i="12"/>
  <c r="F2976" i="12"/>
  <c r="F3325" i="12"/>
  <c r="F1677" i="12"/>
  <c r="F1832" i="12"/>
  <c r="F2278" i="12"/>
  <c r="F3256" i="12"/>
  <c r="F3288" i="12"/>
  <c r="F3327" i="12"/>
  <c r="F3335" i="12"/>
  <c r="F3343" i="12"/>
  <c r="F3351" i="12"/>
  <c r="F3338" i="12"/>
  <c r="F1950" i="12"/>
  <c r="F2385" i="12"/>
  <c r="F2577" i="12"/>
  <c r="F2897" i="12"/>
  <c r="F3264" i="12"/>
  <c r="F2027" i="12"/>
  <c r="F2232" i="12"/>
  <c r="F2360" i="12"/>
  <c r="F3241" i="12"/>
  <c r="F3357" i="12"/>
  <c r="F2873" i="12"/>
  <c r="F3065" i="12"/>
  <c r="F3265" i="12"/>
  <c r="F1632" i="12"/>
  <c r="F2377" i="12"/>
  <c r="F2416" i="12"/>
  <c r="F2441" i="12"/>
  <c r="F2480" i="12"/>
  <c r="F2505" i="12"/>
  <c r="F2544" i="12"/>
  <c r="F2569" i="12"/>
  <c r="F2608" i="12"/>
  <c r="F2633" i="12"/>
  <c r="F2672" i="12"/>
  <c r="F2697" i="12"/>
  <c r="F2736" i="12"/>
  <c r="F2761" i="12"/>
  <c r="F2800" i="12"/>
  <c r="F2825" i="12"/>
  <c r="F2864" i="12"/>
  <c r="F2889" i="12"/>
  <c r="F2928" i="12"/>
  <c r="F2953" i="12"/>
  <c r="F2992" i="12"/>
  <c r="F3017" i="12"/>
  <c r="F3056" i="12"/>
  <c r="F3081" i="12"/>
  <c r="F3120" i="12"/>
  <c r="F3145" i="12"/>
  <c r="F3184" i="12"/>
  <c r="F3209" i="12"/>
  <c r="F3233" i="12"/>
  <c r="F3279" i="12"/>
  <c r="F3299" i="12"/>
  <c r="F3309" i="12"/>
  <c r="F3319" i="12"/>
  <c r="F2929" i="12"/>
  <c r="F3057" i="12"/>
  <c r="F3160" i="12"/>
  <c r="F3247" i="12"/>
  <c r="F3280" i="12"/>
  <c r="F3225" i="12"/>
  <c r="F3354" i="12"/>
  <c r="F3332" i="12"/>
  <c r="F2086" i="12"/>
  <c r="F2449" i="12"/>
  <c r="F2552" i="12"/>
  <c r="F2680" i="12"/>
  <c r="F2808" i="12"/>
  <c r="F3025" i="12"/>
  <c r="F3217" i="12"/>
  <c r="F3285" i="12"/>
  <c r="F3341" i="12"/>
  <c r="F2425" i="12"/>
  <c r="F2553" i="12"/>
  <c r="F2656" i="12"/>
  <c r="F3104" i="12"/>
  <c r="F3231" i="12"/>
  <c r="F1678" i="12"/>
  <c r="F1926" i="12"/>
  <c r="F2062" i="12"/>
  <c r="F2251" i="12"/>
  <c r="F3223" i="12"/>
  <c r="F3257" i="12"/>
  <c r="F3269" i="12"/>
  <c r="F3289" i="12"/>
  <c r="F3328" i="12"/>
  <c r="F3336" i="12"/>
  <c r="F3344" i="12"/>
  <c r="F3352" i="12"/>
  <c r="F2993" i="12"/>
  <c r="F3032" i="12"/>
  <c r="F3096" i="12"/>
  <c r="F3185" i="12"/>
  <c r="F3320" i="12"/>
  <c r="F2769" i="12"/>
  <c r="F3324" i="12"/>
  <c r="F2809" i="12"/>
  <c r="F2912" i="12"/>
  <c r="F3193" i="12"/>
  <c r="F1633" i="12"/>
  <c r="F1805" i="12"/>
  <c r="F1912" i="12"/>
  <c r="F2224" i="12"/>
  <c r="F2352" i="12"/>
  <c r="F2392" i="12"/>
  <c r="F2417" i="12"/>
  <c r="F2456" i="12"/>
  <c r="F2481" i="12"/>
  <c r="F2520" i="12"/>
  <c r="F2545" i="12"/>
  <c r="F2584" i="12"/>
  <c r="F2609" i="12"/>
  <c r="F2648" i="12"/>
  <c r="F2673" i="12"/>
  <c r="F2712" i="12"/>
  <c r="F2737" i="12"/>
  <c r="F2776" i="12"/>
  <c r="F2801" i="12"/>
  <c r="F2840" i="12"/>
  <c r="F2865" i="12"/>
  <c r="F2904" i="12"/>
  <c r="F2968" i="12"/>
  <c r="F3121" i="12"/>
  <c r="F2681" i="12"/>
  <c r="F3129" i="12"/>
  <c r="F1032" i="12"/>
  <c r="F2139" i="12"/>
  <c r="F2168" i="12"/>
  <c r="F2196" i="12"/>
  <c r="F2296" i="12"/>
  <c r="F2324" i="12"/>
  <c r="F3224" i="12"/>
  <c r="F3301" i="12"/>
  <c r="F3311" i="12"/>
  <c r="F3329" i="12"/>
  <c r="F3337" i="12"/>
  <c r="F3345" i="12"/>
  <c r="F3353" i="12"/>
  <c r="F3330" i="12"/>
  <c r="F3000" i="12"/>
  <c r="F1990" i="12"/>
  <c r="F2368" i="12"/>
  <c r="F2393" i="12"/>
  <c r="F2432" i="12"/>
  <c r="F2457" i="12"/>
  <c r="F2496" i="12"/>
  <c r="F2521" i="12"/>
  <c r="F2560" i="12"/>
  <c r="F2585" i="12"/>
  <c r="F2624" i="12"/>
  <c r="F2649" i="12"/>
  <c r="F2688" i="12"/>
  <c r="F2713" i="12"/>
  <c r="F2752" i="12"/>
  <c r="F2777" i="12"/>
  <c r="F2816" i="12"/>
  <c r="F2841" i="12"/>
  <c r="F2880" i="12"/>
  <c r="F2905" i="12"/>
  <c r="F2944" i="12"/>
  <c r="F2969" i="12"/>
  <c r="F3008" i="12"/>
  <c r="F3033" i="12"/>
  <c r="F3072" i="12"/>
  <c r="F3097" i="12"/>
  <c r="F3136" i="12"/>
  <c r="F3161" i="12"/>
  <c r="F3200" i="12"/>
  <c r="F3248" i="12"/>
  <c r="F3271" i="12"/>
  <c r="F3281" i="12"/>
  <c r="F3321" i="12"/>
  <c r="F3340" i="12"/>
  <c r="F3089" i="12"/>
  <c r="F2260" i="12"/>
  <c r="F1574" i="12"/>
  <c r="F1777" i="12"/>
  <c r="F1976" i="12"/>
  <c r="F2051" i="12"/>
  <c r="F2096" i="12"/>
  <c r="F2169" i="12"/>
  <c r="F2269" i="12"/>
  <c r="F2297" i="12"/>
  <c r="F2241" i="12"/>
  <c r="F2369" i="12"/>
  <c r="F2408" i="12"/>
  <c r="F2433" i="12"/>
  <c r="F2472" i="12"/>
  <c r="F2497" i="12"/>
  <c r="F2536" i="12"/>
  <c r="F2561" i="12"/>
  <c r="F2600" i="12"/>
  <c r="F2625" i="12"/>
  <c r="F2664" i="12"/>
  <c r="F2689" i="12"/>
  <c r="F2728" i="12"/>
  <c r="F2753" i="12"/>
  <c r="F2792" i="12"/>
  <c r="F2817" i="12"/>
  <c r="F2856" i="12"/>
  <c r="F2881" i="12"/>
  <c r="F2920" i="12"/>
  <c r="F2945" i="12"/>
  <c r="F2984" i="12"/>
  <c r="F3009" i="12"/>
  <c r="F3048" i="12"/>
  <c r="F3073" i="12"/>
  <c r="F3112" i="12"/>
  <c r="F3137" i="12"/>
  <c r="F3176" i="12"/>
  <c r="F3201" i="12"/>
  <c r="F3249" i="12"/>
  <c r="F3272" i="12"/>
  <c r="F3293" i="12"/>
  <c r="F3303" i="12"/>
  <c r="F3322" i="12"/>
  <c r="F2616" i="12"/>
  <c r="F3333" i="12"/>
  <c r="F2400" i="12"/>
  <c r="F2489" i="12"/>
  <c r="F2617" i="12"/>
  <c r="F2720" i="12"/>
  <c r="F2937" i="12"/>
  <c r="F3168" i="12"/>
  <c r="F1513" i="12"/>
  <c r="F1886" i="12"/>
  <c r="F2038" i="12"/>
  <c r="F2214" i="12"/>
  <c r="F2342" i="12"/>
  <c r="F3239" i="12"/>
  <c r="F3283" i="12"/>
  <c r="F3313" i="12"/>
  <c r="F3331" i="12"/>
  <c r="F3339" i="12"/>
  <c r="F3347" i="12"/>
  <c r="F3355" i="12"/>
  <c r="F3064" i="12"/>
  <c r="F3192" i="12"/>
  <c r="F3305" i="12"/>
  <c r="F3296" i="12"/>
  <c r="F2528" i="12"/>
  <c r="F2592" i="12"/>
  <c r="F2784" i="12"/>
  <c r="F3001" i="12"/>
  <c r="F2129" i="12"/>
  <c r="F2158" i="12"/>
  <c r="F2384" i="12"/>
  <c r="F2409" i="12"/>
  <c r="F2448" i="12"/>
  <c r="F2473" i="12"/>
  <c r="F2512" i="12"/>
  <c r="F2537" i="12"/>
  <c r="F2576" i="12"/>
  <c r="F2601" i="12"/>
  <c r="F2640" i="12"/>
  <c r="F2665" i="12"/>
  <c r="F2704" i="12"/>
  <c r="F2729" i="12"/>
  <c r="F2768" i="12"/>
  <c r="F2793" i="12"/>
  <c r="F2832" i="12"/>
  <c r="F2857" i="12"/>
  <c r="F2896" i="12"/>
  <c r="F2921" i="12"/>
  <c r="F2960" i="12"/>
  <c r="F2985" i="12"/>
  <c r="F3024" i="12"/>
  <c r="F3049" i="12"/>
  <c r="F3088" i="12"/>
  <c r="F3113" i="12"/>
  <c r="F3152" i="12"/>
  <c r="F3177" i="12"/>
  <c r="F3216" i="12"/>
  <c r="F3263" i="12"/>
  <c r="F3273" i="12"/>
  <c r="F3304" i="12"/>
  <c r="F3323" i="12"/>
  <c r="F2513" i="12"/>
  <c r="F2641" i="12"/>
  <c r="F2744" i="12"/>
  <c r="F2833" i="12"/>
  <c r="F2961" i="12"/>
  <c r="F3153" i="12"/>
  <c r="F3349" i="12"/>
  <c r="F1296" i="12"/>
  <c r="F1860" i="12"/>
  <c r="F2745" i="12"/>
  <c r="F3040" i="12"/>
  <c r="F2187" i="12"/>
  <c r="F2315" i="12"/>
  <c r="F3240" i="12"/>
  <c r="F3295" i="12"/>
  <c r="F3348" i="12"/>
  <c r="F434" i="12"/>
  <c r="F426" i="12"/>
  <c r="F418" i="12"/>
  <c r="F410" i="12"/>
  <c r="F402" i="12"/>
  <c r="F394" i="12"/>
  <c r="F386" i="12"/>
  <c r="F378" i="12"/>
  <c r="F370" i="12"/>
  <c r="F362" i="12"/>
  <c r="F354" i="12"/>
  <c r="F346" i="12"/>
  <c r="F338" i="12"/>
  <c r="F330" i="12"/>
  <c r="F322" i="12"/>
  <c r="F314" i="12"/>
  <c r="F306" i="12"/>
  <c r="F298" i="12"/>
  <c r="F290" i="12"/>
  <c r="F282" i="12"/>
  <c r="F274" i="12"/>
  <c r="F266" i="12"/>
  <c r="F258" i="12"/>
  <c r="F250" i="12"/>
  <c r="F242" i="12"/>
  <c r="F234" i="12"/>
  <c r="F226" i="12"/>
  <c r="F218" i="12"/>
  <c r="F210" i="12"/>
  <c r="F202" i="12"/>
  <c r="F194" i="12"/>
  <c r="F186" i="12"/>
  <c r="F178" i="12"/>
  <c r="F170" i="12"/>
  <c r="F162" i="12"/>
  <c r="F154" i="12"/>
  <c r="F146" i="12"/>
  <c r="F138" i="12"/>
  <c r="F130" i="12"/>
  <c r="F122" i="12"/>
  <c r="F114" i="12"/>
  <c r="F106" i="12"/>
  <c r="F98" i="12"/>
  <c r="F90" i="12"/>
  <c r="F82" i="12"/>
  <c r="F74" i="12"/>
  <c r="F66" i="12"/>
  <c r="F59" i="12"/>
  <c r="F44" i="12"/>
  <c r="F433" i="12"/>
  <c r="F425" i="12"/>
  <c r="F417" i="12"/>
  <c r="F409" i="12"/>
  <c r="F401" i="12"/>
  <c r="F393" i="12"/>
  <c r="F385" i="12"/>
  <c r="F377" i="12"/>
  <c r="F369" i="12"/>
  <c r="F361" i="12"/>
  <c r="F353" i="12"/>
  <c r="F345" i="12"/>
  <c r="F337" i="12"/>
  <c r="F329" i="12"/>
  <c r="F321" i="12"/>
  <c r="F313" i="12"/>
  <c r="F305" i="12"/>
  <c r="F297" i="12"/>
  <c r="F289" i="12"/>
  <c r="F281" i="12"/>
  <c r="F273" i="12"/>
  <c r="F265" i="12"/>
  <c r="F257" i="12"/>
  <c r="F249" i="12"/>
  <c r="F241" i="12"/>
  <c r="F233" i="12"/>
  <c r="F225" i="12"/>
  <c r="F217" i="12"/>
  <c r="F209" i="12"/>
  <c r="F201" i="12"/>
  <c r="F193" i="12"/>
  <c r="F185" i="12"/>
  <c r="F177" i="12"/>
  <c r="F169" i="12"/>
  <c r="F161" i="12"/>
  <c r="F153" i="12"/>
  <c r="F145" i="12"/>
  <c r="F137" i="12"/>
  <c r="F129" i="12"/>
  <c r="F121" i="12"/>
  <c r="F113" i="12"/>
  <c r="F105" i="12"/>
  <c r="F97" i="12"/>
  <c r="F89" i="12"/>
  <c r="F81" i="12"/>
  <c r="F73" i="12"/>
  <c r="F65" i="12"/>
  <c r="F54" i="12"/>
  <c r="F48" i="12"/>
  <c r="F43" i="12"/>
  <c r="F38" i="12"/>
  <c r="F432" i="12"/>
  <c r="F424" i="12"/>
  <c r="F416" i="12"/>
  <c r="F408" i="12"/>
  <c r="F400" i="12"/>
  <c r="F392" i="12"/>
  <c r="F384" i="12"/>
  <c r="F376" i="12"/>
  <c r="F368" i="12"/>
  <c r="F360" i="12"/>
  <c r="F352" i="12"/>
  <c r="F344" i="12"/>
  <c r="F336" i="12"/>
  <c r="F328" i="12"/>
  <c r="F320" i="12"/>
  <c r="F312" i="12"/>
  <c r="F304" i="12"/>
  <c r="F296" i="12"/>
  <c r="F288" i="12"/>
  <c r="F280" i="12"/>
  <c r="F272" i="12"/>
  <c r="F264" i="12"/>
  <c r="F256" i="12"/>
  <c r="F248" i="12"/>
  <c r="F240" i="12"/>
  <c r="F232" i="12"/>
  <c r="F224" i="12"/>
  <c r="F216" i="12"/>
  <c r="F208" i="12"/>
  <c r="F200" i="12"/>
  <c r="F192" i="12"/>
  <c r="F184" i="12"/>
  <c r="F176" i="12"/>
  <c r="F168" i="12"/>
  <c r="F160" i="12"/>
  <c r="F152" i="12"/>
  <c r="F144" i="12"/>
  <c r="F136" i="12"/>
  <c r="F128" i="12"/>
  <c r="F120" i="12"/>
  <c r="F112" i="12"/>
  <c r="F104" i="12"/>
  <c r="F96" i="12"/>
  <c r="F88" i="12"/>
  <c r="F80" i="12"/>
  <c r="F72" i="12"/>
  <c r="F64" i="12"/>
  <c r="F53" i="12"/>
  <c r="F32" i="12"/>
  <c r="F42" i="12"/>
  <c r="F431" i="12"/>
  <c r="F423" i="12"/>
  <c r="F415" i="12"/>
  <c r="F407" i="12"/>
  <c r="F399" i="12"/>
  <c r="F391" i="12"/>
  <c r="F383" i="12"/>
  <c r="F375" i="12"/>
  <c r="F367" i="12"/>
  <c r="F359" i="12"/>
  <c r="F351" i="12"/>
  <c r="F343" i="12"/>
  <c r="F335" i="12"/>
  <c r="F327" i="12"/>
  <c r="F319" i="12"/>
  <c r="F311" i="12"/>
  <c r="F303" i="12"/>
  <c r="F295" i="12"/>
  <c r="F287" i="12"/>
  <c r="F279" i="12"/>
  <c r="F271" i="12"/>
  <c r="F263" i="12"/>
  <c r="F255" i="12"/>
  <c r="F247" i="12"/>
  <c r="F239" i="12"/>
  <c r="F231" i="12"/>
  <c r="F223" i="12"/>
  <c r="F215" i="12"/>
  <c r="F207" i="12"/>
  <c r="F199" i="12"/>
  <c r="F191" i="12"/>
  <c r="F183" i="12"/>
  <c r="F175" i="12"/>
  <c r="F167" i="12"/>
  <c r="F159" i="12"/>
  <c r="F151" i="12"/>
  <c r="F143" i="12"/>
  <c r="F135" i="12"/>
  <c r="F127" i="12"/>
  <c r="F119" i="12"/>
  <c r="F111" i="12"/>
  <c r="F103" i="12"/>
  <c r="F95" i="12"/>
  <c r="F87" i="12"/>
  <c r="F79" i="12"/>
  <c r="F71" i="12"/>
  <c r="F63" i="12"/>
  <c r="F57" i="12"/>
  <c r="F52" i="12"/>
  <c r="F47" i="12"/>
  <c r="F37" i="12"/>
  <c r="F31" i="12"/>
  <c r="F430" i="12"/>
  <c r="F422" i="12"/>
  <c r="F414" i="12"/>
  <c r="F406" i="12"/>
  <c r="F398" i="12"/>
  <c r="F390" i="12"/>
  <c r="F382" i="12"/>
  <c r="F374" i="12"/>
  <c r="F366" i="12"/>
  <c r="F358" i="12"/>
  <c r="F350" i="12"/>
  <c r="F342" i="12"/>
  <c r="F334" i="12"/>
  <c r="F326" i="12"/>
  <c r="F318" i="12"/>
  <c r="F310" i="12"/>
  <c r="F302" i="12"/>
  <c r="F294" i="12"/>
  <c r="F286" i="12"/>
  <c r="F278" i="12"/>
  <c r="F270" i="12"/>
  <c r="F262" i="12"/>
  <c r="F254" i="12"/>
  <c r="F246" i="12"/>
  <c r="F238" i="12"/>
  <c r="F230" i="12"/>
  <c r="F222" i="12"/>
  <c r="F214" i="12"/>
  <c r="F206" i="12"/>
  <c r="F198" i="12"/>
  <c r="F190" i="12"/>
  <c r="F182" i="12"/>
  <c r="F174" i="12"/>
  <c r="F166" i="12"/>
  <c r="F158" i="12"/>
  <c r="F150" i="12"/>
  <c r="F142" i="12"/>
  <c r="F134" i="12"/>
  <c r="F126" i="12"/>
  <c r="F118" i="12"/>
  <c r="F110" i="12"/>
  <c r="F102" i="12"/>
  <c r="F94" i="12"/>
  <c r="F86" i="12"/>
  <c r="F78" i="12"/>
  <c r="F70" i="12"/>
  <c r="F62" i="12"/>
  <c r="F41" i="12"/>
  <c r="F51" i="12"/>
  <c r="F429" i="12"/>
  <c r="F421" i="12"/>
  <c r="F413" i="12"/>
  <c r="F405" i="12"/>
  <c r="F397" i="12"/>
  <c r="F389" i="12"/>
  <c r="F381" i="12"/>
  <c r="F373" i="12"/>
  <c r="F365" i="12"/>
  <c r="F357" i="12"/>
  <c r="F349" i="12"/>
  <c r="F341" i="12"/>
  <c r="F333" i="12"/>
  <c r="F325" i="12"/>
  <c r="F317" i="12"/>
  <c r="F309" i="12"/>
  <c r="F301" i="12"/>
  <c r="F293" i="12"/>
  <c r="F285" i="12"/>
  <c r="F277" i="12"/>
  <c r="F269" i="12"/>
  <c r="F261" i="12"/>
  <c r="F253" i="12"/>
  <c r="F245" i="12"/>
  <c r="F237" i="12"/>
  <c r="F229" i="12"/>
  <c r="F221" i="12"/>
  <c r="F213" i="12"/>
  <c r="F205" i="12"/>
  <c r="F197" i="12"/>
  <c r="F189" i="12"/>
  <c r="F181" i="12"/>
  <c r="F173" i="12"/>
  <c r="F165" i="12"/>
  <c r="F157" i="12"/>
  <c r="F149" i="12"/>
  <c r="F141" i="12"/>
  <c r="F133" i="12"/>
  <c r="F125" i="12"/>
  <c r="F117" i="12"/>
  <c r="F109" i="12"/>
  <c r="F101" i="12"/>
  <c r="F93" i="12"/>
  <c r="F85" i="12"/>
  <c r="F77" i="12"/>
  <c r="F69" i="12"/>
  <c r="F61" i="12"/>
  <c r="F56" i="12"/>
  <c r="F36" i="12"/>
  <c r="F30" i="12"/>
  <c r="F46" i="12"/>
  <c r="F40" i="12"/>
  <c r="F428" i="12"/>
  <c r="F420" i="12"/>
  <c r="F412" i="12"/>
  <c r="F404" i="12"/>
  <c r="F396" i="12"/>
  <c r="F388" i="12"/>
  <c r="F380" i="12"/>
  <c r="F372" i="12"/>
  <c r="F364" i="12"/>
  <c r="F356" i="12"/>
  <c r="F348" i="12"/>
  <c r="F340" i="12"/>
  <c r="F332" i="12"/>
  <c r="F324" i="12"/>
  <c r="F316" i="12"/>
  <c r="F308" i="12"/>
  <c r="F300" i="12"/>
  <c r="F292" i="12"/>
  <c r="F284" i="12"/>
  <c r="F276" i="12"/>
  <c r="F268" i="12"/>
  <c r="F260" i="12"/>
  <c r="F252" i="12"/>
  <c r="F244" i="12"/>
  <c r="F236" i="12"/>
  <c r="F228" i="12"/>
  <c r="F220" i="12"/>
  <c r="F212" i="12"/>
  <c r="F204" i="12"/>
  <c r="F196" i="12"/>
  <c r="F188" i="12"/>
  <c r="F180" i="12"/>
  <c r="F172" i="12"/>
  <c r="F164" i="12"/>
  <c r="F156" i="12"/>
  <c r="F148" i="12"/>
  <c r="F140" i="12"/>
  <c r="F132" i="12"/>
  <c r="F124" i="12"/>
  <c r="F116" i="12"/>
  <c r="F108" i="12"/>
  <c r="F100" i="12"/>
  <c r="F92" i="12"/>
  <c r="F84" i="12"/>
  <c r="F76" i="12"/>
  <c r="F68" i="12"/>
  <c r="F50" i="12"/>
  <c r="F35" i="12"/>
  <c r="F60" i="12"/>
  <c r="F427" i="12"/>
  <c r="F419" i="12"/>
  <c r="F411" i="12"/>
  <c r="F403" i="12"/>
  <c r="F395" i="12"/>
  <c r="F387" i="12"/>
  <c r="F379" i="12"/>
  <c r="F371" i="12"/>
  <c r="F363" i="12"/>
  <c r="F355" i="12"/>
  <c r="F347" i="12"/>
  <c r="F339" i="12"/>
  <c r="F331" i="12"/>
  <c r="F323" i="12"/>
  <c r="F315" i="12"/>
  <c r="F307" i="12"/>
  <c r="F299" i="12"/>
  <c r="F291" i="12"/>
  <c r="F283" i="12"/>
  <c r="F275" i="12"/>
  <c r="F267" i="12"/>
  <c r="F259" i="12"/>
  <c r="F251" i="12"/>
  <c r="F243" i="12"/>
  <c r="F235" i="12"/>
  <c r="F227" i="12"/>
  <c r="F219" i="12"/>
  <c r="F211" i="12"/>
  <c r="F203" i="12"/>
  <c r="F195" i="12"/>
  <c r="F187" i="12"/>
  <c r="F179" i="12"/>
  <c r="F171" i="12"/>
  <c r="F163" i="12"/>
  <c r="F155" i="12"/>
  <c r="F147" i="12"/>
  <c r="F139" i="12"/>
  <c r="F131" i="12"/>
  <c r="F123" i="12"/>
  <c r="F115" i="12"/>
  <c r="F107" i="12"/>
  <c r="F99" i="12"/>
  <c r="F91" i="12"/>
  <c r="F83" i="12"/>
  <c r="F75" i="12"/>
  <c r="F67" i="12"/>
  <c r="F45" i="12"/>
  <c r="F39" i="12"/>
  <c r="F34" i="12"/>
  <c r="F29" i="12"/>
  <c r="F55" i="12"/>
  <c r="F49" i="12"/>
  <c r="F33" i="12"/>
  <c r="F58" i="12"/>
  <c r="F28" i="12"/>
  <c r="E55" i="12"/>
  <c r="E49" i="12"/>
  <c r="E24" i="12"/>
  <c r="E15" i="12"/>
  <c r="E434" i="12"/>
  <c r="E33" i="12"/>
  <c r="E19" i="12"/>
  <c r="E10" i="12"/>
  <c r="E425" i="12"/>
  <c r="E417" i="12"/>
  <c r="E409" i="12"/>
  <c r="E401" i="12"/>
  <c r="E393" i="12"/>
  <c r="E385" i="12"/>
  <c r="E377" i="12"/>
  <c r="E369" i="12"/>
  <c r="E361" i="12"/>
  <c r="E353" i="12"/>
  <c r="E345" i="12"/>
  <c r="E337" i="12"/>
  <c r="E329" i="12"/>
  <c r="E321" i="12"/>
  <c r="E313" i="12"/>
  <c r="E305" i="12"/>
  <c r="E297" i="12"/>
  <c r="E289" i="12"/>
  <c r="E281" i="12"/>
  <c r="E273" i="12"/>
  <c r="E265" i="12"/>
  <c r="E257" i="12"/>
  <c r="E249" i="12"/>
  <c r="E241" i="12"/>
  <c r="E233" i="12"/>
  <c r="E225" i="12"/>
  <c r="E217" i="12"/>
  <c r="E433" i="12"/>
  <c r="E58" i="12"/>
  <c r="E28" i="12"/>
  <c r="E432" i="12"/>
  <c r="E424" i="12"/>
  <c r="E416" i="12"/>
  <c r="E408" i="12"/>
  <c r="E400" i="12"/>
  <c r="E392" i="12"/>
  <c r="E384" i="12"/>
  <c r="E376" i="12"/>
  <c r="E368" i="12"/>
  <c r="E360" i="12"/>
  <c r="E352" i="12"/>
  <c r="E344" i="12"/>
  <c r="E336" i="12"/>
  <c r="E328" i="12"/>
  <c r="E320" i="12"/>
  <c r="E312" i="12"/>
  <c r="E304" i="12"/>
  <c r="E296" i="12"/>
  <c r="E288" i="12"/>
  <c r="E280" i="12"/>
  <c r="E272" i="12"/>
  <c r="E264" i="12"/>
  <c r="E256" i="12"/>
  <c r="E248" i="12"/>
  <c r="E240" i="12"/>
  <c r="E232" i="12"/>
  <c r="E224" i="12"/>
  <c r="E216" i="12"/>
  <c r="E208" i="12"/>
  <c r="E200" i="12"/>
  <c r="E192" i="12"/>
  <c r="E184" i="12"/>
  <c r="E176" i="12"/>
  <c r="E168" i="12"/>
  <c r="E160" i="12"/>
  <c r="E152" i="12"/>
  <c r="E144" i="12"/>
  <c r="E136" i="12"/>
  <c r="E128" i="12"/>
  <c r="E120" i="12"/>
  <c r="E112" i="12"/>
  <c r="E104" i="12"/>
  <c r="E96" i="12"/>
  <c r="E88" i="12"/>
  <c r="E80" i="12"/>
  <c r="E72" i="12"/>
  <c r="E64" i="12"/>
  <c r="E53" i="12"/>
  <c r="E32" i="12"/>
  <c r="E12" i="12"/>
  <c r="E394" i="12"/>
  <c r="E378" i="12"/>
  <c r="E370" i="12"/>
  <c r="E346" i="12"/>
  <c r="E322" i="12"/>
  <c r="E298" i="12"/>
  <c r="E274" i="12"/>
  <c r="E250" i="12"/>
  <c r="E226" i="12"/>
  <c r="E202" i="12"/>
  <c r="E178" i="12"/>
  <c r="E162" i="12"/>
  <c r="E146" i="12"/>
  <c r="E130" i="12"/>
  <c r="E106" i="12"/>
  <c r="E90" i="12"/>
  <c r="E59" i="12"/>
  <c r="E44" i="12"/>
  <c r="E42" i="12"/>
  <c r="E22" i="12"/>
  <c r="E13" i="12"/>
  <c r="E66" i="12"/>
  <c r="E431" i="12"/>
  <c r="E423" i="12"/>
  <c r="E415" i="12"/>
  <c r="E407" i="12"/>
  <c r="E399" i="12"/>
  <c r="E391" i="12"/>
  <c r="E383" i="12"/>
  <c r="E375" i="12"/>
  <c r="E367" i="12"/>
  <c r="E359" i="12"/>
  <c r="E351" i="12"/>
  <c r="E343" i="12"/>
  <c r="E335" i="12"/>
  <c r="E327" i="12"/>
  <c r="E319" i="12"/>
  <c r="E311" i="12"/>
  <c r="E303" i="12"/>
  <c r="E295" i="12"/>
  <c r="E287" i="12"/>
  <c r="E279" i="12"/>
  <c r="E271" i="12"/>
  <c r="E263" i="12"/>
  <c r="E255" i="12"/>
  <c r="E247" i="12"/>
  <c r="E239" i="12"/>
  <c r="E231" i="12"/>
  <c r="E223" i="12"/>
  <c r="E215" i="12"/>
  <c r="E207" i="12"/>
  <c r="E199" i="12"/>
  <c r="E191" i="12"/>
  <c r="E183" i="12"/>
  <c r="E175" i="12"/>
  <c r="E167" i="12"/>
  <c r="E159" i="12"/>
  <c r="E151" i="12"/>
  <c r="E143" i="12"/>
  <c r="E135" i="12"/>
  <c r="E127" i="12"/>
  <c r="E119" i="12"/>
  <c r="E111" i="12"/>
  <c r="E103" i="12"/>
  <c r="E95" i="12"/>
  <c r="E87" i="12"/>
  <c r="E79" i="12"/>
  <c r="E71" i="12"/>
  <c r="E63" i="12"/>
  <c r="E57" i="12"/>
  <c r="E52" i="12"/>
  <c r="E47" i="12"/>
  <c r="E18" i="12"/>
  <c r="E402" i="12"/>
  <c r="E186" i="12"/>
  <c r="E37" i="12"/>
  <c r="E31" i="12"/>
  <c r="E386" i="12"/>
  <c r="E98" i="12"/>
  <c r="E430" i="12"/>
  <c r="E422" i="12"/>
  <c r="E414" i="12"/>
  <c r="E406" i="12"/>
  <c r="E398" i="12"/>
  <c r="E390" i="12"/>
  <c r="E382" i="12"/>
  <c r="E374" i="12"/>
  <c r="E366" i="12"/>
  <c r="E358" i="12"/>
  <c r="E350" i="12"/>
  <c r="E342" i="12"/>
  <c r="E334" i="12"/>
  <c r="E326" i="12"/>
  <c r="E318" i="12"/>
  <c r="E310" i="12"/>
  <c r="E302" i="12"/>
  <c r="E294" i="12"/>
  <c r="E286" i="12"/>
  <c r="E278" i="12"/>
  <c r="E270" i="12"/>
  <c r="E262" i="12"/>
  <c r="E254" i="12"/>
  <c r="E246" i="12"/>
  <c r="E238" i="12"/>
  <c r="E230" i="12"/>
  <c r="E222" i="12"/>
  <c r="E214" i="12"/>
  <c r="E206" i="12"/>
  <c r="E198" i="12"/>
  <c r="E190" i="12"/>
  <c r="E182" i="12"/>
  <c r="E174" i="12"/>
  <c r="E166" i="12"/>
  <c r="E158" i="12"/>
  <c r="E150" i="12"/>
  <c r="E142" i="12"/>
  <c r="E134" i="12"/>
  <c r="E126" i="12"/>
  <c r="E118" i="12"/>
  <c r="E110" i="12"/>
  <c r="E102" i="12"/>
  <c r="E94" i="12"/>
  <c r="E86" i="12"/>
  <c r="E78" i="12"/>
  <c r="E70" i="12"/>
  <c r="E62" i="12"/>
  <c r="E41" i="12"/>
  <c r="E27" i="12"/>
  <c r="E21" i="12"/>
  <c r="E17" i="12"/>
  <c r="E234" i="12"/>
  <c r="E51" i="12"/>
  <c r="E429" i="12"/>
  <c r="E421" i="12"/>
  <c r="E413" i="12"/>
  <c r="E405" i="12"/>
  <c r="E397" i="12"/>
  <c r="E389" i="12"/>
  <c r="E381" i="12"/>
  <c r="E373" i="12"/>
  <c r="E365" i="12"/>
  <c r="E357" i="12"/>
  <c r="E349" i="12"/>
  <c r="E341" i="12"/>
  <c r="E333" i="12"/>
  <c r="E325" i="12"/>
  <c r="E317" i="12"/>
  <c r="E309" i="12"/>
  <c r="E301" i="12"/>
  <c r="E293" i="12"/>
  <c r="E285" i="12"/>
  <c r="E277" i="12"/>
  <c r="E269" i="12"/>
  <c r="E261" i="12"/>
  <c r="E253" i="12"/>
  <c r="E245" i="12"/>
  <c r="E237" i="12"/>
  <c r="E229" i="12"/>
  <c r="E221" i="12"/>
  <c r="E213" i="12"/>
  <c r="E205" i="12"/>
  <c r="E197" i="12"/>
  <c r="E189" i="12"/>
  <c r="E181" i="12"/>
  <c r="E173" i="12"/>
  <c r="E165" i="12"/>
  <c r="E157" i="12"/>
  <c r="E149" i="12"/>
  <c r="E141" i="12"/>
  <c r="E133" i="12"/>
  <c r="E125" i="12"/>
  <c r="E117" i="12"/>
  <c r="E109" i="12"/>
  <c r="E101" i="12"/>
  <c r="E93" i="12"/>
  <c r="E85" i="12"/>
  <c r="E77" i="12"/>
  <c r="E69" i="12"/>
  <c r="E61" i="12"/>
  <c r="E56" i="12"/>
  <c r="E36" i="12"/>
  <c r="E30" i="12"/>
  <c r="E26" i="12"/>
  <c r="E46" i="12"/>
  <c r="E40" i="12"/>
  <c r="E428" i="12"/>
  <c r="E420" i="12"/>
  <c r="E412" i="12"/>
  <c r="E404" i="12"/>
  <c r="E396" i="12"/>
  <c r="E388" i="12"/>
  <c r="E380" i="12"/>
  <c r="E372" i="12"/>
  <c r="E364" i="12"/>
  <c r="E356" i="12"/>
  <c r="E348" i="12"/>
  <c r="E340" i="12"/>
  <c r="E332" i="12"/>
  <c r="E324" i="12"/>
  <c r="E316" i="12"/>
  <c r="E308" i="12"/>
  <c r="E300" i="12"/>
  <c r="E292" i="12"/>
  <c r="E284" i="12"/>
  <c r="E276" i="12"/>
  <c r="E268" i="12"/>
  <c r="E260" i="12"/>
  <c r="E252" i="12"/>
  <c r="E244" i="12"/>
  <c r="E236" i="12"/>
  <c r="E228" i="12"/>
  <c r="E220" i="12"/>
  <c r="E212" i="12"/>
  <c r="E204" i="12"/>
  <c r="E196" i="12"/>
  <c r="E188" i="12"/>
  <c r="E180" i="12"/>
  <c r="E172" i="12"/>
  <c r="E164" i="12"/>
  <c r="E156" i="12"/>
  <c r="E148" i="12"/>
  <c r="E140" i="12"/>
  <c r="E132" i="12"/>
  <c r="E124" i="12"/>
  <c r="E116" i="12"/>
  <c r="E108" i="12"/>
  <c r="E100" i="12"/>
  <c r="E92" i="12"/>
  <c r="E84" i="12"/>
  <c r="E76" i="12"/>
  <c r="E68" i="12"/>
  <c r="E50" i="12"/>
  <c r="E35" i="12"/>
  <c r="E25" i="12"/>
  <c r="E410" i="12"/>
  <c r="E338" i="12"/>
  <c r="E290" i="12"/>
  <c r="E258" i="12"/>
  <c r="E218" i="12"/>
  <c r="E170" i="12"/>
  <c r="E122" i="12"/>
  <c r="E74" i="12"/>
  <c r="E60" i="12"/>
  <c r="E20" i="12"/>
  <c r="E16" i="12"/>
  <c r="E11" i="12"/>
  <c r="E418" i="12"/>
  <c r="E354" i="12"/>
  <c r="E314" i="12"/>
  <c r="E266" i="12"/>
  <c r="E210" i="12"/>
  <c r="E138" i="12"/>
  <c r="E427" i="12"/>
  <c r="E419" i="12"/>
  <c r="E411" i="12"/>
  <c r="E403" i="12"/>
  <c r="E395" i="12"/>
  <c r="E387" i="12"/>
  <c r="E379" i="12"/>
  <c r="E371" i="12"/>
  <c r="E363" i="12"/>
  <c r="E355" i="12"/>
  <c r="E347" i="12"/>
  <c r="E339" i="12"/>
  <c r="E331" i="12"/>
  <c r="E323" i="12"/>
  <c r="E315" i="12"/>
  <c r="E307" i="12"/>
  <c r="E299" i="12"/>
  <c r="E291" i="12"/>
  <c r="E283" i="12"/>
  <c r="E275" i="12"/>
  <c r="E267" i="12"/>
  <c r="E259" i="12"/>
  <c r="E251" i="12"/>
  <c r="E243" i="12"/>
  <c r="E235" i="12"/>
  <c r="E227" i="12"/>
  <c r="E219" i="12"/>
  <c r="E211" i="12"/>
  <c r="E203" i="12"/>
  <c r="E195" i="12"/>
  <c r="E187" i="12"/>
  <c r="E179" i="12"/>
  <c r="E171" i="12"/>
  <c r="E163" i="12"/>
  <c r="E155" i="12"/>
  <c r="E147" i="12"/>
  <c r="E139" i="12"/>
  <c r="E131" i="12"/>
  <c r="E123" i="12"/>
  <c r="E115" i="12"/>
  <c r="E107" i="12"/>
  <c r="E99" i="12"/>
  <c r="E91" i="12"/>
  <c r="E83" i="12"/>
  <c r="E75" i="12"/>
  <c r="E67" i="12"/>
  <c r="E45" i="12"/>
  <c r="E39" i="12"/>
  <c r="E34" i="12"/>
  <c r="E29" i="12"/>
  <c r="E426" i="12"/>
  <c r="E362" i="12"/>
  <c r="E330" i="12"/>
  <c r="E306" i="12"/>
  <c r="E282" i="12"/>
  <c r="E242" i="12"/>
  <c r="E194" i="12"/>
  <c r="E154" i="12"/>
  <c r="E114" i="12"/>
  <c r="E82" i="12"/>
  <c r="E209" i="12"/>
  <c r="E81" i="12"/>
  <c r="E193" i="12"/>
  <c r="E177" i="12"/>
  <c r="E54" i="12"/>
  <c r="E48" i="12"/>
  <c r="E121" i="12"/>
  <c r="E43" i="12"/>
  <c r="E38" i="12"/>
  <c r="E201" i="12"/>
  <c r="E73" i="12"/>
  <c r="E65" i="12"/>
  <c r="E185" i="12"/>
  <c r="E169" i="12"/>
  <c r="E161" i="12"/>
  <c r="E153" i="12"/>
  <c r="E23" i="12"/>
  <c r="E145" i="12"/>
  <c r="E129" i="12"/>
  <c r="E105" i="12"/>
  <c r="E137" i="12"/>
  <c r="E14" i="12"/>
  <c r="E97" i="12"/>
  <c r="E113" i="12"/>
  <c r="E89" i="12"/>
  <c r="J26" i="12" l="1"/>
  <c r="I17" i="12"/>
  <c r="I16" i="12"/>
  <c r="I12" i="12"/>
  <c r="K16" i="12" l="1"/>
  <c r="I18" i="12"/>
  <c r="K18" i="12" s="1"/>
  <c r="L26" i="12"/>
  <c r="F10" i="12"/>
  <c r="K19" i="12" l="1"/>
  <c r="K20" i="12"/>
  <c r="P5" i="12"/>
  <c r="O5" i="12"/>
  <c r="F11" i="12" l="1"/>
  <c r="F12" i="12" l="1"/>
  <c r="F13" i="12" l="1"/>
  <c r="F14" i="12" l="1"/>
  <c r="F15" i="12" l="1"/>
  <c r="F16" i="12" l="1"/>
  <c r="F24" i="12" l="1"/>
  <c r="F17" i="12"/>
  <c r="F25" i="12" l="1"/>
  <c r="F18" i="12"/>
  <c r="F27" i="12" l="1"/>
  <c r="F26" i="12"/>
  <c r="F19" i="12"/>
  <c r="F20" i="12" l="1"/>
  <c r="F21" i="12" l="1"/>
  <c r="I22" i="12" l="1"/>
  <c r="F23" i="12"/>
  <c r="F22" i="12"/>
  <c r="J16" i="12" l="1"/>
  <c r="I44" i="12" s="1"/>
  <c r="J17" i="12"/>
  <c r="I45" i="12" s="1"/>
  <c r="I61" i="12" l="1"/>
  <c r="I62" i="12" s="1"/>
  <c r="K62" i="12" s="1"/>
  <c r="I53" i="12"/>
  <c r="I54" i="12" s="1"/>
  <c r="K54" i="12" s="1"/>
  <c r="I37" i="12"/>
  <c r="I38" i="12" s="1"/>
  <c r="K38" i="12" s="1"/>
  <c r="I46" i="12"/>
  <c r="K46" i="12" s="1"/>
  <c r="I29" i="12"/>
  <c r="I30" i="12" s="1"/>
  <c r="I60" i="12"/>
  <c r="I36" i="12"/>
  <c r="I47" i="12"/>
  <c r="I52" i="12"/>
  <c r="I55" i="12" s="1"/>
  <c r="I28" i="12"/>
  <c r="L16" i="12"/>
  <c r="J18" i="12"/>
  <c r="I23" i="12" s="1"/>
  <c r="K30" i="12" l="1"/>
  <c r="K28" i="12"/>
  <c r="T5" i="12"/>
  <c r="K52" i="12"/>
  <c r="K55" i="12" s="1"/>
  <c r="K36" i="12"/>
  <c r="K39" i="12" s="1"/>
  <c r="R5" i="12"/>
  <c r="K44" i="12"/>
  <c r="K47" i="12" s="1"/>
  <c r="K60" i="12"/>
  <c r="K63" i="12" s="1"/>
  <c r="L18" i="12"/>
  <c r="L20" i="12" s="1"/>
  <c r="Q5" i="12"/>
  <c r="S5" i="12"/>
  <c r="K64" i="12" l="1"/>
  <c r="K56" i="12"/>
  <c r="K40" i="12"/>
  <c r="L19" i="12"/>
  <c r="K48" i="12"/>
  <c r="K31" i="12"/>
  <c r="K32"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31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futureMetadata>
  <cellMetadata count="1">
    <bk>
      <rc t="1" v="0"/>
    </bk>
  </cellMetadata>
  <valueMetadata count="1231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valueMetadata>
</metadata>
</file>

<file path=xl/sharedStrings.xml><?xml version="1.0" encoding="utf-8"?>
<sst xmlns="http://schemas.openxmlformats.org/spreadsheetml/2006/main" count="124" uniqueCount="49">
  <si>
    <t>Portfolio 1</t>
  </si>
  <si>
    <t>Portfolio 2</t>
  </si>
  <si>
    <t>Portfolio 3</t>
  </si>
  <si>
    <t>Portfolio 4</t>
  </si>
  <si>
    <t>Portfolio 0</t>
  </si>
  <si>
    <t>Total</t>
  </si>
  <si>
    <t>-</t>
  </si>
  <si>
    <t>N [Periods]</t>
  </si>
  <si>
    <t>Retornos Díarios</t>
  </si>
  <si>
    <t>Datos</t>
  </si>
  <si>
    <t>Fechas</t>
  </si>
  <si>
    <t>Inicio</t>
  </si>
  <si>
    <t>Fin</t>
  </si>
  <si>
    <t>Ret. Esp.</t>
  </si>
  <si>
    <t>/año</t>
  </si>
  <si>
    <t>/día</t>
  </si>
  <si>
    <t>US 3 Meses T-Bill</t>
  </si>
  <si>
    <t>(Activo libre de Riesgo)</t>
  </si>
  <si>
    <t>Año de Trading</t>
  </si>
  <si>
    <t>≈ 252 días de Trading</t>
  </si>
  <si>
    <t>Días de Trading</t>
  </si>
  <si>
    <t>Datos Díarios</t>
  </si>
  <si>
    <t>Datos Anuales</t>
  </si>
  <si>
    <t>Desv. Est.</t>
  </si>
  <si>
    <t>Datos de Activos</t>
  </si>
  <si>
    <t>Covarianza</t>
  </si>
  <si>
    <t>Coef. de Corr.</t>
  </si>
  <si>
    <t>Port. Aleat.</t>
  </si>
  <si>
    <t>Activos</t>
  </si>
  <si>
    <t>Pesos</t>
  </si>
  <si>
    <t>Ret. Esp. Port.</t>
  </si>
  <si>
    <t>Var. Port.</t>
  </si>
  <si>
    <t>Desv. Est. Port.</t>
  </si>
  <si>
    <t>Ratio de Sharpe</t>
  </si>
  <si>
    <t>Máx. Ratio de Sharpe</t>
  </si>
  <si>
    <t>Mín. Varianza 1 Rest.</t>
  </si>
  <si>
    <t>Mín. Varianza 2 Rest.</t>
  </si>
  <si>
    <t>Ret. Esp. Predeterminado</t>
  </si>
  <si>
    <t>Coef. de Variación</t>
  </si>
  <si>
    <t>Matriz Aleat.</t>
  </si>
  <si>
    <t>Varianza</t>
  </si>
  <si>
    <t>Selección</t>
  </si>
  <si>
    <t>del Inversionista</t>
  </si>
  <si>
    <t>Nota: Este valor no aplica para la tasa libre de riesgo, por qué está durante todo el año se negocia.  Es por eso que se usan los 365 días en su anualización.</t>
  </si>
  <si>
    <t>Nota: Las última tabla solo cuenta para el Port. 4</t>
  </si>
  <si>
    <t xml:space="preserve"> </t>
  </si>
  <si>
    <t>COST</t>
  </si>
  <si>
    <t>MCD</t>
  </si>
  <si>
    <t>Equit. Pond.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</si>
</sst>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C$&quot;* #,##0.00_-;\-&quot;C$&quot;* #,##0.00_-;_-&quot;C$&quot;* &quot;-&quot;??_-;_-@_-"/>
    <numFmt numFmtId="164" formatCode="0.000%"/>
    <numFmt numFmtId="165" formatCode="0.0%"/>
    <numFmt numFmtId="166" formatCode="_-[$$-409]* #,##0.00_ ;_-[$$-409]* \-#,##0.00\ ;_-[$$-409]* &quot;-&quot;??_ ;_-@_ "/>
    <numFmt numFmtId="167" formatCode="0.0000"/>
    <numFmt numFmtId="168" formatCode="0.000E+00"/>
    <numFmt numFmtId="169" formatCode="0.00000%"/>
    <numFmt numFmtId="170" formatCode="0.000"/>
  </numFmts>
  <fonts count="10" x14ac:knownFonts="1">
    <font>
      <sz val="10"/>
      <color rgb="FF000000"/>
      <name val="Arial"/>
      <scheme val="minor"/>
    </font>
    <font>
      <sz val="10"/>
      <color rgb="FF000000"/>
      <name val="Arial"/>
      <family val="2"/>
      <scheme val="minor"/>
    </font>
    <font>
      <sz val="10"/>
      <color rgb="FF000000"/>
      <name val="Arial"/>
      <family val="2"/>
      <scheme val="minor"/>
    </font>
    <font>
      <sz val="8"/>
      <name val="Arial"/>
      <family val="2"/>
      <scheme val="minor"/>
    </font>
    <font>
      <sz val="10"/>
      <color rgb="FF000000"/>
      <name val="Arial"/>
      <family val="2"/>
      <scheme val="minor"/>
    </font>
    <font>
      <sz val="9"/>
      <color rgb="FF000000"/>
      <name val="Times New Roman"/>
      <family val="1"/>
    </font>
    <font>
      <sz val="10"/>
      <color rgb="FF000000"/>
      <name val="Times New Roman"/>
      <family val="1"/>
    </font>
    <font>
      <sz val="10"/>
      <name val="Times New Roman"/>
      <family val="1"/>
    </font>
    <font>
      <i/>
      <sz val="10"/>
      <color rgb="FF000000"/>
      <name val="Times New Roman"/>
      <family val="1"/>
    </font>
    <font>
      <b/>
      <sz val="10"/>
      <color rgb="FF000000"/>
      <name val="Times New Roman"/>
      <family val="1"/>
    </font>
  </fonts>
  <fills count="5">
    <fill>
      <patternFill patternType="none"/>
    </fill>
    <fill>
      <patternFill patternType="gray125"/>
    </fill>
    <fill>
      <patternFill patternType="solid">
        <fgColor theme="4" tint="0.79998168889431442"/>
        <bgColor indexed="64"/>
      </patternFill>
    </fill>
    <fill>
      <patternFill patternType="solid">
        <fgColor theme="2" tint="-0.14999847407452621"/>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44" fontId="4" fillId="0" borderId="0" applyFont="0" applyFill="0" applyBorder="0" applyAlignment="0" applyProtection="0"/>
  </cellStyleXfs>
  <cellXfs count="102">
    <xf numFmtId="0" fontId="0" fillId="0" borderId="0" xfId="0"/>
    <xf numFmtId="0" fontId="1" fillId="0" borderId="0" xfId="0" applyFont="1"/>
    <xf numFmtId="164" fontId="0" fillId="0" borderId="0" xfId="1" applyNumberFormat="1" applyFont="1" applyBorder="1" applyAlignment="1">
      <alignment horizontal="center"/>
    </xf>
    <xf numFmtId="0" fontId="6" fillId="0" borderId="14" xfId="0" applyFont="1" applyBorder="1" applyAlignment="1">
      <alignment horizontal="center"/>
    </xf>
    <xf numFmtId="0" fontId="6" fillId="0" borderId="3" xfId="0" applyFont="1" applyBorder="1" applyAlignment="1">
      <alignment horizontal="center"/>
    </xf>
    <xf numFmtId="0" fontId="6" fillId="0" borderId="0" xfId="0" applyFont="1"/>
    <xf numFmtId="0" fontId="6" fillId="0" borderId="0" xfId="0" applyFont="1" applyAlignment="1">
      <alignment horizontal="center"/>
    </xf>
    <xf numFmtId="0" fontId="6" fillId="0" borderId="5" xfId="0" applyFont="1" applyBorder="1" applyAlignment="1">
      <alignment horizontal="center"/>
    </xf>
    <xf numFmtId="14" fontId="6" fillId="0" borderId="7" xfId="0" applyNumberFormat="1" applyFont="1" applyBorder="1" applyAlignment="1">
      <alignment horizontal="center"/>
    </xf>
    <xf numFmtId="0" fontId="6" fillId="0" borderId="2" xfId="0" applyFont="1" applyBorder="1" applyAlignment="1">
      <alignment horizontal="center"/>
    </xf>
    <xf numFmtId="10" fontId="6" fillId="0" borderId="15" xfId="1" applyNumberFormat="1" applyFont="1" applyBorder="1" applyAlignment="1">
      <alignment horizontal="center"/>
    </xf>
    <xf numFmtId="0" fontId="6" fillId="0" borderId="3" xfId="0" applyFont="1" applyBorder="1" applyAlignment="1">
      <alignment horizontal="left"/>
    </xf>
    <xf numFmtId="0" fontId="6" fillId="0" borderId="1" xfId="0" applyFont="1" applyBorder="1" applyAlignment="1">
      <alignment horizontal="center"/>
    </xf>
    <xf numFmtId="164" fontId="6" fillId="0" borderId="1" xfId="1" applyNumberFormat="1" applyFont="1" applyFill="1" applyBorder="1" applyAlignment="1">
      <alignment horizontal="center"/>
    </xf>
    <xf numFmtId="0" fontId="6" fillId="0" borderId="10" xfId="0" applyFont="1" applyBorder="1" applyAlignment="1">
      <alignment horizontal="center"/>
    </xf>
    <xf numFmtId="14" fontId="6" fillId="0" borderId="12" xfId="0" applyNumberFormat="1" applyFont="1" applyBorder="1" applyAlignment="1">
      <alignment horizontal="center"/>
    </xf>
    <xf numFmtId="0" fontId="6" fillId="0" borderId="4" xfId="0" applyFont="1" applyBorder="1"/>
    <xf numFmtId="169" fontId="6" fillId="0" borderId="11" xfId="0" applyNumberFormat="1" applyFont="1" applyBorder="1" applyAlignment="1">
      <alignment horizontal="center"/>
    </xf>
    <xf numFmtId="0" fontId="6" fillId="0" borderId="12" xfId="0" applyFont="1" applyBorder="1" applyAlignment="1">
      <alignment horizontal="left"/>
    </xf>
    <xf numFmtId="0" fontId="6" fillId="0" borderId="8" xfId="1" applyNumberFormat="1" applyFont="1" applyFill="1" applyBorder="1" applyAlignment="1">
      <alignment horizontal="center"/>
    </xf>
    <xf numFmtId="10" fontId="6" fillId="0" borderId="8" xfId="1" applyNumberFormat="1" applyFont="1" applyFill="1" applyBorder="1" applyAlignment="1">
      <alignment horizontal="center"/>
    </xf>
    <xf numFmtId="164" fontId="6" fillId="0" borderId="8" xfId="1" applyNumberFormat="1" applyFont="1" applyBorder="1" applyAlignment="1">
      <alignment horizontal="center"/>
    </xf>
    <xf numFmtId="165" fontId="6" fillId="0" borderId="8" xfId="1" applyNumberFormat="1" applyFont="1" applyBorder="1" applyAlignment="1">
      <alignment horizontal="center"/>
    </xf>
    <xf numFmtId="165" fontId="6" fillId="0" borderId="13" xfId="1" applyNumberFormat="1" applyFont="1" applyBorder="1" applyAlignment="1">
      <alignment horizontal="center"/>
    </xf>
    <xf numFmtId="10" fontId="6" fillId="0" borderId="13" xfId="1" applyNumberFormat="1" applyFont="1" applyFill="1" applyBorder="1" applyAlignment="1">
      <alignment horizontal="center"/>
    </xf>
    <xf numFmtId="10" fontId="6" fillId="0" borderId="9" xfId="1" applyNumberFormat="1" applyFont="1" applyFill="1" applyBorder="1" applyAlignment="1">
      <alignment horizontal="center"/>
    </xf>
    <xf numFmtId="164" fontId="6" fillId="0" borderId="13" xfId="1" applyNumberFormat="1" applyFont="1" applyBorder="1" applyAlignment="1">
      <alignment horizontal="center"/>
    </xf>
    <xf numFmtId="164" fontId="6" fillId="0" borderId="0" xfId="1" applyNumberFormat="1" applyFont="1" applyBorder="1" applyAlignment="1">
      <alignment horizontal="center"/>
    </xf>
    <xf numFmtId="165" fontId="6" fillId="0" borderId="13" xfId="0" applyNumberFormat="1" applyFont="1" applyBorder="1" applyAlignment="1">
      <alignment horizontal="center"/>
    </xf>
    <xf numFmtId="165" fontId="6" fillId="0" borderId="9" xfId="1" applyNumberFormat="1" applyFont="1" applyBorder="1" applyAlignment="1">
      <alignment horizontal="center"/>
    </xf>
    <xf numFmtId="0" fontId="6" fillId="0" borderId="4" xfId="0" applyFont="1" applyBorder="1" applyAlignment="1">
      <alignment horizontal="center"/>
    </xf>
    <xf numFmtId="0" fontId="6" fillId="0" borderId="12" xfId="0" applyFont="1" applyBorder="1" applyAlignment="1">
      <alignment horizontal="center"/>
    </xf>
    <xf numFmtId="0" fontId="6" fillId="0" borderId="13" xfId="0" applyFont="1" applyBorder="1" applyAlignment="1">
      <alignment horizontal="center"/>
    </xf>
    <xf numFmtId="0" fontId="6" fillId="0" borderId="9" xfId="0" applyFont="1" applyBorder="1" applyAlignment="1">
      <alignment horizontal="center"/>
    </xf>
    <xf numFmtId="164" fontId="6" fillId="0" borderId="0" xfId="1" applyNumberFormat="1" applyFont="1" applyFill="1" applyBorder="1" applyAlignment="1">
      <alignment horizontal="center"/>
    </xf>
    <xf numFmtId="164" fontId="6" fillId="0" borderId="9" xfId="1" applyNumberFormat="1" applyFont="1" applyFill="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164" fontId="7" fillId="0" borderId="2" xfId="0" applyNumberFormat="1" applyFont="1" applyBorder="1" applyAlignment="1">
      <alignment horizontal="center"/>
    </xf>
    <xf numFmtId="165" fontId="6" fillId="0" borderId="2" xfId="1" applyNumberFormat="1" applyFont="1" applyBorder="1" applyAlignment="1">
      <alignment horizontal="center"/>
    </xf>
    <xf numFmtId="165" fontId="6" fillId="0" borderId="7" xfId="1" applyNumberFormat="1" applyFont="1" applyBorder="1" applyAlignment="1">
      <alignment horizontal="center"/>
    </xf>
    <xf numFmtId="168" fontId="7" fillId="0" borderId="13" xfId="1" applyNumberFormat="1" applyFont="1" applyFill="1" applyBorder="1" applyAlignment="1">
      <alignment horizontal="center"/>
    </xf>
    <xf numFmtId="164" fontId="7" fillId="0" borderId="13" xfId="1" applyNumberFormat="1" applyFont="1" applyFill="1" applyBorder="1" applyAlignment="1">
      <alignment horizontal="center"/>
    </xf>
    <xf numFmtId="164" fontId="6" fillId="0" borderId="13" xfId="1" applyNumberFormat="1" applyFont="1" applyFill="1" applyBorder="1" applyAlignment="1">
      <alignment horizontal="center"/>
    </xf>
    <xf numFmtId="2" fontId="6" fillId="0" borderId="13" xfId="0" applyNumberFormat="1" applyFont="1" applyBorder="1" applyAlignment="1">
      <alignment horizontal="center"/>
    </xf>
    <xf numFmtId="2" fontId="6" fillId="0" borderId="9" xfId="0" applyNumberFormat="1" applyFont="1" applyBorder="1" applyAlignment="1">
      <alignment horizontal="center"/>
    </xf>
    <xf numFmtId="2" fontId="6" fillId="0" borderId="4" xfId="0" applyNumberFormat="1" applyFont="1" applyBorder="1" applyAlignment="1">
      <alignment horizontal="center"/>
    </xf>
    <xf numFmtId="164" fontId="6" fillId="0" borderId="2" xfId="1" applyNumberFormat="1" applyFont="1" applyFill="1" applyBorder="1" applyAlignment="1">
      <alignment horizontal="center"/>
    </xf>
    <xf numFmtId="11" fontId="6" fillId="0" borderId="7" xfId="1" applyNumberFormat="1" applyFont="1" applyFill="1" applyBorder="1" applyAlignment="1">
      <alignment horizontal="center"/>
    </xf>
    <xf numFmtId="164" fontId="6" fillId="0" borderId="4" xfId="1" applyNumberFormat="1" applyFont="1" applyFill="1" applyBorder="1" applyAlignment="1">
      <alignment horizontal="center"/>
    </xf>
    <xf numFmtId="167" fontId="6" fillId="0" borderId="12" xfId="1" applyNumberFormat="1" applyFont="1" applyFill="1" applyBorder="1" applyAlignment="1">
      <alignment horizontal="center"/>
    </xf>
    <xf numFmtId="0" fontId="6" fillId="0" borderId="8" xfId="0" applyFont="1" applyBorder="1" applyAlignment="1">
      <alignment horizontal="center"/>
    </xf>
    <xf numFmtId="10" fontId="6" fillId="0" borderId="0" xfId="1" applyNumberFormat="1" applyFont="1" applyFill="1" applyBorder="1" applyAlignment="1">
      <alignment horizontal="center"/>
    </xf>
    <xf numFmtId="9" fontId="6" fillId="0" borderId="9" xfId="0" applyNumberFormat="1" applyFont="1" applyBorder="1" applyAlignment="1">
      <alignment horizontal="center"/>
    </xf>
    <xf numFmtId="164" fontId="6" fillId="0" borderId="8" xfId="1" applyNumberFormat="1" applyFont="1" applyFill="1" applyBorder="1" applyAlignment="1">
      <alignment horizontal="center"/>
    </xf>
    <xf numFmtId="0" fontId="6" fillId="3" borderId="14" xfId="0" applyFont="1" applyFill="1" applyBorder="1" applyAlignment="1">
      <alignment horizontal="center"/>
    </xf>
    <xf numFmtId="0" fontId="6" fillId="3" borderId="15" xfId="0" applyFont="1" applyFill="1" applyBorder="1" applyAlignment="1">
      <alignment horizontal="center"/>
    </xf>
    <xf numFmtId="0" fontId="6" fillId="3" borderId="3" xfId="0" applyFont="1" applyFill="1" applyBorder="1" applyAlignment="1">
      <alignment horizontal="center"/>
    </xf>
    <xf numFmtId="164" fontId="6" fillId="0" borderId="5" xfId="1" applyNumberFormat="1" applyFont="1" applyFill="1" applyBorder="1" applyAlignment="1">
      <alignment horizontal="center"/>
    </xf>
    <xf numFmtId="165" fontId="6" fillId="0" borderId="6" xfId="1" applyNumberFormat="1" applyFont="1" applyBorder="1" applyAlignment="1">
      <alignment horizontal="center"/>
    </xf>
    <xf numFmtId="168" fontId="6" fillId="0" borderId="8" xfId="0" applyNumberFormat="1" applyFont="1" applyBorder="1" applyAlignment="1">
      <alignment horizontal="center"/>
    </xf>
    <xf numFmtId="165" fontId="6" fillId="0" borderId="0" xfId="1" applyNumberFormat="1" applyFont="1" applyBorder="1" applyAlignment="1">
      <alignment horizontal="center"/>
    </xf>
    <xf numFmtId="2" fontId="6" fillId="0" borderId="0" xfId="0" applyNumberFormat="1" applyFont="1" applyAlignment="1">
      <alignment horizontal="center"/>
    </xf>
    <xf numFmtId="2" fontId="6" fillId="0" borderId="11" xfId="0" applyNumberFormat="1" applyFont="1" applyBorder="1" applyAlignment="1">
      <alignment horizontal="center"/>
    </xf>
    <xf numFmtId="9" fontId="6" fillId="0" borderId="9" xfId="1" applyFont="1" applyFill="1" applyBorder="1" applyAlignment="1">
      <alignment horizontal="center"/>
    </xf>
    <xf numFmtId="0" fontId="6" fillId="0" borderId="8" xfId="1" applyNumberFormat="1" applyFont="1" applyBorder="1" applyAlignment="1">
      <alignment horizontal="center"/>
    </xf>
    <xf numFmtId="10" fontId="6" fillId="0" borderId="13" xfId="1" applyNumberFormat="1" applyFont="1" applyBorder="1" applyAlignment="1">
      <alignment horizontal="center"/>
    </xf>
    <xf numFmtId="10" fontId="6" fillId="0" borderId="9" xfId="1" applyNumberFormat="1" applyFont="1" applyBorder="1" applyAlignment="1">
      <alignment horizontal="center"/>
    </xf>
    <xf numFmtId="164" fontId="6" fillId="0" borderId="9" xfId="1" applyNumberFormat="1" applyFont="1" applyBorder="1" applyAlignment="1">
      <alignment horizontal="center"/>
    </xf>
    <xf numFmtId="0" fontId="6" fillId="0" borderId="2" xfId="0" applyFont="1" applyBorder="1" applyAlignment="1">
      <alignment horizontal="center" wrapText="1"/>
    </xf>
    <xf numFmtId="165" fontId="6" fillId="0" borderId="14" xfId="1" applyNumberFormat="1" applyFont="1" applyBorder="1" applyAlignment="1">
      <alignment horizontal="center"/>
    </xf>
    <xf numFmtId="0" fontId="6" fillId="0" borderId="4" xfId="0" applyFont="1" applyBorder="1" applyAlignment="1">
      <alignment horizontal="center" wrapText="1"/>
    </xf>
    <xf numFmtId="164" fontId="6" fillId="0" borderId="10" xfId="0" applyNumberFormat="1" applyFont="1" applyBorder="1" applyAlignment="1">
      <alignment horizontal="center"/>
    </xf>
    <xf numFmtId="0" fontId="8" fillId="0" borderId="0" xfId="0" applyFont="1"/>
    <xf numFmtId="0" fontId="6" fillId="0" borderId="13" xfId="0" applyFont="1" applyBorder="1"/>
    <xf numFmtId="0" fontId="6" fillId="0" borderId="10" xfId="1" applyNumberFormat="1" applyFont="1" applyBorder="1" applyAlignment="1">
      <alignment horizontal="center"/>
    </xf>
    <xf numFmtId="10" fontId="6" fillId="0" borderId="4" xfId="1" applyNumberFormat="1" applyFont="1" applyBorder="1" applyAlignment="1">
      <alignment horizontal="center"/>
    </xf>
    <xf numFmtId="10" fontId="6" fillId="0" borderId="12" xfId="1" applyNumberFormat="1" applyFont="1" applyBorder="1" applyAlignment="1">
      <alignment horizontal="center"/>
    </xf>
    <xf numFmtId="164" fontId="6" fillId="0" borderId="4" xfId="1" applyNumberFormat="1" applyFont="1" applyBorder="1" applyAlignment="1">
      <alignment horizontal="center"/>
    </xf>
    <xf numFmtId="164" fontId="6" fillId="0" borderId="11" xfId="1" applyNumberFormat="1" applyFont="1" applyBorder="1" applyAlignment="1">
      <alignment horizontal="center"/>
    </xf>
    <xf numFmtId="165" fontId="6" fillId="0" borderId="4" xfId="0" applyNumberFormat="1" applyFont="1" applyBorder="1" applyAlignment="1">
      <alignment horizontal="center"/>
    </xf>
    <xf numFmtId="165" fontId="6" fillId="0" borderId="12" xfId="1" applyNumberFormat="1" applyFont="1" applyBorder="1" applyAlignment="1">
      <alignment horizontal="center"/>
    </xf>
    <xf numFmtId="166" fontId="6" fillId="0" borderId="4" xfId="2" applyNumberFormat="1" applyFont="1" applyBorder="1"/>
    <xf numFmtId="164" fontId="6" fillId="0" borderId="12" xfId="1" applyNumberFormat="1" applyFont="1" applyBorder="1" applyAlignment="1">
      <alignment horizontal="center"/>
    </xf>
    <xf numFmtId="165" fontId="6" fillId="0" borderId="0" xfId="1" applyNumberFormat="1" applyFont="1" applyFill="1" applyBorder="1" applyAlignment="1">
      <alignment horizontal="center"/>
    </xf>
    <xf numFmtId="0" fontId="6" fillId="4" borderId="1" xfId="0" applyFont="1" applyFill="1" applyBorder="1" applyAlignment="1">
      <alignment horizontal="center"/>
    </xf>
    <xf numFmtId="0" fontId="9" fillId="2" borderId="2" xfId="0" applyFont="1" applyFill="1" applyBorder="1" applyAlignment="1">
      <alignment horizontal="center"/>
    </xf>
    <xf numFmtId="164" fontId="9" fillId="2" borderId="13" xfId="1" applyNumberFormat="1" applyFont="1" applyFill="1" applyBorder="1" applyAlignment="1">
      <alignment horizontal="center"/>
    </xf>
    <xf numFmtId="0" fontId="9" fillId="2" borderId="13" xfId="0" applyFont="1" applyFill="1" applyBorder="1" applyAlignment="1">
      <alignment horizontal="center"/>
    </xf>
    <xf numFmtId="170" fontId="6" fillId="0" borderId="0" xfId="0" applyNumberFormat="1" applyFont="1" applyAlignment="1">
      <alignment horizontal="center"/>
    </xf>
    <xf numFmtId="170" fontId="6" fillId="0" borderId="13" xfId="0" applyNumberFormat="1" applyFont="1" applyBorder="1" applyAlignment="1">
      <alignment horizontal="center"/>
    </xf>
    <xf numFmtId="0" fontId="6" fillId="0" borderId="7" xfId="0" applyFont="1" applyBorder="1" applyAlignment="1">
      <alignment horizontal="center" vertical="center"/>
    </xf>
    <xf numFmtId="0" fontId="6" fillId="0" borderId="9" xfId="0" applyFont="1" applyBorder="1" applyAlignment="1">
      <alignment horizontal="center" vertical="center"/>
    </xf>
    <xf numFmtId="0" fontId="6" fillId="0" borderId="12" xfId="0" applyFont="1" applyBorder="1" applyAlignment="1">
      <alignment horizontal="center" vertical="center"/>
    </xf>
    <xf numFmtId="0" fontId="6" fillId="0" borderId="14" xfId="0" applyFont="1" applyBorder="1" applyAlignment="1">
      <alignment horizontal="center"/>
    </xf>
    <xf numFmtId="0" fontId="6" fillId="0" borderId="15" xfId="0" applyFont="1" applyBorder="1" applyAlignment="1">
      <alignment horizontal="center"/>
    </xf>
    <xf numFmtId="0" fontId="6" fillId="0" borderId="3" xfId="0" applyFont="1" applyBorder="1" applyAlignment="1">
      <alignment horizont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5" fillId="0" borderId="0" xfId="0" applyFont="1" applyAlignment="1">
      <alignment horizontal="left" vertical="center" wrapText="1"/>
    </xf>
    <xf numFmtId="0" fontId="6" fillId="0" borderId="11" xfId="0" applyFont="1" applyBorder="1" applyAlignment="1">
      <alignment horizontal="center"/>
    </xf>
    <xf numFmtId="0" fontId="6" fillId="0" borderId="12" xfId="0" applyFont="1" applyBorder="1" applyAlignment="1">
      <alignment horizontal="center"/>
    </xf>
  </cellXfs>
  <cellStyles count="3">
    <cellStyle name="Moneda" xfId="2" builtinId="4"/>
    <cellStyle name="Normal" xfId="0" builtinId="0"/>
    <cellStyle name="Porcentaje" xfId="1" builtinId="5"/>
  </cellStyles>
  <dxfs count="0"/>
  <tableStyles count="0" defaultTableStyle="TableStyleMedium2" defaultPivotStyle="PivotStyleLight16"/>
  <colors>
    <mruColors>
      <color rgb="FFCB96FC"/>
      <color rgb="FFFCDC74"/>
      <color rgb="FFFF6D6D"/>
      <color rgb="FFFF71C9"/>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Frontera Eficiente</a:t>
            </a:r>
            <a:r>
              <a:rPr lang="en-US" baseline="0">
                <a:latin typeface="Times New Roman" panose="02020603050405020304" pitchFamily="18" charset="0"/>
                <a:cs typeface="Times New Roman" panose="02020603050405020304" pitchFamily="18" charset="0"/>
              </a:rPr>
              <a:t> de la Cartera "B" </a:t>
            </a:r>
            <a:r>
              <a:rPr lang="en-US">
                <a:latin typeface="Times New Roman" panose="02020603050405020304" pitchFamily="18" charset="0"/>
                <a:cs typeface="Times New Roman" panose="02020603050405020304" pitchFamily="18" charset="0"/>
              </a:rPr>
              <a:t>(COST/MCD)</a:t>
            </a:r>
          </a:p>
        </c:rich>
      </c:tx>
      <c:layout>
        <c:manualLayout>
          <c:xMode val="edge"/>
          <c:yMode val="edge"/>
          <c:x val="0.35154605527486144"/>
          <c:y val="1.11862800422083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705945151783228E-2"/>
          <c:y val="6.543973824691908E-2"/>
          <c:w val="0.77591886294492851"/>
          <c:h val="0.85349701904721076"/>
        </c:manualLayout>
      </c:layout>
      <c:scatterChart>
        <c:scatterStyle val="lineMarker"/>
        <c:varyColors val="0"/>
        <c:ser>
          <c:idx val="0"/>
          <c:order val="0"/>
          <c:tx>
            <c:v>Portafolios Aleatorios</c:v>
          </c:tx>
          <c:spPr>
            <a:ln w="19050" cap="rnd">
              <a:noFill/>
              <a:round/>
            </a:ln>
            <a:effectLst/>
          </c:spPr>
          <c:marker>
            <c:symbol val="x"/>
            <c:size val="2"/>
            <c:spPr>
              <a:noFill/>
              <a:ln w="9525">
                <a:solidFill>
                  <a:schemeClr val="accent1">
                    <a:lumMod val="40000"/>
                    <a:lumOff val="60000"/>
                  </a:schemeClr>
                </a:solidFill>
              </a:ln>
              <a:effectLst/>
            </c:spPr>
          </c:marker>
          <c:dLbls>
            <c:delete val="1"/>
          </c:dLbls>
          <c:xVal>
            <c:numRef>
              <c:f>COST_MCD!$S$5:$S$2005</c:f>
              <c:numCache>
                <c:formatCode>0.0%</c:formatCode>
                <c:ptCount val="2001"/>
                <c:pt idx="0">
                  <c:v>0.16360513362324525</c:v>
                </c:pt>
                <c:pt idx="1">
                  <c:v>0.21507160755794769</c:v>
                </c:pt>
                <c:pt idx="2">
                  <c:v>0.17825707576247768</c:v>
                </c:pt>
                <c:pt idx="3">
                  <c:v>0.17728552957872418</c:v>
                </c:pt>
                <c:pt idx="4">
                  <c:v>0.1633178647462562</c:v>
                </c:pt>
                <c:pt idx="5">
                  <c:v>0.16457630370925616</c:v>
                </c:pt>
                <c:pt idx="6">
                  <c:v>0.17905214021341209</c:v>
                </c:pt>
                <c:pt idx="7">
                  <c:v>0.17433828703644461</c:v>
                </c:pt>
                <c:pt idx="8">
                  <c:v>0.16321788695462955</c:v>
                </c:pt>
                <c:pt idx="9">
                  <c:v>0.18233417506941638</c:v>
                </c:pt>
                <c:pt idx="10">
                  <c:v>0.16331288244807221</c:v>
                </c:pt>
                <c:pt idx="11">
                  <c:v>0.16814947097184055</c:v>
                </c:pt>
                <c:pt idx="12">
                  <c:v>0.16422768002182339</c:v>
                </c:pt>
                <c:pt idx="13">
                  <c:v>0.16389934611378856</c:v>
                </c:pt>
                <c:pt idx="14">
                  <c:v>0.170878684363552</c:v>
                </c:pt>
                <c:pt idx="15">
                  <c:v>0.18575179843049111</c:v>
                </c:pt>
                <c:pt idx="16">
                  <c:v>0.16639244918581136</c:v>
                </c:pt>
                <c:pt idx="17">
                  <c:v>0.1657635981565852</c:v>
                </c:pt>
                <c:pt idx="18">
                  <c:v>0.16313906479576279</c:v>
                </c:pt>
                <c:pt idx="19">
                  <c:v>0.17159081408013452</c:v>
                </c:pt>
                <c:pt idx="20">
                  <c:v>0.16676647909768452</c:v>
                </c:pt>
                <c:pt idx="21">
                  <c:v>0.16410640606820184</c:v>
                </c:pt>
                <c:pt idx="22">
                  <c:v>0.17242258558195819</c:v>
                </c:pt>
                <c:pt idx="23">
                  <c:v>0.20692469083069756</c:v>
                </c:pt>
                <c:pt idx="24">
                  <c:v>0.21468335610027284</c:v>
                </c:pt>
                <c:pt idx="25">
                  <c:v>0.1905668499433551</c:v>
                </c:pt>
                <c:pt idx="26">
                  <c:v>0.16407712325010926</c:v>
                </c:pt>
                <c:pt idx="27">
                  <c:v>0.16879428210473876</c:v>
                </c:pt>
                <c:pt idx="28">
                  <c:v>0.1637041773810691</c:v>
                </c:pt>
                <c:pt idx="29">
                  <c:v>0.16343288984370236</c:v>
                </c:pt>
                <c:pt idx="30">
                  <c:v>0.17611950035106158</c:v>
                </c:pt>
                <c:pt idx="31">
                  <c:v>0.16849960466940331</c:v>
                </c:pt>
                <c:pt idx="32">
                  <c:v>0.17408899199420919</c:v>
                </c:pt>
                <c:pt idx="33">
                  <c:v>0.1671883263006555</c:v>
                </c:pt>
                <c:pt idx="34">
                  <c:v>0.16492990327188606</c:v>
                </c:pt>
                <c:pt idx="35">
                  <c:v>0.16393990275478498</c:v>
                </c:pt>
                <c:pt idx="36">
                  <c:v>0.16520832369069147</c:v>
                </c:pt>
                <c:pt idx="37">
                  <c:v>0.18218375007947749</c:v>
                </c:pt>
                <c:pt idx="38">
                  <c:v>0.19759435363873154</c:v>
                </c:pt>
                <c:pt idx="39">
                  <c:v>0.16428008478278316</c:v>
                </c:pt>
                <c:pt idx="40">
                  <c:v>0.20059029448951338</c:v>
                </c:pt>
                <c:pt idx="41">
                  <c:v>0.17219062268764393</c:v>
                </c:pt>
                <c:pt idx="42">
                  <c:v>0.19970986205766214</c:v>
                </c:pt>
                <c:pt idx="43">
                  <c:v>0.16400275932978003</c:v>
                </c:pt>
                <c:pt idx="44">
                  <c:v>0.19932883322399866</c:v>
                </c:pt>
                <c:pt idx="45">
                  <c:v>0.16352254152092521</c:v>
                </c:pt>
                <c:pt idx="46">
                  <c:v>0.17048480669759775</c:v>
                </c:pt>
                <c:pt idx="47">
                  <c:v>0.16489392724207927</c:v>
                </c:pt>
                <c:pt idx="48">
                  <c:v>0.16965031474226391</c:v>
                </c:pt>
                <c:pt idx="49">
                  <c:v>0.18892713059286279</c:v>
                </c:pt>
                <c:pt idx="50">
                  <c:v>0.18479931666172225</c:v>
                </c:pt>
                <c:pt idx="51">
                  <c:v>0.16399971387386833</c:v>
                </c:pt>
                <c:pt idx="52">
                  <c:v>0.16968909883988387</c:v>
                </c:pt>
                <c:pt idx="53">
                  <c:v>0.16316288757931779</c:v>
                </c:pt>
                <c:pt idx="54">
                  <c:v>0.18434870615142976</c:v>
                </c:pt>
                <c:pt idx="55">
                  <c:v>0.19393954884893755</c:v>
                </c:pt>
                <c:pt idx="56">
                  <c:v>0.17483265574222262</c:v>
                </c:pt>
                <c:pt idx="57">
                  <c:v>0.16657765423986814</c:v>
                </c:pt>
                <c:pt idx="58">
                  <c:v>0.16353626156856635</c:v>
                </c:pt>
                <c:pt idx="59">
                  <c:v>0.1635633916290225</c:v>
                </c:pt>
                <c:pt idx="60">
                  <c:v>0.17630946649969809</c:v>
                </c:pt>
                <c:pt idx="61">
                  <c:v>0.16569088339069962</c:v>
                </c:pt>
                <c:pt idx="62">
                  <c:v>0.19704547581133727</c:v>
                </c:pt>
                <c:pt idx="63">
                  <c:v>0.16303280373442977</c:v>
                </c:pt>
                <c:pt idx="64">
                  <c:v>0.20972860579770966</c:v>
                </c:pt>
                <c:pt idx="65">
                  <c:v>0.16308548981048537</c:v>
                </c:pt>
                <c:pt idx="66">
                  <c:v>0.17031989530797745</c:v>
                </c:pt>
                <c:pt idx="67">
                  <c:v>0.17192201483501934</c:v>
                </c:pt>
                <c:pt idx="68">
                  <c:v>0.16354592467185819</c:v>
                </c:pt>
                <c:pt idx="69">
                  <c:v>0.16348162856586582</c:v>
                </c:pt>
                <c:pt idx="70">
                  <c:v>0.16890356216613531</c:v>
                </c:pt>
                <c:pt idx="71">
                  <c:v>0.16337234897026928</c:v>
                </c:pt>
                <c:pt idx="72">
                  <c:v>0.16545216587001729</c:v>
                </c:pt>
                <c:pt idx="73">
                  <c:v>0.177124706690512</c:v>
                </c:pt>
                <c:pt idx="74">
                  <c:v>0.16749042776121509</c:v>
                </c:pt>
                <c:pt idx="75">
                  <c:v>0.16344333856816323</c:v>
                </c:pt>
                <c:pt idx="76">
                  <c:v>0.17680450684093169</c:v>
                </c:pt>
                <c:pt idx="77">
                  <c:v>0.1646585197358183</c:v>
                </c:pt>
                <c:pt idx="78">
                  <c:v>0.16350028123531932</c:v>
                </c:pt>
                <c:pt idx="79">
                  <c:v>0.16296873952561197</c:v>
                </c:pt>
                <c:pt idx="80">
                  <c:v>0.22345359270221002</c:v>
                </c:pt>
                <c:pt idx="81">
                  <c:v>0.16456154231971129</c:v>
                </c:pt>
                <c:pt idx="82">
                  <c:v>0.20680893033391082</c:v>
                </c:pt>
                <c:pt idx="83">
                  <c:v>0.1846059061286176</c:v>
                </c:pt>
                <c:pt idx="84">
                  <c:v>0.16797217303724027</c:v>
                </c:pt>
                <c:pt idx="85">
                  <c:v>0.16872972465966435</c:v>
                </c:pt>
                <c:pt idx="86">
                  <c:v>0.17881913568364585</c:v>
                </c:pt>
                <c:pt idx="87">
                  <c:v>0.16418833734706006</c:v>
                </c:pt>
                <c:pt idx="88">
                  <c:v>0.16885214525833731</c:v>
                </c:pt>
                <c:pt idx="89">
                  <c:v>0.17866330109118378</c:v>
                </c:pt>
                <c:pt idx="90">
                  <c:v>0.1869074198283561</c:v>
                </c:pt>
                <c:pt idx="91">
                  <c:v>0.16322011499877159</c:v>
                </c:pt>
                <c:pt idx="92">
                  <c:v>0.19552928422283561</c:v>
                </c:pt>
                <c:pt idx="93">
                  <c:v>0.16418296760281201</c:v>
                </c:pt>
                <c:pt idx="94">
                  <c:v>0.17857975376335863</c:v>
                </c:pt>
                <c:pt idx="95">
                  <c:v>0.16705870011243526</c:v>
                </c:pt>
                <c:pt idx="96">
                  <c:v>0.16936325617065776</c:v>
                </c:pt>
                <c:pt idx="97">
                  <c:v>0.16294852957104336</c:v>
                </c:pt>
                <c:pt idx="98">
                  <c:v>0.20960529562312852</c:v>
                </c:pt>
                <c:pt idx="99">
                  <c:v>0.20390306473818545</c:v>
                </c:pt>
                <c:pt idx="100">
                  <c:v>0.16287959261752083</c:v>
                </c:pt>
                <c:pt idx="101">
                  <c:v>0.16587333133650917</c:v>
                </c:pt>
                <c:pt idx="102">
                  <c:v>0.16992648321389806</c:v>
                </c:pt>
                <c:pt idx="103">
                  <c:v>0.18332142985596864</c:v>
                </c:pt>
                <c:pt idx="104">
                  <c:v>0.16301903889742683</c:v>
                </c:pt>
                <c:pt idx="105">
                  <c:v>0.16685032352752865</c:v>
                </c:pt>
                <c:pt idx="106">
                  <c:v>0.16290268452952394</c:v>
                </c:pt>
                <c:pt idx="107">
                  <c:v>0.17193325277881558</c:v>
                </c:pt>
                <c:pt idx="108">
                  <c:v>0.1633821701253331</c:v>
                </c:pt>
                <c:pt idx="109">
                  <c:v>0.16363412240066591</c:v>
                </c:pt>
                <c:pt idx="110">
                  <c:v>0.17577836536942384</c:v>
                </c:pt>
                <c:pt idx="111">
                  <c:v>0.17008438081349167</c:v>
                </c:pt>
                <c:pt idx="112">
                  <c:v>0.16574313254641987</c:v>
                </c:pt>
                <c:pt idx="113">
                  <c:v>0.18607604137230968</c:v>
                </c:pt>
                <c:pt idx="114">
                  <c:v>0.16537052298044502</c:v>
                </c:pt>
                <c:pt idx="115">
                  <c:v>0.17383863823193133</c:v>
                </c:pt>
                <c:pt idx="116">
                  <c:v>0.17216853685967079</c:v>
                </c:pt>
                <c:pt idx="117">
                  <c:v>0.17499613377915355</c:v>
                </c:pt>
                <c:pt idx="118">
                  <c:v>0.16289335051000103</c:v>
                </c:pt>
                <c:pt idx="119">
                  <c:v>0.16391626182405342</c:v>
                </c:pt>
                <c:pt idx="120">
                  <c:v>0.18015029117610523</c:v>
                </c:pt>
                <c:pt idx="121">
                  <c:v>0.17167720864292071</c:v>
                </c:pt>
                <c:pt idx="122">
                  <c:v>0.21664347006791557</c:v>
                </c:pt>
                <c:pt idx="123">
                  <c:v>0.16349495923999238</c:v>
                </c:pt>
                <c:pt idx="124">
                  <c:v>0.16336258249471286</c:v>
                </c:pt>
                <c:pt idx="125">
                  <c:v>0.18327716001643257</c:v>
                </c:pt>
                <c:pt idx="126">
                  <c:v>0.16833828937554768</c:v>
                </c:pt>
                <c:pt idx="127">
                  <c:v>0.18060173599952575</c:v>
                </c:pt>
                <c:pt idx="128">
                  <c:v>0.18342677981306582</c:v>
                </c:pt>
                <c:pt idx="129">
                  <c:v>0.1640760074423358</c:v>
                </c:pt>
                <c:pt idx="130">
                  <c:v>0.18614241029745082</c:v>
                </c:pt>
                <c:pt idx="131">
                  <c:v>0.18307315279614211</c:v>
                </c:pt>
                <c:pt idx="132">
                  <c:v>0.16324203832748391</c:v>
                </c:pt>
                <c:pt idx="133">
                  <c:v>0.16453801751119707</c:v>
                </c:pt>
                <c:pt idx="134">
                  <c:v>0.16293257508053111</c:v>
                </c:pt>
                <c:pt idx="135">
                  <c:v>0.18024821561808319</c:v>
                </c:pt>
                <c:pt idx="136">
                  <c:v>0.19489556702744254</c:v>
                </c:pt>
                <c:pt idx="137">
                  <c:v>0.16295277238707251</c:v>
                </c:pt>
                <c:pt idx="138">
                  <c:v>0.18317951712842478</c:v>
                </c:pt>
                <c:pt idx="139">
                  <c:v>0.16290657142110662</c:v>
                </c:pt>
                <c:pt idx="140">
                  <c:v>0.16957280338053929</c:v>
                </c:pt>
                <c:pt idx="141">
                  <c:v>0.18749404265760131</c:v>
                </c:pt>
                <c:pt idx="142">
                  <c:v>0.17632835094363511</c:v>
                </c:pt>
                <c:pt idx="143">
                  <c:v>0.18096193260809379</c:v>
                </c:pt>
                <c:pt idx="144">
                  <c:v>0.17074548892764499</c:v>
                </c:pt>
                <c:pt idx="145">
                  <c:v>0.16400984219733453</c:v>
                </c:pt>
                <c:pt idx="146">
                  <c:v>0.16739883999330613</c:v>
                </c:pt>
                <c:pt idx="147">
                  <c:v>0.20188860984186066</c:v>
                </c:pt>
                <c:pt idx="148">
                  <c:v>0.16368091031798532</c:v>
                </c:pt>
                <c:pt idx="149">
                  <c:v>0.17849805107146766</c:v>
                </c:pt>
                <c:pt idx="150">
                  <c:v>0.16474834395989035</c:v>
                </c:pt>
                <c:pt idx="151">
                  <c:v>0.17541114246200842</c:v>
                </c:pt>
                <c:pt idx="152">
                  <c:v>0.16556447180393988</c:v>
                </c:pt>
                <c:pt idx="153">
                  <c:v>0.17240086251798348</c:v>
                </c:pt>
                <c:pt idx="154">
                  <c:v>0.16758987720192478</c:v>
                </c:pt>
                <c:pt idx="155">
                  <c:v>0.17529877273426267</c:v>
                </c:pt>
                <c:pt idx="156">
                  <c:v>0.18376863852050246</c:v>
                </c:pt>
                <c:pt idx="157">
                  <c:v>0.19297803464697086</c:v>
                </c:pt>
                <c:pt idx="158">
                  <c:v>0.16404859788738851</c:v>
                </c:pt>
                <c:pt idx="159">
                  <c:v>0.18688277574895282</c:v>
                </c:pt>
                <c:pt idx="160">
                  <c:v>0.18386634732549953</c:v>
                </c:pt>
                <c:pt idx="161">
                  <c:v>0.20524082542593058</c:v>
                </c:pt>
                <c:pt idx="162">
                  <c:v>0.16728146513173195</c:v>
                </c:pt>
                <c:pt idx="163">
                  <c:v>0.16948769625534363</c:v>
                </c:pt>
                <c:pt idx="164">
                  <c:v>0.16571981300103553</c:v>
                </c:pt>
                <c:pt idx="165">
                  <c:v>0.16457539797941323</c:v>
                </c:pt>
                <c:pt idx="166">
                  <c:v>0.16453624220203017</c:v>
                </c:pt>
                <c:pt idx="167">
                  <c:v>0.16914941451895302</c:v>
                </c:pt>
                <c:pt idx="168">
                  <c:v>0.16472441408118188</c:v>
                </c:pt>
                <c:pt idx="169">
                  <c:v>0.16323935558392974</c:v>
                </c:pt>
                <c:pt idx="170">
                  <c:v>0.16814464410301874</c:v>
                </c:pt>
                <c:pt idx="171">
                  <c:v>0.21129052147752345</c:v>
                </c:pt>
                <c:pt idx="172">
                  <c:v>0.18635671940040607</c:v>
                </c:pt>
                <c:pt idx="173">
                  <c:v>0.16290739350755515</c:v>
                </c:pt>
                <c:pt idx="174">
                  <c:v>0.1674253241805809</c:v>
                </c:pt>
                <c:pt idx="175">
                  <c:v>0.18572147853890722</c:v>
                </c:pt>
                <c:pt idx="176">
                  <c:v>0.16337894987655482</c:v>
                </c:pt>
                <c:pt idx="177">
                  <c:v>0.20971601890086086</c:v>
                </c:pt>
                <c:pt idx="178">
                  <c:v>0.16310177364764095</c:v>
                </c:pt>
                <c:pt idx="179">
                  <c:v>0.16683694930411871</c:v>
                </c:pt>
                <c:pt idx="180">
                  <c:v>0.16571398864009781</c:v>
                </c:pt>
                <c:pt idx="181">
                  <c:v>0.18906130399105986</c:v>
                </c:pt>
                <c:pt idx="182">
                  <c:v>0.19112146043226275</c:v>
                </c:pt>
                <c:pt idx="183">
                  <c:v>0.16305081510353744</c:v>
                </c:pt>
                <c:pt idx="184">
                  <c:v>0.1909437456941924</c:v>
                </c:pt>
                <c:pt idx="185">
                  <c:v>0.1693187875767298</c:v>
                </c:pt>
                <c:pt idx="186">
                  <c:v>0.22390274088023612</c:v>
                </c:pt>
                <c:pt idx="187">
                  <c:v>0.16714995646919914</c:v>
                </c:pt>
                <c:pt idx="188">
                  <c:v>0.16824585822586524</c:v>
                </c:pt>
                <c:pt idx="189">
                  <c:v>0.18062505028056894</c:v>
                </c:pt>
                <c:pt idx="190">
                  <c:v>0.19240738885935313</c:v>
                </c:pt>
                <c:pt idx="191">
                  <c:v>0.16487233024317702</c:v>
                </c:pt>
                <c:pt idx="192">
                  <c:v>0.17072361210868903</c:v>
                </c:pt>
                <c:pt idx="193">
                  <c:v>0.19099845201984703</c:v>
                </c:pt>
                <c:pt idx="194">
                  <c:v>0.19694669360639533</c:v>
                </c:pt>
                <c:pt idx="195">
                  <c:v>0.17263165370859715</c:v>
                </c:pt>
                <c:pt idx="196">
                  <c:v>0.16356720887092432</c:v>
                </c:pt>
                <c:pt idx="197">
                  <c:v>0.17176817685317466</c:v>
                </c:pt>
                <c:pt idx="198">
                  <c:v>0.18045561227633047</c:v>
                </c:pt>
                <c:pt idx="199">
                  <c:v>0.2160679990835119</c:v>
                </c:pt>
                <c:pt idx="200">
                  <c:v>0.16341722882796902</c:v>
                </c:pt>
                <c:pt idx="201">
                  <c:v>0.20013379924042096</c:v>
                </c:pt>
                <c:pt idx="202">
                  <c:v>0.16486790055005157</c:v>
                </c:pt>
                <c:pt idx="203">
                  <c:v>0.16288748207375919</c:v>
                </c:pt>
                <c:pt idx="204">
                  <c:v>0.16523903108048554</c:v>
                </c:pt>
                <c:pt idx="205">
                  <c:v>0.19622419815825648</c:v>
                </c:pt>
                <c:pt idx="206">
                  <c:v>0.16783247856799602</c:v>
                </c:pt>
                <c:pt idx="207">
                  <c:v>0.18873167343882447</c:v>
                </c:pt>
                <c:pt idx="208">
                  <c:v>0.18953223612326242</c:v>
                </c:pt>
                <c:pt idx="209">
                  <c:v>0.17296644030819941</c:v>
                </c:pt>
                <c:pt idx="210">
                  <c:v>0.16697421098928575</c:v>
                </c:pt>
                <c:pt idx="211">
                  <c:v>0.18144059454057973</c:v>
                </c:pt>
                <c:pt idx="212">
                  <c:v>0.17167818445302704</c:v>
                </c:pt>
                <c:pt idx="213">
                  <c:v>0.17159736350970031</c:v>
                </c:pt>
                <c:pt idx="214">
                  <c:v>0.1945763059206076</c:v>
                </c:pt>
                <c:pt idx="215">
                  <c:v>0.16403763911975933</c:v>
                </c:pt>
                <c:pt idx="216">
                  <c:v>0.22506774004944607</c:v>
                </c:pt>
                <c:pt idx="217">
                  <c:v>0.22046502882266591</c:v>
                </c:pt>
                <c:pt idx="218">
                  <c:v>0.18012834298742353</c:v>
                </c:pt>
                <c:pt idx="219">
                  <c:v>0.17349938974730311</c:v>
                </c:pt>
                <c:pt idx="220">
                  <c:v>0.16521672848415803</c:v>
                </c:pt>
                <c:pt idx="221">
                  <c:v>0.16301989786305784</c:v>
                </c:pt>
                <c:pt idx="222">
                  <c:v>0.19224969579050669</c:v>
                </c:pt>
                <c:pt idx="223">
                  <c:v>0.20904410579589322</c:v>
                </c:pt>
                <c:pt idx="224">
                  <c:v>0.19938728726750518</c:v>
                </c:pt>
                <c:pt idx="225">
                  <c:v>0.16646342772471565</c:v>
                </c:pt>
                <c:pt idx="226">
                  <c:v>0.16389975850487121</c:v>
                </c:pt>
                <c:pt idx="227">
                  <c:v>0.18584775489157618</c:v>
                </c:pt>
                <c:pt idx="228">
                  <c:v>0.16440232482573078</c:v>
                </c:pt>
                <c:pt idx="229">
                  <c:v>0.19472294060497916</c:v>
                </c:pt>
                <c:pt idx="230">
                  <c:v>0.16393264995133025</c:v>
                </c:pt>
                <c:pt idx="231">
                  <c:v>0.16364928172246443</c:v>
                </c:pt>
                <c:pt idx="232">
                  <c:v>0.20139015992631548</c:v>
                </c:pt>
                <c:pt idx="233">
                  <c:v>0.16503377216426779</c:v>
                </c:pt>
                <c:pt idx="234">
                  <c:v>0.17698963501860879</c:v>
                </c:pt>
                <c:pt idx="235">
                  <c:v>0.19808541611104266</c:v>
                </c:pt>
                <c:pt idx="236">
                  <c:v>0.20271337870116671</c:v>
                </c:pt>
                <c:pt idx="237">
                  <c:v>0.16475818293979463</c:v>
                </c:pt>
                <c:pt idx="238">
                  <c:v>0.17253500048406731</c:v>
                </c:pt>
                <c:pt idx="239">
                  <c:v>0.16386825094394819</c:v>
                </c:pt>
                <c:pt idx="240">
                  <c:v>0.16645855357663414</c:v>
                </c:pt>
                <c:pt idx="241">
                  <c:v>0.18613319385619759</c:v>
                </c:pt>
                <c:pt idx="242">
                  <c:v>0.16393735635417572</c:v>
                </c:pt>
                <c:pt idx="243">
                  <c:v>0.19784792050021519</c:v>
                </c:pt>
                <c:pt idx="244">
                  <c:v>0.17512971283391149</c:v>
                </c:pt>
                <c:pt idx="245">
                  <c:v>0.16291764515128951</c:v>
                </c:pt>
                <c:pt idx="246">
                  <c:v>0.16500413269045527</c:v>
                </c:pt>
                <c:pt idx="247">
                  <c:v>0.22339045392938217</c:v>
                </c:pt>
                <c:pt idx="248">
                  <c:v>0.16822084053188388</c:v>
                </c:pt>
                <c:pt idx="249">
                  <c:v>0.17075930351091581</c:v>
                </c:pt>
                <c:pt idx="250">
                  <c:v>0.16522706933804063</c:v>
                </c:pt>
                <c:pt idx="251">
                  <c:v>0.16842112619190772</c:v>
                </c:pt>
                <c:pt idx="252">
                  <c:v>0.16290161571632128</c:v>
                </c:pt>
                <c:pt idx="253">
                  <c:v>0.17484359344218314</c:v>
                </c:pt>
                <c:pt idx="254">
                  <c:v>0.17326014745677368</c:v>
                </c:pt>
                <c:pt idx="255">
                  <c:v>0.16897345660053456</c:v>
                </c:pt>
                <c:pt idx="256">
                  <c:v>0.1762912640541012</c:v>
                </c:pt>
                <c:pt idx="257">
                  <c:v>0.19367777989228638</c:v>
                </c:pt>
                <c:pt idx="258">
                  <c:v>0.18522105097849367</c:v>
                </c:pt>
                <c:pt idx="259">
                  <c:v>0.18143645090735822</c:v>
                </c:pt>
                <c:pt idx="260">
                  <c:v>0.1920389007738538</c:v>
                </c:pt>
                <c:pt idx="261">
                  <c:v>0.19078425667479365</c:v>
                </c:pt>
                <c:pt idx="262">
                  <c:v>0.17213998706854808</c:v>
                </c:pt>
                <c:pt idx="263">
                  <c:v>0.16497137645424453</c:v>
                </c:pt>
                <c:pt idx="264">
                  <c:v>0.19733412091824148</c:v>
                </c:pt>
                <c:pt idx="265">
                  <c:v>0.17671918456945782</c:v>
                </c:pt>
                <c:pt idx="266">
                  <c:v>0.19248902402792012</c:v>
                </c:pt>
                <c:pt idx="267">
                  <c:v>0.16342053248384164</c:v>
                </c:pt>
                <c:pt idx="268">
                  <c:v>0.17236669180970451</c:v>
                </c:pt>
                <c:pt idx="269">
                  <c:v>0.17295049595667319</c:v>
                </c:pt>
                <c:pt idx="270">
                  <c:v>0.16296230376069648</c:v>
                </c:pt>
                <c:pt idx="271">
                  <c:v>0.19231382418799384</c:v>
                </c:pt>
                <c:pt idx="272">
                  <c:v>0.16615406550545836</c:v>
                </c:pt>
                <c:pt idx="273">
                  <c:v>0.16289228117509935</c:v>
                </c:pt>
                <c:pt idx="274">
                  <c:v>0.18561726236822748</c:v>
                </c:pt>
                <c:pt idx="275">
                  <c:v>0.19058685768422484</c:v>
                </c:pt>
                <c:pt idx="276">
                  <c:v>0.17747114073578368</c:v>
                </c:pt>
                <c:pt idx="277">
                  <c:v>0.17879094661977782</c:v>
                </c:pt>
                <c:pt idx="278">
                  <c:v>0.1696279136503413</c:v>
                </c:pt>
                <c:pt idx="279">
                  <c:v>0.17735612656604965</c:v>
                </c:pt>
                <c:pt idx="280">
                  <c:v>0.17115892920337641</c:v>
                </c:pt>
                <c:pt idx="281">
                  <c:v>0.17641434155552113</c:v>
                </c:pt>
                <c:pt idx="282">
                  <c:v>0.2093130815129019</c:v>
                </c:pt>
                <c:pt idx="283">
                  <c:v>0.19724514018520328</c:v>
                </c:pt>
                <c:pt idx="284">
                  <c:v>0.22198411530030857</c:v>
                </c:pt>
                <c:pt idx="285">
                  <c:v>0.16358542047229332</c:v>
                </c:pt>
                <c:pt idx="286">
                  <c:v>0.1844259867073606</c:v>
                </c:pt>
                <c:pt idx="287">
                  <c:v>0.16298486806467269</c:v>
                </c:pt>
                <c:pt idx="288">
                  <c:v>0.19219874330204739</c:v>
                </c:pt>
                <c:pt idx="289">
                  <c:v>0.16579962354987687</c:v>
                </c:pt>
                <c:pt idx="290">
                  <c:v>0.16583421196765522</c:v>
                </c:pt>
                <c:pt idx="291">
                  <c:v>0.19660953780694596</c:v>
                </c:pt>
                <c:pt idx="292">
                  <c:v>0.20368247449650273</c:v>
                </c:pt>
                <c:pt idx="293">
                  <c:v>0.16288125444680254</c:v>
                </c:pt>
                <c:pt idx="294">
                  <c:v>0.17117417893598666</c:v>
                </c:pt>
                <c:pt idx="295">
                  <c:v>0.17424247289674605</c:v>
                </c:pt>
                <c:pt idx="296">
                  <c:v>0.19632408670081669</c:v>
                </c:pt>
                <c:pt idx="297">
                  <c:v>0.1642929920841204</c:v>
                </c:pt>
                <c:pt idx="298">
                  <c:v>0.16287959140510933</c:v>
                </c:pt>
                <c:pt idx="299">
                  <c:v>0.17836047834846847</c:v>
                </c:pt>
                <c:pt idx="300">
                  <c:v>0.16761609926288834</c:v>
                </c:pt>
                <c:pt idx="301">
                  <c:v>0.16296455927575798</c:v>
                </c:pt>
                <c:pt idx="302">
                  <c:v>0.16799169638980035</c:v>
                </c:pt>
                <c:pt idx="303">
                  <c:v>0.21300195672284469</c:v>
                </c:pt>
                <c:pt idx="304">
                  <c:v>0.16765611832182062</c:v>
                </c:pt>
                <c:pt idx="305">
                  <c:v>0.19831831686482612</c:v>
                </c:pt>
                <c:pt idx="306">
                  <c:v>0.17386605894975099</c:v>
                </c:pt>
                <c:pt idx="307">
                  <c:v>0.16460630328530002</c:v>
                </c:pt>
                <c:pt idx="308">
                  <c:v>0.17812314727284753</c:v>
                </c:pt>
                <c:pt idx="309">
                  <c:v>0.18675871644488051</c:v>
                </c:pt>
                <c:pt idx="310">
                  <c:v>0.19544970299886857</c:v>
                </c:pt>
                <c:pt idx="311">
                  <c:v>0.16378303461160337</c:v>
                </c:pt>
                <c:pt idx="312">
                  <c:v>0.17508017895000305</c:v>
                </c:pt>
                <c:pt idx="313">
                  <c:v>0.16299941647259494</c:v>
                </c:pt>
                <c:pt idx="314">
                  <c:v>0.16311707552320204</c:v>
                </c:pt>
                <c:pt idx="315">
                  <c:v>0.18412832187790834</c:v>
                </c:pt>
                <c:pt idx="316">
                  <c:v>0.17833444761938805</c:v>
                </c:pt>
                <c:pt idx="317">
                  <c:v>0.166285822066847</c:v>
                </c:pt>
                <c:pt idx="318">
                  <c:v>0.16321912342783973</c:v>
                </c:pt>
                <c:pt idx="319">
                  <c:v>0.16295732628741064</c:v>
                </c:pt>
                <c:pt idx="320">
                  <c:v>0.17243725088615441</c:v>
                </c:pt>
                <c:pt idx="321">
                  <c:v>0.16824279269813558</c:v>
                </c:pt>
                <c:pt idx="322">
                  <c:v>0.18302631037806535</c:v>
                </c:pt>
                <c:pt idx="323">
                  <c:v>0.16383744256581545</c:v>
                </c:pt>
                <c:pt idx="324">
                  <c:v>0.16521066845531729</c:v>
                </c:pt>
                <c:pt idx="325">
                  <c:v>0.16911285002272819</c:v>
                </c:pt>
                <c:pt idx="326">
                  <c:v>0.21831555963114177</c:v>
                </c:pt>
                <c:pt idx="327">
                  <c:v>0.19654832983396084</c:v>
                </c:pt>
                <c:pt idx="328">
                  <c:v>0.1630272533758034</c:v>
                </c:pt>
                <c:pt idx="329">
                  <c:v>0.16377803333327448</c:v>
                </c:pt>
                <c:pt idx="330">
                  <c:v>0.18135335751473261</c:v>
                </c:pt>
                <c:pt idx="331">
                  <c:v>0.16520713405990037</c:v>
                </c:pt>
                <c:pt idx="332">
                  <c:v>0.17732001045396792</c:v>
                </c:pt>
                <c:pt idx="333">
                  <c:v>0.17393824550817483</c:v>
                </c:pt>
                <c:pt idx="334">
                  <c:v>0.20817310693492388</c:v>
                </c:pt>
                <c:pt idx="335">
                  <c:v>0.16807392743123536</c:v>
                </c:pt>
                <c:pt idx="336">
                  <c:v>0.18551770956833596</c:v>
                </c:pt>
                <c:pt idx="337">
                  <c:v>0.16492186741281459</c:v>
                </c:pt>
                <c:pt idx="338">
                  <c:v>0.16608049267544334</c:v>
                </c:pt>
                <c:pt idx="339">
                  <c:v>0.19283119483868516</c:v>
                </c:pt>
                <c:pt idx="340">
                  <c:v>0.17183723922067112</c:v>
                </c:pt>
                <c:pt idx="341">
                  <c:v>0.16322491796173158</c:v>
                </c:pt>
                <c:pt idx="342">
                  <c:v>0.18900247656641755</c:v>
                </c:pt>
                <c:pt idx="343">
                  <c:v>0.1640283836082477</c:v>
                </c:pt>
                <c:pt idx="344">
                  <c:v>0.18243718929257788</c:v>
                </c:pt>
                <c:pt idx="345">
                  <c:v>0.16354896906267627</c:v>
                </c:pt>
                <c:pt idx="346">
                  <c:v>0.17615879788530681</c:v>
                </c:pt>
                <c:pt idx="347">
                  <c:v>0.17649088832967788</c:v>
                </c:pt>
                <c:pt idx="348">
                  <c:v>0.17762564204785505</c:v>
                </c:pt>
                <c:pt idx="349">
                  <c:v>0.18050598563855444</c:v>
                </c:pt>
                <c:pt idx="350">
                  <c:v>0.16427232595196972</c:v>
                </c:pt>
                <c:pt idx="351">
                  <c:v>0.19027944198288471</c:v>
                </c:pt>
                <c:pt idx="352">
                  <c:v>0.17280499850264544</c:v>
                </c:pt>
                <c:pt idx="353">
                  <c:v>0.16370614897824901</c:v>
                </c:pt>
                <c:pt idx="354">
                  <c:v>0.17013293558457598</c:v>
                </c:pt>
                <c:pt idx="355">
                  <c:v>0.16967709207138287</c:v>
                </c:pt>
                <c:pt idx="356">
                  <c:v>0.19305702142647146</c:v>
                </c:pt>
                <c:pt idx="357">
                  <c:v>0.16416547976041693</c:v>
                </c:pt>
                <c:pt idx="358">
                  <c:v>0.16302495306785939</c:v>
                </c:pt>
                <c:pt idx="359">
                  <c:v>0.18388629195769751</c:v>
                </c:pt>
                <c:pt idx="360">
                  <c:v>0.16300622210333079</c:v>
                </c:pt>
                <c:pt idx="361">
                  <c:v>0.1653335742990022</c:v>
                </c:pt>
                <c:pt idx="362">
                  <c:v>0.16705343369225834</c:v>
                </c:pt>
                <c:pt idx="363">
                  <c:v>0.17100278651823467</c:v>
                </c:pt>
                <c:pt idx="364">
                  <c:v>0.17562700210718249</c:v>
                </c:pt>
                <c:pt idx="365">
                  <c:v>0.17993738143940613</c:v>
                </c:pt>
                <c:pt idx="366">
                  <c:v>0.16337993798374836</c:v>
                </c:pt>
                <c:pt idx="367">
                  <c:v>0.1664347963179523</c:v>
                </c:pt>
                <c:pt idx="368">
                  <c:v>0.17655123843321482</c:v>
                </c:pt>
                <c:pt idx="369">
                  <c:v>0.16420817578711766</c:v>
                </c:pt>
                <c:pt idx="370">
                  <c:v>0.17115729079557535</c:v>
                </c:pt>
                <c:pt idx="371">
                  <c:v>0.16341904890342493</c:v>
                </c:pt>
                <c:pt idx="372">
                  <c:v>0.16792244424288422</c:v>
                </c:pt>
                <c:pt idx="373">
                  <c:v>0.1631960888237273</c:v>
                </c:pt>
                <c:pt idx="374">
                  <c:v>0.16354009102244282</c:v>
                </c:pt>
                <c:pt idx="375">
                  <c:v>0.16777065932144705</c:v>
                </c:pt>
                <c:pt idx="376">
                  <c:v>0.16477455134739913</c:v>
                </c:pt>
                <c:pt idx="377">
                  <c:v>0.16295348337096557</c:v>
                </c:pt>
                <c:pt idx="378">
                  <c:v>0.19970944416566139</c:v>
                </c:pt>
                <c:pt idx="379">
                  <c:v>0.19431789233613464</c:v>
                </c:pt>
                <c:pt idx="380">
                  <c:v>0.17189417613344821</c:v>
                </c:pt>
                <c:pt idx="381">
                  <c:v>0.17197062385651246</c:v>
                </c:pt>
                <c:pt idx="382">
                  <c:v>0.18908570335646926</c:v>
                </c:pt>
                <c:pt idx="383">
                  <c:v>0.1696572380461564</c:v>
                </c:pt>
                <c:pt idx="384">
                  <c:v>0.19436000875164697</c:v>
                </c:pt>
                <c:pt idx="385">
                  <c:v>0.16330129968506371</c:v>
                </c:pt>
                <c:pt idx="386">
                  <c:v>0.19310127607768587</c:v>
                </c:pt>
                <c:pt idx="387">
                  <c:v>0.17794825860220409</c:v>
                </c:pt>
                <c:pt idx="388">
                  <c:v>0.1671543768297199</c:v>
                </c:pt>
                <c:pt idx="389">
                  <c:v>0.17110434814336342</c:v>
                </c:pt>
                <c:pt idx="390">
                  <c:v>0.17320075824357045</c:v>
                </c:pt>
                <c:pt idx="391">
                  <c:v>0.20057707466256322</c:v>
                </c:pt>
                <c:pt idx="392">
                  <c:v>0.16857200325458155</c:v>
                </c:pt>
                <c:pt idx="393">
                  <c:v>0.20752545292154206</c:v>
                </c:pt>
                <c:pt idx="394">
                  <c:v>0.18852943680935222</c:v>
                </c:pt>
                <c:pt idx="395">
                  <c:v>0.16288246311955457</c:v>
                </c:pt>
                <c:pt idx="396">
                  <c:v>0.16407948444101511</c:v>
                </c:pt>
                <c:pt idx="397">
                  <c:v>0.17336870877186555</c:v>
                </c:pt>
                <c:pt idx="398">
                  <c:v>0.16289187810665517</c:v>
                </c:pt>
                <c:pt idx="399">
                  <c:v>0.19458716928463637</c:v>
                </c:pt>
                <c:pt idx="400">
                  <c:v>0.16291823764524344</c:v>
                </c:pt>
                <c:pt idx="401">
                  <c:v>0.16324523885813602</c:v>
                </c:pt>
                <c:pt idx="402">
                  <c:v>0.16292121435773277</c:v>
                </c:pt>
                <c:pt idx="403">
                  <c:v>0.16290670997016571</c:v>
                </c:pt>
                <c:pt idx="404">
                  <c:v>0.16531382776170334</c:v>
                </c:pt>
                <c:pt idx="405">
                  <c:v>0.16583807276853715</c:v>
                </c:pt>
                <c:pt idx="406">
                  <c:v>0.1943670554281369</c:v>
                </c:pt>
                <c:pt idx="407">
                  <c:v>0.17332174636137351</c:v>
                </c:pt>
                <c:pt idx="408">
                  <c:v>0.17399528428843927</c:v>
                </c:pt>
                <c:pt idx="409">
                  <c:v>0.16290661404347598</c:v>
                </c:pt>
                <c:pt idx="410">
                  <c:v>0.16332420392412245</c:v>
                </c:pt>
                <c:pt idx="411">
                  <c:v>0.16487392339297152</c:v>
                </c:pt>
                <c:pt idx="412">
                  <c:v>0.16370235143837067</c:v>
                </c:pt>
                <c:pt idx="413">
                  <c:v>0.20431506655543061</c:v>
                </c:pt>
                <c:pt idx="414">
                  <c:v>0.16405816606761439</c:v>
                </c:pt>
                <c:pt idx="415">
                  <c:v>0.17422653131596461</c:v>
                </c:pt>
                <c:pt idx="416">
                  <c:v>0.17592275306286512</c:v>
                </c:pt>
                <c:pt idx="417">
                  <c:v>0.16334232549633798</c:v>
                </c:pt>
                <c:pt idx="418">
                  <c:v>0.16753564739650734</c:v>
                </c:pt>
                <c:pt idx="419">
                  <c:v>0.17107404041217281</c:v>
                </c:pt>
                <c:pt idx="420">
                  <c:v>0.16332852286365551</c:v>
                </c:pt>
                <c:pt idx="421">
                  <c:v>0.16663484389422981</c:v>
                </c:pt>
                <c:pt idx="422">
                  <c:v>0.18391068567078958</c:v>
                </c:pt>
                <c:pt idx="423">
                  <c:v>0.188866038098192</c:v>
                </c:pt>
                <c:pt idx="424">
                  <c:v>0.16810887768891813</c:v>
                </c:pt>
                <c:pt idx="425">
                  <c:v>0.18256383399774467</c:v>
                </c:pt>
                <c:pt idx="426">
                  <c:v>0.20230280174415854</c:v>
                </c:pt>
                <c:pt idx="427">
                  <c:v>0.18449248864376583</c:v>
                </c:pt>
                <c:pt idx="428">
                  <c:v>0.17972500806262462</c:v>
                </c:pt>
                <c:pt idx="429">
                  <c:v>0.17908299292523949</c:v>
                </c:pt>
                <c:pt idx="430">
                  <c:v>0.16308905413902108</c:v>
                </c:pt>
                <c:pt idx="431">
                  <c:v>0.18833231628287167</c:v>
                </c:pt>
                <c:pt idx="432">
                  <c:v>0.16298100870716095</c:v>
                </c:pt>
                <c:pt idx="433">
                  <c:v>0.18503022933916746</c:v>
                </c:pt>
                <c:pt idx="434">
                  <c:v>0.16348216423301412</c:v>
                </c:pt>
                <c:pt idx="435">
                  <c:v>0.17169072883836428</c:v>
                </c:pt>
                <c:pt idx="436">
                  <c:v>0.16686825439503855</c:v>
                </c:pt>
                <c:pt idx="437">
                  <c:v>0.16376281923165681</c:v>
                </c:pt>
                <c:pt idx="438">
                  <c:v>0.1903659214961991</c:v>
                </c:pt>
                <c:pt idx="439">
                  <c:v>0.16526489030624453</c:v>
                </c:pt>
                <c:pt idx="440">
                  <c:v>0.18811828828003382</c:v>
                </c:pt>
                <c:pt idx="441">
                  <c:v>0.16289439834133207</c:v>
                </c:pt>
                <c:pt idx="442">
                  <c:v>0.20059086311869864</c:v>
                </c:pt>
                <c:pt idx="443">
                  <c:v>0.19550751587030735</c:v>
                </c:pt>
                <c:pt idx="444">
                  <c:v>0.16297090210709286</c:v>
                </c:pt>
                <c:pt idx="445">
                  <c:v>0.16420771207091828</c:v>
                </c:pt>
                <c:pt idx="446">
                  <c:v>0.16646968570464332</c:v>
                </c:pt>
                <c:pt idx="447">
                  <c:v>0.20535073493166497</c:v>
                </c:pt>
                <c:pt idx="448">
                  <c:v>0.16436553607241555</c:v>
                </c:pt>
                <c:pt idx="449">
                  <c:v>0.17781770448487966</c:v>
                </c:pt>
                <c:pt idx="450">
                  <c:v>0.17643248844234899</c:v>
                </c:pt>
                <c:pt idx="451">
                  <c:v>0.18147637120009244</c:v>
                </c:pt>
                <c:pt idx="452">
                  <c:v>0.16294663501619172</c:v>
                </c:pt>
                <c:pt idx="453">
                  <c:v>0.16987266170493567</c:v>
                </c:pt>
                <c:pt idx="454">
                  <c:v>0.20171450376946215</c:v>
                </c:pt>
                <c:pt idx="455">
                  <c:v>0.17670281620274517</c:v>
                </c:pt>
                <c:pt idx="456">
                  <c:v>0.1640707886834798</c:v>
                </c:pt>
                <c:pt idx="457">
                  <c:v>0.1668396253186625</c:v>
                </c:pt>
                <c:pt idx="458">
                  <c:v>0.16305904755182238</c:v>
                </c:pt>
                <c:pt idx="459">
                  <c:v>0.19063186308862545</c:v>
                </c:pt>
                <c:pt idx="460">
                  <c:v>0.16312004975432207</c:v>
                </c:pt>
                <c:pt idx="461">
                  <c:v>0.18548887571823278</c:v>
                </c:pt>
                <c:pt idx="462">
                  <c:v>0.1736598447498974</c:v>
                </c:pt>
                <c:pt idx="463">
                  <c:v>0.16353369332874074</c:v>
                </c:pt>
                <c:pt idx="464">
                  <c:v>0.18910804276883861</c:v>
                </c:pt>
                <c:pt idx="465">
                  <c:v>0.16552937878185675</c:v>
                </c:pt>
                <c:pt idx="466">
                  <c:v>0.16340561776789861</c:v>
                </c:pt>
                <c:pt idx="467">
                  <c:v>0.19523368945372802</c:v>
                </c:pt>
                <c:pt idx="468">
                  <c:v>0.17509990114871279</c:v>
                </c:pt>
                <c:pt idx="469">
                  <c:v>0.18056167788630761</c:v>
                </c:pt>
                <c:pt idx="470">
                  <c:v>0.16836637504566257</c:v>
                </c:pt>
                <c:pt idx="471">
                  <c:v>0.16374805065559656</c:v>
                </c:pt>
                <c:pt idx="472">
                  <c:v>0.16317530154590618</c:v>
                </c:pt>
                <c:pt idx="473">
                  <c:v>0.1693486499278648</c:v>
                </c:pt>
                <c:pt idx="474">
                  <c:v>0.16946104967846759</c:v>
                </c:pt>
                <c:pt idx="475">
                  <c:v>0.19144023238954733</c:v>
                </c:pt>
                <c:pt idx="476">
                  <c:v>0.16291058266946831</c:v>
                </c:pt>
                <c:pt idx="477">
                  <c:v>0.17144237373414009</c:v>
                </c:pt>
                <c:pt idx="478">
                  <c:v>0.21193148782707225</c:v>
                </c:pt>
                <c:pt idx="479">
                  <c:v>0.16726075131688173</c:v>
                </c:pt>
                <c:pt idx="480">
                  <c:v>0.16370741145110565</c:v>
                </c:pt>
                <c:pt idx="481">
                  <c:v>0.16330972528165238</c:v>
                </c:pt>
                <c:pt idx="482">
                  <c:v>0.16288436157646025</c:v>
                </c:pt>
                <c:pt idx="483">
                  <c:v>0.1678834562057161</c:v>
                </c:pt>
                <c:pt idx="484">
                  <c:v>0.16604465544808672</c:v>
                </c:pt>
                <c:pt idx="485">
                  <c:v>0.16671747514881738</c:v>
                </c:pt>
                <c:pt idx="486">
                  <c:v>0.16292708805422018</c:v>
                </c:pt>
                <c:pt idx="487">
                  <c:v>0.16652610147897098</c:v>
                </c:pt>
                <c:pt idx="488">
                  <c:v>0.18293560322795929</c:v>
                </c:pt>
                <c:pt idx="489">
                  <c:v>0.16823430147931559</c:v>
                </c:pt>
                <c:pt idx="490">
                  <c:v>0.17390800824651323</c:v>
                </c:pt>
                <c:pt idx="491">
                  <c:v>0.16713913702017419</c:v>
                </c:pt>
                <c:pt idx="492">
                  <c:v>0.20876542066271325</c:v>
                </c:pt>
                <c:pt idx="493">
                  <c:v>0.16370556717430623</c:v>
                </c:pt>
                <c:pt idx="494">
                  <c:v>0.18123174696419231</c:v>
                </c:pt>
                <c:pt idx="495">
                  <c:v>0.16390535706246617</c:v>
                </c:pt>
                <c:pt idx="496">
                  <c:v>0.18207844303461757</c:v>
                </c:pt>
                <c:pt idx="497">
                  <c:v>0.16302959876060791</c:v>
                </c:pt>
                <c:pt idx="498">
                  <c:v>0.19267531522629799</c:v>
                </c:pt>
                <c:pt idx="499">
                  <c:v>0.16707634147240089</c:v>
                </c:pt>
                <c:pt idx="500">
                  <c:v>0.16592358434903123</c:v>
                </c:pt>
                <c:pt idx="501">
                  <c:v>0.17725070041212729</c:v>
                </c:pt>
                <c:pt idx="502">
                  <c:v>0.1684881844524245</c:v>
                </c:pt>
                <c:pt idx="503">
                  <c:v>0.17036278471391325</c:v>
                </c:pt>
                <c:pt idx="504">
                  <c:v>0.16288503788429234</c:v>
                </c:pt>
                <c:pt idx="505">
                  <c:v>0.17611096100663956</c:v>
                </c:pt>
                <c:pt idx="506">
                  <c:v>0.16488747076444957</c:v>
                </c:pt>
                <c:pt idx="507">
                  <c:v>0.17703069366060531</c:v>
                </c:pt>
                <c:pt idx="508">
                  <c:v>0.17509462166498441</c:v>
                </c:pt>
                <c:pt idx="509">
                  <c:v>0.16391402850196338</c:v>
                </c:pt>
                <c:pt idx="510">
                  <c:v>0.16310523680403155</c:v>
                </c:pt>
                <c:pt idx="511">
                  <c:v>0.17686601562452239</c:v>
                </c:pt>
                <c:pt idx="512">
                  <c:v>0.1629314148110069</c:v>
                </c:pt>
                <c:pt idx="513">
                  <c:v>0.16288787050293055</c:v>
                </c:pt>
                <c:pt idx="514">
                  <c:v>0.16698052748929551</c:v>
                </c:pt>
                <c:pt idx="515">
                  <c:v>0.16348192769495087</c:v>
                </c:pt>
                <c:pt idx="516">
                  <c:v>0.17444136640068417</c:v>
                </c:pt>
                <c:pt idx="517">
                  <c:v>0.20928799763307163</c:v>
                </c:pt>
                <c:pt idx="518">
                  <c:v>0.20072363137679905</c:v>
                </c:pt>
                <c:pt idx="519">
                  <c:v>0.16355467780784505</c:v>
                </c:pt>
                <c:pt idx="520">
                  <c:v>0.18155885971534383</c:v>
                </c:pt>
                <c:pt idx="521">
                  <c:v>0.16325248575147863</c:v>
                </c:pt>
                <c:pt idx="522">
                  <c:v>0.17024509139206453</c:v>
                </c:pt>
                <c:pt idx="523">
                  <c:v>0.16303420191999843</c:v>
                </c:pt>
                <c:pt idx="524">
                  <c:v>0.1679208422729849</c:v>
                </c:pt>
                <c:pt idx="525">
                  <c:v>0.17764799998150826</c:v>
                </c:pt>
                <c:pt idx="526">
                  <c:v>0.19643712787671308</c:v>
                </c:pt>
                <c:pt idx="527">
                  <c:v>0.18188952105289979</c:v>
                </c:pt>
                <c:pt idx="528">
                  <c:v>0.1685198417110832</c:v>
                </c:pt>
                <c:pt idx="529">
                  <c:v>0.17917060919557776</c:v>
                </c:pt>
                <c:pt idx="530">
                  <c:v>0.17125131708699984</c:v>
                </c:pt>
                <c:pt idx="531">
                  <c:v>0.17549014401987462</c:v>
                </c:pt>
                <c:pt idx="532">
                  <c:v>0.16497804227645671</c:v>
                </c:pt>
                <c:pt idx="533">
                  <c:v>0.17265242008989048</c:v>
                </c:pt>
                <c:pt idx="534">
                  <c:v>0.17227527205833429</c:v>
                </c:pt>
                <c:pt idx="535">
                  <c:v>0.16651039652864286</c:v>
                </c:pt>
                <c:pt idx="536">
                  <c:v>0.19725159705901946</c:v>
                </c:pt>
                <c:pt idx="537">
                  <c:v>0.16348826483223822</c:v>
                </c:pt>
                <c:pt idx="538">
                  <c:v>0.16437352994697974</c:v>
                </c:pt>
                <c:pt idx="539">
                  <c:v>0.17268208984284053</c:v>
                </c:pt>
                <c:pt idx="540">
                  <c:v>0.16700922858188377</c:v>
                </c:pt>
                <c:pt idx="541">
                  <c:v>0.16471563544637036</c:v>
                </c:pt>
                <c:pt idx="542">
                  <c:v>0.16595624457841585</c:v>
                </c:pt>
                <c:pt idx="543">
                  <c:v>0.16784867596835518</c:v>
                </c:pt>
                <c:pt idx="544">
                  <c:v>0.16309337187619491</c:v>
                </c:pt>
                <c:pt idx="545">
                  <c:v>0.16989592387941244</c:v>
                </c:pt>
                <c:pt idx="546">
                  <c:v>0.16493792453678296</c:v>
                </c:pt>
                <c:pt idx="547">
                  <c:v>0.17370821413071999</c:v>
                </c:pt>
                <c:pt idx="548">
                  <c:v>0.17200728547505356</c:v>
                </c:pt>
                <c:pt idx="549">
                  <c:v>0.16343269292962292</c:v>
                </c:pt>
                <c:pt idx="550">
                  <c:v>0.18134010955544169</c:v>
                </c:pt>
                <c:pt idx="551">
                  <c:v>0.16550875112261465</c:v>
                </c:pt>
                <c:pt idx="552">
                  <c:v>0.18403850255640322</c:v>
                </c:pt>
                <c:pt idx="553">
                  <c:v>0.1998326112694723</c:v>
                </c:pt>
                <c:pt idx="554">
                  <c:v>0.16773563215945889</c:v>
                </c:pt>
                <c:pt idx="555">
                  <c:v>0.1690679381334704</c:v>
                </c:pt>
                <c:pt idx="556">
                  <c:v>0.1659101350901776</c:v>
                </c:pt>
                <c:pt idx="557">
                  <c:v>0.1640927770109403</c:v>
                </c:pt>
                <c:pt idx="558">
                  <c:v>0.16962477582596988</c:v>
                </c:pt>
                <c:pt idx="559">
                  <c:v>0.19954184605358541</c:v>
                </c:pt>
                <c:pt idx="560">
                  <c:v>0.2156220789255443</c:v>
                </c:pt>
                <c:pt idx="561">
                  <c:v>0.16393219330911549</c:v>
                </c:pt>
                <c:pt idx="562">
                  <c:v>0.17376170079748524</c:v>
                </c:pt>
                <c:pt idx="563">
                  <c:v>0.18628727913239743</c:v>
                </c:pt>
                <c:pt idx="564">
                  <c:v>0.16306469316084263</c:v>
                </c:pt>
                <c:pt idx="565">
                  <c:v>0.16324346313019536</c:v>
                </c:pt>
                <c:pt idx="566">
                  <c:v>0.17119277411336031</c:v>
                </c:pt>
                <c:pt idx="567">
                  <c:v>0.16500395899446066</c:v>
                </c:pt>
                <c:pt idx="568">
                  <c:v>0.17158209888477696</c:v>
                </c:pt>
                <c:pt idx="569">
                  <c:v>0.17743105971263001</c:v>
                </c:pt>
                <c:pt idx="570">
                  <c:v>0.16374635694201303</c:v>
                </c:pt>
                <c:pt idx="571">
                  <c:v>0.17168441492703351</c:v>
                </c:pt>
                <c:pt idx="572">
                  <c:v>0.1752973567355362</c:v>
                </c:pt>
                <c:pt idx="573">
                  <c:v>0.16384287998241687</c:v>
                </c:pt>
                <c:pt idx="574">
                  <c:v>0.19940685085733834</c:v>
                </c:pt>
                <c:pt idx="575">
                  <c:v>0.163181094381075</c:v>
                </c:pt>
                <c:pt idx="576">
                  <c:v>0.17250232773555127</c:v>
                </c:pt>
                <c:pt idx="577">
                  <c:v>0.18638690422928864</c:v>
                </c:pt>
                <c:pt idx="578">
                  <c:v>0.16356852577967973</c:v>
                </c:pt>
                <c:pt idx="579">
                  <c:v>0.16294063680285276</c:v>
                </c:pt>
                <c:pt idx="580">
                  <c:v>0.18820798300852493</c:v>
                </c:pt>
                <c:pt idx="581">
                  <c:v>0.16304461580356983</c:v>
                </c:pt>
                <c:pt idx="582">
                  <c:v>0.1637919799975161</c:v>
                </c:pt>
                <c:pt idx="583">
                  <c:v>0.17205400930884429</c:v>
                </c:pt>
                <c:pt idx="584">
                  <c:v>0.1768090476308504</c:v>
                </c:pt>
                <c:pt idx="585">
                  <c:v>0.1840686967826497</c:v>
                </c:pt>
                <c:pt idx="586">
                  <c:v>0.16707183010642912</c:v>
                </c:pt>
                <c:pt idx="587">
                  <c:v>0.16349108818150071</c:v>
                </c:pt>
                <c:pt idx="588">
                  <c:v>0.21481510859961289</c:v>
                </c:pt>
                <c:pt idx="589">
                  <c:v>0.16436446666977583</c:v>
                </c:pt>
                <c:pt idx="590">
                  <c:v>0.16478500414203556</c:v>
                </c:pt>
                <c:pt idx="591">
                  <c:v>0.16397616752002553</c:v>
                </c:pt>
                <c:pt idx="592">
                  <c:v>0.16290014451045773</c:v>
                </c:pt>
                <c:pt idx="593">
                  <c:v>0.16287959067150176</c:v>
                </c:pt>
                <c:pt idx="594">
                  <c:v>0.16803490174615629</c:v>
                </c:pt>
                <c:pt idx="595">
                  <c:v>0.18836084239628051</c:v>
                </c:pt>
                <c:pt idx="596">
                  <c:v>0.163574809058945</c:v>
                </c:pt>
                <c:pt idx="597">
                  <c:v>0.19001252287253087</c:v>
                </c:pt>
                <c:pt idx="598">
                  <c:v>0.17125156151746412</c:v>
                </c:pt>
                <c:pt idx="599">
                  <c:v>0.19830465392226143</c:v>
                </c:pt>
                <c:pt idx="600">
                  <c:v>0.16365910451073173</c:v>
                </c:pt>
                <c:pt idx="601">
                  <c:v>0.19284898517951901</c:v>
                </c:pt>
                <c:pt idx="602">
                  <c:v>0.16345076979259962</c:v>
                </c:pt>
                <c:pt idx="603">
                  <c:v>0.1632923488726167</c:v>
                </c:pt>
                <c:pt idx="604">
                  <c:v>0.22587726297420108</c:v>
                </c:pt>
                <c:pt idx="605">
                  <c:v>0.1661044765451499</c:v>
                </c:pt>
                <c:pt idx="606">
                  <c:v>0.16346356092622463</c:v>
                </c:pt>
                <c:pt idx="607">
                  <c:v>0.16473644628623313</c:v>
                </c:pt>
                <c:pt idx="608">
                  <c:v>0.16322515330755363</c:v>
                </c:pt>
                <c:pt idx="609">
                  <c:v>0.16413897418943815</c:v>
                </c:pt>
                <c:pt idx="610">
                  <c:v>0.16288142549704873</c:v>
                </c:pt>
                <c:pt idx="611">
                  <c:v>0.16692737377723085</c:v>
                </c:pt>
                <c:pt idx="612">
                  <c:v>0.19913806741519202</c:v>
                </c:pt>
                <c:pt idx="613">
                  <c:v>0.16934153478312283</c:v>
                </c:pt>
                <c:pt idx="614">
                  <c:v>0.17271111270490999</c:v>
                </c:pt>
                <c:pt idx="615">
                  <c:v>0.16712199145876896</c:v>
                </c:pt>
                <c:pt idx="616">
                  <c:v>0.19567308768208402</c:v>
                </c:pt>
                <c:pt idx="617">
                  <c:v>0.16748767832878575</c:v>
                </c:pt>
                <c:pt idx="618">
                  <c:v>0.16710155075148461</c:v>
                </c:pt>
                <c:pt idx="619">
                  <c:v>0.17063551357901213</c:v>
                </c:pt>
                <c:pt idx="620">
                  <c:v>0.16331675412865584</c:v>
                </c:pt>
                <c:pt idx="621">
                  <c:v>0.16861822306654226</c:v>
                </c:pt>
                <c:pt idx="622">
                  <c:v>0.17825167138123596</c:v>
                </c:pt>
                <c:pt idx="623">
                  <c:v>0.21844470340020539</c:v>
                </c:pt>
                <c:pt idx="624">
                  <c:v>0.17482488312002462</c:v>
                </c:pt>
                <c:pt idx="625">
                  <c:v>0.17111762365343669</c:v>
                </c:pt>
                <c:pt idx="626">
                  <c:v>0.18361475116455978</c:v>
                </c:pt>
                <c:pt idx="627">
                  <c:v>0.16940627722286145</c:v>
                </c:pt>
                <c:pt idx="628">
                  <c:v>0.16770152211988879</c:v>
                </c:pt>
                <c:pt idx="629">
                  <c:v>0.16313159938009905</c:v>
                </c:pt>
                <c:pt idx="630">
                  <c:v>0.21670859663616596</c:v>
                </c:pt>
                <c:pt idx="631">
                  <c:v>0.18271566432324374</c:v>
                </c:pt>
                <c:pt idx="632">
                  <c:v>0.183140743762194</c:v>
                </c:pt>
                <c:pt idx="633">
                  <c:v>0.16287972641551077</c:v>
                </c:pt>
                <c:pt idx="634">
                  <c:v>0.16417139048464985</c:v>
                </c:pt>
                <c:pt idx="635">
                  <c:v>0.18805267079089585</c:v>
                </c:pt>
                <c:pt idx="636">
                  <c:v>0.16545617795755785</c:v>
                </c:pt>
                <c:pt idx="637">
                  <c:v>0.16625250370185915</c:v>
                </c:pt>
                <c:pt idx="638">
                  <c:v>0.17119958402131163</c:v>
                </c:pt>
                <c:pt idx="639">
                  <c:v>0.17205818493527239</c:v>
                </c:pt>
                <c:pt idx="640">
                  <c:v>0.19995224061691649</c:v>
                </c:pt>
                <c:pt idx="641">
                  <c:v>0.18629707521136596</c:v>
                </c:pt>
                <c:pt idx="642">
                  <c:v>0.16569871132414415</c:v>
                </c:pt>
                <c:pt idx="643">
                  <c:v>0.16336163764230743</c:v>
                </c:pt>
                <c:pt idx="644">
                  <c:v>0.18155513379946203</c:v>
                </c:pt>
                <c:pt idx="645">
                  <c:v>0.16709893285340466</c:v>
                </c:pt>
                <c:pt idx="646">
                  <c:v>0.2122189387158803</c:v>
                </c:pt>
                <c:pt idx="647">
                  <c:v>0.16304491158019169</c:v>
                </c:pt>
                <c:pt idx="648">
                  <c:v>0.16287961956722735</c:v>
                </c:pt>
                <c:pt idx="649">
                  <c:v>0.16401547834604774</c:v>
                </c:pt>
                <c:pt idx="650">
                  <c:v>0.18998194716098263</c:v>
                </c:pt>
                <c:pt idx="651">
                  <c:v>0.17214092577329718</c:v>
                </c:pt>
                <c:pt idx="652">
                  <c:v>0.17824420629936705</c:v>
                </c:pt>
                <c:pt idx="653">
                  <c:v>0.16321742048489249</c:v>
                </c:pt>
                <c:pt idx="654">
                  <c:v>0.16368974741459463</c:v>
                </c:pt>
                <c:pt idx="655">
                  <c:v>0.17012735004186308</c:v>
                </c:pt>
                <c:pt idx="656">
                  <c:v>0.16402571451171272</c:v>
                </c:pt>
                <c:pt idx="657">
                  <c:v>0.18590529329120875</c:v>
                </c:pt>
                <c:pt idx="658">
                  <c:v>0.16288653649361523</c:v>
                </c:pt>
                <c:pt idx="659">
                  <c:v>0.19073273026071685</c:v>
                </c:pt>
                <c:pt idx="660">
                  <c:v>0.21371983230253508</c:v>
                </c:pt>
                <c:pt idx="661">
                  <c:v>0.16662737867561339</c:v>
                </c:pt>
                <c:pt idx="662">
                  <c:v>0.16614626409148692</c:v>
                </c:pt>
                <c:pt idx="663">
                  <c:v>0.16288020327484415</c:v>
                </c:pt>
                <c:pt idx="664">
                  <c:v>0.16433757830202181</c:v>
                </c:pt>
                <c:pt idx="665">
                  <c:v>0.1998325467931425</c:v>
                </c:pt>
                <c:pt idx="666">
                  <c:v>0.16417477072384498</c:v>
                </c:pt>
                <c:pt idx="667">
                  <c:v>0.21050763125014996</c:v>
                </c:pt>
                <c:pt idx="668">
                  <c:v>0.17808574918285827</c:v>
                </c:pt>
                <c:pt idx="669">
                  <c:v>0.16552833197121683</c:v>
                </c:pt>
                <c:pt idx="670">
                  <c:v>0.188011598393764</c:v>
                </c:pt>
                <c:pt idx="671">
                  <c:v>0.18143258901961853</c:v>
                </c:pt>
                <c:pt idx="672">
                  <c:v>0.16817421319181966</c:v>
                </c:pt>
                <c:pt idx="673">
                  <c:v>0.1636253575000339</c:v>
                </c:pt>
                <c:pt idx="674">
                  <c:v>0.16288360711571856</c:v>
                </c:pt>
                <c:pt idx="675">
                  <c:v>0.16308088905057017</c:v>
                </c:pt>
                <c:pt idx="676">
                  <c:v>0.17168908479907671</c:v>
                </c:pt>
                <c:pt idx="677">
                  <c:v>0.1755617858042188</c:v>
                </c:pt>
                <c:pt idx="678">
                  <c:v>0.18830045494058503</c:v>
                </c:pt>
                <c:pt idx="679">
                  <c:v>0.1665873458639224</c:v>
                </c:pt>
                <c:pt idx="680">
                  <c:v>0.16293621676091075</c:v>
                </c:pt>
                <c:pt idx="681">
                  <c:v>0.1658093777627084</c:v>
                </c:pt>
                <c:pt idx="682">
                  <c:v>0.17540999054303238</c:v>
                </c:pt>
                <c:pt idx="683">
                  <c:v>0.19795484839582894</c:v>
                </c:pt>
                <c:pt idx="684">
                  <c:v>0.1681114514682272</c:v>
                </c:pt>
                <c:pt idx="685">
                  <c:v>0.19775164904813297</c:v>
                </c:pt>
                <c:pt idx="686">
                  <c:v>0.16375161099505092</c:v>
                </c:pt>
                <c:pt idx="687">
                  <c:v>0.18950381005526395</c:v>
                </c:pt>
                <c:pt idx="688">
                  <c:v>0.17108973052633245</c:v>
                </c:pt>
                <c:pt idx="689">
                  <c:v>0.16304059096615992</c:v>
                </c:pt>
                <c:pt idx="690">
                  <c:v>0.18200280638908042</c:v>
                </c:pt>
                <c:pt idx="691">
                  <c:v>0.17942787388594703</c:v>
                </c:pt>
                <c:pt idx="692">
                  <c:v>0.16791888058800772</c:v>
                </c:pt>
                <c:pt idx="693">
                  <c:v>0.16292171032366781</c:v>
                </c:pt>
                <c:pt idx="694">
                  <c:v>0.19044289071452436</c:v>
                </c:pt>
                <c:pt idx="695">
                  <c:v>0.22288485078583609</c:v>
                </c:pt>
                <c:pt idx="696">
                  <c:v>0.16465366618182412</c:v>
                </c:pt>
                <c:pt idx="697">
                  <c:v>0.16317304464984708</c:v>
                </c:pt>
                <c:pt idx="698">
                  <c:v>0.16293919252112418</c:v>
                </c:pt>
                <c:pt idx="699">
                  <c:v>0.19025259037016101</c:v>
                </c:pt>
                <c:pt idx="700">
                  <c:v>0.18159823200983388</c:v>
                </c:pt>
                <c:pt idx="701">
                  <c:v>0.19094185685836387</c:v>
                </c:pt>
                <c:pt idx="702">
                  <c:v>0.18579577809609363</c:v>
                </c:pt>
                <c:pt idx="703">
                  <c:v>0.16315918655448022</c:v>
                </c:pt>
                <c:pt idx="704">
                  <c:v>0.19643185911997205</c:v>
                </c:pt>
                <c:pt idx="705">
                  <c:v>0.17981633102639907</c:v>
                </c:pt>
                <c:pt idx="706">
                  <c:v>0.16388161063546558</c:v>
                </c:pt>
                <c:pt idx="707">
                  <c:v>0.16373110498839433</c:v>
                </c:pt>
                <c:pt idx="708">
                  <c:v>0.16306817850519381</c:v>
                </c:pt>
                <c:pt idx="709">
                  <c:v>0.19680101521186025</c:v>
                </c:pt>
                <c:pt idx="710">
                  <c:v>0.19529198631541309</c:v>
                </c:pt>
                <c:pt idx="711">
                  <c:v>0.16385603324709963</c:v>
                </c:pt>
                <c:pt idx="712">
                  <c:v>0.21059042758664862</c:v>
                </c:pt>
                <c:pt idx="713">
                  <c:v>0.16432210627426438</c:v>
                </c:pt>
                <c:pt idx="714">
                  <c:v>0.17962403816961256</c:v>
                </c:pt>
                <c:pt idx="715">
                  <c:v>0.21598356580355116</c:v>
                </c:pt>
                <c:pt idx="716">
                  <c:v>0.17513947529708077</c:v>
                </c:pt>
                <c:pt idx="717">
                  <c:v>0.16291237686355131</c:v>
                </c:pt>
                <c:pt idx="718">
                  <c:v>0.16373082864413832</c:v>
                </c:pt>
                <c:pt idx="719">
                  <c:v>0.16317684553291292</c:v>
                </c:pt>
                <c:pt idx="720">
                  <c:v>0.1714377153343053</c:v>
                </c:pt>
                <c:pt idx="721">
                  <c:v>0.16371281604285537</c:v>
                </c:pt>
                <c:pt idx="722">
                  <c:v>0.20335082847300642</c:v>
                </c:pt>
                <c:pt idx="723">
                  <c:v>0.17796794340395949</c:v>
                </c:pt>
                <c:pt idx="724">
                  <c:v>0.16471890016802049</c:v>
                </c:pt>
                <c:pt idx="725">
                  <c:v>0.16664563034319554</c:v>
                </c:pt>
                <c:pt idx="726">
                  <c:v>0.16709704097121961</c:v>
                </c:pt>
                <c:pt idx="727">
                  <c:v>0.19695146855897513</c:v>
                </c:pt>
                <c:pt idx="728">
                  <c:v>0.1883363793438424</c:v>
                </c:pt>
                <c:pt idx="729">
                  <c:v>0.20202728683862378</c:v>
                </c:pt>
                <c:pt idx="730">
                  <c:v>0.1914462233849254</c:v>
                </c:pt>
                <c:pt idx="731">
                  <c:v>0.16620466159270539</c:v>
                </c:pt>
                <c:pt idx="732">
                  <c:v>0.19031751679740913</c:v>
                </c:pt>
                <c:pt idx="733">
                  <c:v>0.16700800486540057</c:v>
                </c:pt>
                <c:pt idx="734">
                  <c:v>0.16701527875844088</c:v>
                </c:pt>
                <c:pt idx="735">
                  <c:v>0.16534172711414016</c:v>
                </c:pt>
                <c:pt idx="736">
                  <c:v>0.16386501852120033</c:v>
                </c:pt>
                <c:pt idx="737">
                  <c:v>0.20412426764479397</c:v>
                </c:pt>
                <c:pt idx="738">
                  <c:v>0.18652024867150005</c:v>
                </c:pt>
                <c:pt idx="739">
                  <c:v>0.19492086845733186</c:v>
                </c:pt>
                <c:pt idx="740">
                  <c:v>0.17139546106500028</c:v>
                </c:pt>
                <c:pt idx="741">
                  <c:v>0.16911727150802602</c:v>
                </c:pt>
                <c:pt idx="742">
                  <c:v>0.17809113506309687</c:v>
                </c:pt>
                <c:pt idx="743">
                  <c:v>0.16418565895262741</c:v>
                </c:pt>
                <c:pt idx="744">
                  <c:v>0.18263855631117795</c:v>
                </c:pt>
                <c:pt idx="745">
                  <c:v>0.20003589980927589</c:v>
                </c:pt>
                <c:pt idx="746">
                  <c:v>0.16841643998167147</c:v>
                </c:pt>
                <c:pt idx="747">
                  <c:v>0.16463910636666296</c:v>
                </c:pt>
                <c:pt idx="748">
                  <c:v>0.17515845193610569</c:v>
                </c:pt>
                <c:pt idx="749">
                  <c:v>0.16370324454318377</c:v>
                </c:pt>
                <c:pt idx="750">
                  <c:v>0.19276914675477483</c:v>
                </c:pt>
                <c:pt idx="751">
                  <c:v>0.16301836190774499</c:v>
                </c:pt>
                <c:pt idx="752">
                  <c:v>0.18561875058133409</c:v>
                </c:pt>
                <c:pt idx="753">
                  <c:v>0.16304801065361657</c:v>
                </c:pt>
                <c:pt idx="754">
                  <c:v>0.19276399950205397</c:v>
                </c:pt>
                <c:pt idx="755">
                  <c:v>0.18762370742185175</c:v>
                </c:pt>
                <c:pt idx="756">
                  <c:v>0.16814008215056292</c:v>
                </c:pt>
                <c:pt idx="757">
                  <c:v>0.16314167510003988</c:v>
                </c:pt>
                <c:pt idx="758">
                  <c:v>0.1656856636764191</c:v>
                </c:pt>
                <c:pt idx="759">
                  <c:v>0.16925835585963489</c:v>
                </c:pt>
                <c:pt idx="760">
                  <c:v>0.17287924622866546</c:v>
                </c:pt>
                <c:pt idx="761">
                  <c:v>0.16392504648174075</c:v>
                </c:pt>
                <c:pt idx="762">
                  <c:v>0.16451295041977079</c:v>
                </c:pt>
                <c:pt idx="763">
                  <c:v>0.16642294281402176</c:v>
                </c:pt>
                <c:pt idx="764">
                  <c:v>0.18207222002455348</c:v>
                </c:pt>
                <c:pt idx="765">
                  <c:v>0.22032970668460067</c:v>
                </c:pt>
                <c:pt idx="766">
                  <c:v>0.19964025549000633</c:v>
                </c:pt>
                <c:pt idx="767">
                  <c:v>0.17236156326840979</c:v>
                </c:pt>
                <c:pt idx="768">
                  <c:v>0.1633735492036632</c:v>
                </c:pt>
                <c:pt idx="769">
                  <c:v>0.16534553626830123</c:v>
                </c:pt>
                <c:pt idx="770">
                  <c:v>0.18279856696040697</c:v>
                </c:pt>
                <c:pt idx="771">
                  <c:v>0.1997436481447222</c:v>
                </c:pt>
                <c:pt idx="772">
                  <c:v>0.16715622719102177</c:v>
                </c:pt>
                <c:pt idx="773">
                  <c:v>0.18913142012207562</c:v>
                </c:pt>
                <c:pt idx="774">
                  <c:v>0.16531377751438481</c:v>
                </c:pt>
                <c:pt idx="775">
                  <c:v>0.18644185209507091</c:v>
                </c:pt>
                <c:pt idx="776">
                  <c:v>0.18539703097287047</c:v>
                </c:pt>
                <c:pt idx="777">
                  <c:v>0.19428482624384644</c:v>
                </c:pt>
                <c:pt idx="778">
                  <c:v>0.1643636259910396</c:v>
                </c:pt>
                <c:pt idx="779">
                  <c:v>0.16296152428125266</c:v>
                </c:pt>
                <c:pt idx="780">
                  <c:v>0.18429817667509654</c:v>
                </c:pt>
                <c:pt idx="781">
                  <c:v>0.16690399834160757</c:v>
                </c:pt>
                <c:pt idx="782">
                  <c:v>0.16540064083713171</c:v>
                </c:pt>
                <c:pt idx="783">
                  <c:v>0.16938888115781786</c:v>
                </c:pt>
                <c:pt idx="784">
                  <c:v>0.18829266692476981</c:v>
                </c:pt>
                <c:pt idx="785">
                  <c:v>0.16680135796700224</c:v>
                </c:pt>
                <c:pt idx="786">
                  <c:v>0.19522908882933465</c:v>
                </c:pt>
                <c:pt idx="787">
                  <c:v>0.1801842181376514</c:v>
                </c:pt>
                <c:pt idx="788">
                  <c:v>0.1709350635134769</c:v>
                </c:pt>
                <c:pt idx="789">
                  <c:v>0.16577676531388938</c:v>
                </c:pt>
                <c:pt idx="790">
                  <c:v>0.1688981338385383</c:v>
                </c:pt>
                <c:pt idx="791">
                  <c:v>0.16290119455860505</c:v>
                </c:pt>
                <c:pt idx="792">
                  <c:v>0.17378041823088905</c:v>
                </c:pt>
                <c:pt idx="793">
                  <c:v>0.16996844224334415</c:v>
                </c:pt>
                <c:pt idx="794">
                  <c:v>0.17130315123475895</c:v>
                </c:pt>
                <c:pt idx="795">
                  <c:v>0.19568604968727168</c:v>
                </c:pt>
                <c:pt idx="796">
                  <c:v>0.17260117822976601</c:v>
                </c:pt>
                <c:pt idx="797">
                  <c:v>0.16307620419944113</c:v>
                </c:pt>
                <c:pt idx="798">
                  <c:v>0.17130238642875537</c:v>
                </c:pt>
                <c:pt idx="799">
                  <c:v>0.16837433799984283</c:v>
                </c:pt>
                <c:pt idx="800">
                  <c:v>0.18398631880091304</c:v>
                </c:pt>
                <c:pt idx="801">
                  <c:v>0.16789143707536047</c:v>
                </c:pt>
                <c:pt idx="802">
                  <c:v>0.18042895390184691</c:v>
                </c:pt>
                <c:pt idx="803">
                  <c:v>0.17223353202072292</c:v>
                </c:pt>
                <c:pt idx="804">
                  <c:v>0.16433007932310978</c:v>
                </c:pt>
                <c:pt idx="805">
                  <c:v>0.16310005497681235</c:v>
                </c:pt>
                <c:pt idx="806">
                  <c:v>0.19944548079166829</c:v>
                </c:pt>
                <c:pt idx="807">
                  <c:v>0.17906100586922033</c:v>
                </c:pt>
                <c:pt idx="808">
                  <c:v>0.16288722556406551</c:v>
                </c:pt>
                <c:pt idx="809">
                  <c:v>0.22408019960879619</c:v>
                </c:pt>
                <c:pt idx="810">
                  <c:v>0.17250551420019386</c:v>
                </c:pt>
                <c:pt idx="811">
                  <c:v>0.16533407421736285</c:v>
                </c:pt>
                <c:pt idx="812">
                  <c:v>0.1796405051536053</c:v>
                </c:pt>
                <c:pt idx="813">
                  <c:v>0.16499326725331964</c:v>
                </c:pt>
                <c:pt idx="814">
                  <c:v>0.16600083959009843</c:v>
                </c:pt>
                <c:pt idx="815">
                  <c:v>0.16408397298570926</c:v>
                </c:pt>
                <c:pt idx="816">
                  <c:v>0.16646385538038486</c:v>
                </c:pt>
                <c:pt idx="817">
                  <c:v>0.18726634337806347</c:v>
                </c:pt>
                <c:pt idx="818">
                  <c:v>0.17061461202222905</c:v>
                </c:pt>
                <c:pt idx="819">
                  <c:v>0.16981278229252147</c:v>
                </c:pt>
                <c:pt idx="820">
                  <c:v>0.16327348229864005</c:v>
                </c:pt>
                <c:pt idx="821">
                  <c:v>0.16434251544375453</c:v>
                </c:pt>
                <c:pt idx="822">
                  <c:v>0.17028727680173888</c:v>
                </c:pt>
                <c:pt idx="823">
                  <c:v>0.16763450284391238</c:v>
                </c:pt>
                <c:pt idx="824">
                  <c:v>0.16576976781137368</c:v>
                </c:pt>
                <c:pt idx="825">
                  <c:v>0.16328073687704239</c:v>
                </c:pt>
                <c:pt idx="826">
                  <c:v>0.16829926765320563</c:v>
                </c:pt>
                <c:pt idx="827">
                  <c:v>0.16493443207274028</c:v>
                </c:pt>
                <c:pt idx="828">
                  <c:v>0.19201866933541423</c:v>
                </c:pt>
                <c:pt idx="829">
                  <c:v>0.18253677419412304</c:v>
                </c:pt>
                <c:pt idx="830">
                  <c:v>0.17284465727489712</c:v>
                </c:pt>
                <c:pt idx="831">
                  <c:v>0.16304736136104134</c:v>
                </c:pt>
                <c:pt idx="832">
                  <c:v>0.18404768029071428</c:v>
                </c:pt>
                <c:pt idx="833">
                  <c:v>0.16325829830552319</c:v>
                </c:pt>
                <c:pt idx="834">
                  <c:v>0.2216313448009421</c:v>
                </c:pt>
                <c:pt idx="835">
                  <c:v>0.16835611165148268</c:v>
                </c:pt>
                <c:pt idx="836">
                  <c:v>0.18057293934015214</c:v>
                </c:pt>
                <c:pt idx="837">
                  <c:v>0.20854516550597893</c:v>
                </c:pt>
                <c:pt idx="838">
                  <c:v>0.18153803311025632</c:v>
                </c:pt>
                <c:pt idx="839">
                  <c:v>0.16300707411464005</c:v>
                </c:pt>
                <c:pt idx="840">
                  <c:v>0.17015781520278367</c:v>
                </c:pt>
                <c:pt idx="841">
                  <c:v>0.16763712862527871</c:v>
                </c:pt>
                <c:pt idx="842">
                  <c:v>0.16314993944609316</c:v>
                </c:pt>
                <c:pt idx="843">
                  <c:v>0.16463927164521855</c:v>
                </c:pt>
                <c:pt idx="844">
                  <c:v>0.20576910529053549</c:v>
                </c:pt>
                <c:pt idx="845">
                  <c:v>0.16386310610336854</c:v>
                </c:pt>
                <c:pt idx="846">
                  <c:v>0.18120917901719905</c:v>
                </c:pt>
                <c:pt idx="847">
                  <c:v>0.16821413996615162</c:v>
                </c:pt>
                <c:pt idx="848">
                  <c:v>0.16363284990474272</c:v>
                </c:pt>
                <c:pt idx="849">
                  <c:v>0.17915852147303191</c:v>
                </c:pt>
                <c:pt idx="850">
                  <c:v>0.17711574704694069</c:v>
                </c:pt>
                <c:pt idx="851">
                  <c:v>0.16584948909247904</c:v>
                </c:pt>
                <c:pt idx="852">
                  <c:v>0.17085341922353908</c:v>
                </c:pt>
                <c:pt idx="853">
                  <c:v>0.16883011482330654</c:v>
                </c:pt>
                <c:pt idx="854">
                  <c:v>0.18432127945433588</c:v>
                </c:pt>
                <c:pt idx="855">
                  <c:v>0.16830727297078268</c:v>
                </c:pt>
                <c:pt idx="856">
                  <c:v>0.22584670890420136</c:v>
                </c:pt>
                <c:pt idx="857">
                  <c:v>0.16517869845992816</c:v>
                </c:pt>
                <c:pt idx="858">
                  <c:v>0.16320684134596983</c:v>
                </c:pt>
                <c:pt idx="859">
                  <c:v>0.16875167593850737</c:v>
                </c:pt>
                <c:pt idx="860">
                  <c:v>0.16912272020397948</c:v>
                </c:pt>
                <c:pt idx="861">
                  <c:v>0.20035492301812902</c:v>
                </c:pt>
                <c:pt idx="862">
                  <c:v>0.16505731753685426</c:v>
                </c:pt>
                <c:pt idx="863">
                  <c:v>0.18694143850257355</c:v>
                </c:pt>
                <c:pt idx="864">
                  <c:v>0.20191756633864613</c:v>
                </c:pt>
                <c:pt idx="865">
                  <c:v>0.17929677646522202</c:v>
                </c:pt>
                <c:pt idx="866">
                  <c:v>0.16353412255139343</c:v>
                </c:pt>
                <c:pt idx="867">
                  <c:v>0.17984004079536858</c:v>
                </c:pt>
                <c:pt idx="868">
                  <c:v>0.16347294587329977</c:v>
                </c:pt>
                <c:pt idx="869">
                  <c:v>0.18886393185339173</c:v>
                </c:pt>
                <c:pt idx="870">
                  <c:v>0.16603215307991298</c:v>
                </c:pt>
                <c:pt idx="871">
                  <c:v>0.17694796921526473</c:v>
                </c:pt>
                <c:pt idx="872">
                  <c:v>0.16310002704666293</c:v>
                </c:pt>
                <c:pt idx="873">
                  <c:v>0.19946794073924762</c:v>
                </c:pt>
                <c:pt idx="874">
                  <c:v>0.17608195276244784</c:v>
                </c:pt>
                <c:pt idx="875">
                  <c:v>0.16995656870661965</c:v>
                </c:pt>
                <c:pt idx="876">
                  <c:v>0.17711293235086598</c:v>
                </c:pt>
                <c:pt idx="877">
                  <c:v>0.18117910079898994</c:v>
                </c:pt>
                <c:pt idx="878">
                  <c:v>0.16489162470815244</c:v>
                </c:pt>
                <c:pt idx="879">
                  <c:v>0.17773015417868351</c:v>
                </c:pt>
                <c:pt idx="880">
                  <c:v>0.16321772415650346</c:v>
                </c:pt>
                <c:pt idx="881">
                  <c:v>0.16648651039259446</c:v>
                </c:pt>
                <c:pt idx="882">
                  <c:v>0.16290322373254001</c:v>
                </c:pt>
                <c:pt idx="883">
                  <c:v>0.16619541757684589</c:v>
                </c:pt>
                <c:pt idx="884">
                  <c:v>0.16924000340649026</c:v>
                </c:pt>
                <c:pt idx="885">
                  <c:v>0.16288022709123318</c:v>
                </c:pt>
                <c:pt idx="886">
                  <c:v>0.1650786903743072</c:v>
                </c:pt>
                <c:pt idx="887">
                  <c:v>0.19480982647682438</c:v>
                </c:pt>
                <c:pt idx="888">
                  <c:v>0.16682828211679837</c:v>
                </c:pt>
                <c:pt idx="889">
                  <c:v>0.16288855720795006</c:v>
                </c:pt>
                <c:pt idx="890">
                  <c:v>0.16299364094503363</c:v>
                </c:pt>
                <c:pt idx="891">
                  <c:v>0.17312778704894752</c:v>
                </c:pt>
                <c:pt idx="892">
                  <c:v>0.16648132205914482</c:v>
                </c:pt>
                <c:pt idx="893">
                  <c:v>0.16310352757313235</c:v>
                </c:pt>
                <c:pt idx="894">
                  <c:v>0.18897907862920071</c:v>
                </c:pt>
                <c:pt idx="895">
                  <c:v>0.16382301913411068</c:v>
                </c:pt>
                <c:pt idx="896">
                  <c:v>0.17646347644423688</c:v>
                </c:pt>
                <c:pt idx="897">
                  <c:v>0.171219762956867</c:v>
                </c:pt>
                <c:pt idx="898">
                  <c:v>0.16700783750640036</c:v>
                </c:pt>
                <c:pt idx="899">
                  <c:v>0.18480252192503133</c:v>
                </c:pt>
                <c:pt idx="900">
                  <c:v>0.16631467155157548</c:v>
                </c:pt>
                <c:pt idx="901">
                  <c:v>0.16387450631071193</c:v>
                </c:pt>
                <c:pt idx="902">
                  <c:v>0.16371165620713837</c:v>
                </c:pt>
                <c:pt idx="903">
                  <c:v>0.16785420460238823</c:v>
                </c:pt>
                <c:pt idx="904">
                  <c:v>0.16409105527483728</c:v>
                </c:pt>
                <c:pt idx="905">
                  <c:v>0.17560190442288054</c:v>
                </c:pt>
                <c:pt idx="906">
                  <c:v>0.16437273905071481</c:v>
                </c:pt>
                <c:pt idx="907">
                  <c:v>0.17886859497890442</c:v>
                </c:pt>
                <c:pt idx="908">
                  <c:v>0.16580299642052332</c:v>
                </c:pt>
                <c:pt idx="909">
                  <c:v>0.1735547383582533</c:v>
                </c:pt>
                <c:pt idx="910">
                  <c:v>0.16711779983719002</c:v>
                </c:pt>
                <c:pt idx="911">
                  <c:v>0.16932326852127208</c:v>
                </c:pt>
                <c:pt idx="912">
                  <c:v>0.16443488870910117</c:v>
                </c:pt>
                <c:pt idx="913">
                  <c:v>0.16308781451364557</c:v>
                </c:pt>
                <c:pt idx="914">
                  <c:v>0.18734135059751328</c:v>
                </c:pt>
                <c:pt idx="915">
                  <c:v>0.16321701757463516</c:v>
                </c:pt>
                <c:pt idx="916">
                  <c:v>0.16898748013700982</c:v>
                </c:pt>
                <c:pt idx="917">
                  <c:v>0.16358231399845446</c:v>
                </c:pt>
                <c:pt idx="918">
                  <c:v>0.18607019117865997</c:v>
                </c:pt>
                <c:pt idx="919">
                  <c:v>0.16493326531783259</c:v>
                </c:pt>
                <c:pt idx="920">
                  <c:v>0.16477427018137761</c:v>
                </c:pt>
                <c:pt idx="921">
                  <c:v>0.16864594558910909</c:v>
                </c:pt>
                <c:pt idx="922">
                  <c:v>0.16796030846808477</c:v>
                </c:pt>
                <c:pt idx="923">
                  <c:v>0.16325616088627037</c:v>
                </c:pt>
                <c:pt idx="924">
                  <c:v>0.16395947193481472</c:v>
                </c:pt>
                <c:pt idx="925">
                  <c:v>0.16289699992892842</c:v>
                </c:pt>
                <c:pt idx="926">
                  <c:v>0.16462093308648615</c:v>
                </c:pt>
                <c:pt idx="927">
                  <c:v>0.21070045640627061</c:v>
                </c:pt>
                <c:pt idx="928">
                  <c:v>0.16458381450441939</c:v>
                </c:pt>
                <c:pt idx="929">
                  <c:v>0.16293398000751408</c:v>
                </c:pt>
                <c:pt idx="930">
                  <c:v>0.18518814375486747</c:v>
                </c:pt>
                <c:pt idx="931">
                  <c:v>0.18165792228907968</c:v>
                </c:pt>
                <c:pt idx="932">
                  <c:v>0.19967279043409428</c:v>
                </c:pt>
                <c:pt idx="933">
                  <c:v>0.18989199870387075</c:v>
                </c:pt>
                <c:pt idx="934">
                  <c:v>0.16306084784105424</c:v>
                </c:pt>
                <c:pt idx="935">
                  <c:v>0.16558188109771924</c:v>
                </c:pt>
                <c:pt idx="936">
                  <c:v>0.16295944293976344</c:v>
                </c:pt>
                <c:pt idx="937">
                  <c:v>0.17916218780565216</c:v>
                </c:pt>
                <c:pt idx="938">
                  <c:v>0.17018822265205294</c:v>
                </c:pt>
                <c:pt idx="939">
                  <c:v>0.16954930598630269</c:v>
                </c:pt>
                <c:pt idx="940">
                  <c:v>0.16298143965193074</c:v>
                </c:pt>
                <c:pt idx="941">
                  <c:v>0.16471292718481742</c:v>
                </c:pt>
                <c:pt idx="942">
                  <c:v>0.18817160051269435</c:v>
                </c:pt>
                <c:pt idx="943">
                  <c:v>0.16854797491744045</c:v>
                </c:pt>
                <c:pt idx="944">
                  <c:v>0.16571430758884428</c:v>
                </c:pt>
                <c:pt idx="945">
                  <c:v>0.19006372633199572</c:v>
                </c:pt>
                <c:pt idx="946">
                  <c:v>0.18143643636930515</c:v>
                </c:pt>
                <c:pt idx="947">
                  <c:v>0.1628980092063825</c:v>
                </c:pt>
                <c:pt idx="948">
                  <c:v>0.16906674895460125</c:v>
                </c:pt>
                <c:pt idx="949">
                  <c:v>0.16329054785401595</c:v>
                </c:pt>
                <c:pt idx="950">
                  <c:v>0.16289006427394204</c:v>
                </c:pt>
                <c:pt idx="951">
                  <c:v>0.19975479126934223</c:v>
                </c:pt>
                <c:pt idx="952">
                  <c:v>0.21102071803770417</c:v>
                </c:pt>
                <c:pt idx="953">
                  <c:v>0.16323961812994264</c:v>
                </c:pt>
                <c:pt idx="954">
                  <c:v>0.16318474084580312</c:v>
                </c:pt>
                <c:pt idx="955">
                  <c:v>0.17464980797881288</c:v>
                </c:pt>
                <c:pt idx="956">
                  <c:v>0.16709755595883713</c:v>
                </c:pt>
                <c:pt idx="957">
                  <c:v>0.17892498430365764</c:v>
                </c:pt>
                <c:pt idx="958">
                  <c:v>0.16906565648486982</c:v>
                </c:pt>
                <c:pt idx="959">
                  <c:v>0.17739233992272585</c:v>
                </c:pt>
                <c:pt idx="960">
                  <c:v>0.18967774251490754</c:v>
                </c:pt>
                <c:pt idx="961">
                  <c:v>0.16418705244768877</c:v>
                </c:pt>
                <c:pt idx="962">
                  <c:v>0.21492517617428802</c:v>
                </c:pt>
                <c:pt idx="963">
                  <c:v>0.18631291001786629</c:v>
                </c:pt>
                <c:pt idx="964">
                  <c:v>0.1774266812149293</c:v>
                </c:pt>
                <c:pt idx="965">
                  <c:v>0.18947668281630567</c:v>
                </c:pt>
                <c:pt idx="966">
                  <c:v>0.16297615567059076</c:v>
                </c:pt>
                <c:pt idx="967">
                  <c:v>0.17026841220467132</c:v>
                </c:pt>
                <c:pt idx="968">
                  <c:v>0.18995394510324143</c:v>
                </c:pt>
                <c:pt idx="969">
                  <c:v>0.16691878358095896</c:v>
                </c:pt>
                <c:pt idx="970">
                  <c:v>0.20826915851163047</c:v>
                </c:pt>
                <c:pt idx="971">
                  <c:v>0.16289028956432045</c:v>
                </c:pt>
                <c:pt idx="972">
                  <c:v>0.16907082472208346</c:v>
                </c:pt>
                <c:pt idx="973">
                  <c:v>0.16504636277340176</c:v>
                </c:pt>
                <c:pt idx="974">
                  <c:v>0.17537999915727256</c:v>
                </c:pt>
                <c:pt idx="975">
                  <c:v>0.17036367966775895</c:v>
                </c:pt>
                <c:pt idx="976">
                  <c:v>0.19256039608014019</c:v>
                </c:pt>
                <c:pt idx="977">
                  <c:v>0.1713429171841844</c:v>
                </c:pt>
                <c:pt idx="978">
                  <c:v>0.16612382037085927</c:v>
                </c:pt>
                <c:pt idx="979">
                  <c:v>0.17632387806031483</c:v>
                </c:pt>
                <c:pt idx="980">
                  <c:v>0.18008270554938441</c:v>
                </c:pt>
                <c:pt idx="981">
                  <c:v>0.16419309309331903</c:v>
                </c:pt>
                <c:pt idx="982">
                  <c:v>0.17269176563260155</c:v>
                </c:pt>
                <c:pt idx="983">
                  <c:v>0.18291924778505242</c:v>
                </c:pt>
                <c:pt idx="984">
                  <c:v>0.16809416125741744</c:v>
                </c:pt>
                <c:pt idx="985">
                  <c:v>0.17344345685243917</c:v>
                </c:pt>
                <c:pt idx="986">
                  <c:v>0.20459937857384278</c:v>
                </c:pt>
                <c:pt idx="987">
                  <c:v>0.16549762585720693</c:v>
                </c:pt>
                <c:pt idx="988">
                  <c:v>0.16352492602428972</c:v>
                </c:pt>
                <c:pt idx="989">
                  <c:v>0.19240046368227762</c:v>
                </c:pt>
                <c:pt idx="990">
                  <c:v>0.17305757548255538</c:v>
                </c:pt>
                <c:pt idx="991">
                  <c:v>0.1706269710498178</c:v>
                </c:pt>
                <c:pt idx="992">
                  <c:v>0.1633975735271628</c:v>
                </c:pt>
                <c:pt idx="993">
                  <c:v>0.16462787158005082</c:v>
                </c:pt>
                <c:pt idx="994">
                  <c:v>0.16728945634284492</c:v>
                </c:pt>
                <c:pt idx="995">
                  <c:v>0.1652121271809594</c:v>
                </c:pt>
                <c:pt idx="996">
                  <c:v>0.21560099470295122</c:v>
                </c:pt>
                <c:pt idx="997">
                  <c:v>0.18041764893797105</c:v>
                </c:pt>
                <c:pt idx="998">
                  <c:v>0.16381946218061405</c:v>
                </c:pt>
                <c:pt idx="999">
                  <c:v>0.1633786635270289</c:v>
                </c:pt>
                <c:pt idx="1000">
                  <c:v>0.16310678913491952</c:v>
                </c:pt>
                <c:pt idx="1001">
                  <c:v>0.16301066873198844</c:v>
                </c:pt>
                <c:pt idx="1002">
                  <c:v>0.16288152812420897</c:v>
                </c:pt>
                <c:pt idx="1003">
                  <c:v>0.19180160294786458</c:v>
                </c:pt>
                <c:pt idx="1004">
                  <c:v>0.16507480989673157</c:v>
                </c:pt>
                <c:pt idx="1005">
                  <c:v>0.21304675101725426</c:v>
                </c:pt>
                <c:pt idx="1006">
                  <c:v>0.16305392090258344</c:v>
                </c:pt>
                <c:pt idx="1007">
                  <c:v>0.17889143537065849</c:v>
                </c:pt>
                <c:pt idx="1008">
                  <c:v>0.16332368819908519</c:v>
                </c:pt>
                <c:pt idx="1009">
                  <c:v>0.16674762655714426</c:v>
                </c:pt>
                <c:pt idx="1010">
                  <c:v>0.16347019396932735</c:v>
                </c:pt>
                <c:pt idx="1011">
                  <c:v>0.16628593853334467</c:v>
                </c:pt>
                <c:pt idx="1012">
                  <c:v>0.20559834556553283</c:v>
                </c:pt>
                <c:pt idx="1013">
                  <c:v>0.1759030323867071</c:v>
                </c:pt>
                <c:pt idx="1014">
                  <c:v>0.17130095738986609</c:v>
                </c:pt>
                <c:pt idx="1015">
                  <c:v>0.17807182424639612</c:v>
                </c:pt>
                <c:pt idx="1016">
                  <c:v>0.17391753563755677</c:v>
                </c:pt>
                <c:pt idx="1017">
                  <c:v>0.16361721357925826</c:v>
                </c:pt>
                <c:pt idx="1018">
                  <c:v>0.19731174606408219</c:v>
                </c:pt>
                <c:pt idx="1019">
                  <c:v>0.17082882835387686</c:v>
                </c:pt>
                <c:pt idx="1020">
                  <c:v>0.16291544104800773</c:v>
                </c:pt>
                <c:pt idx="1021">
                  <c:v>0.16521833044755663</c:v>
                </c:pt>
                <c:pt idx="1022">
                  <c:v>0.16337845259384534</c:v>
                </c:pt>
                <c:pt idx="1023">
                  <c:v>0.21809548862589317</c:v>
                </c:pt>
                <c:pt idx="1024">
                  <c:v>0.17146900419644706</c:v>
                </c:pt>
                <c:pt idx="1025">
                  <c:v>0.21606798174486949</c:v>
                </c:pt>
                <c:pt idx="1026">
                  <c:v>0.16297926621182895</c:v>
                </c:pt>
                <c:pt idx="1027">
                  <c:v>0.16393798258108691</c:v>
                </c:pt>
                <c:pt idx="1028">
                  <c:v>0.17542581012964481</c:v>
                </c:pt>
                <c:pt idx="1029">
                  <c:v>0.16288798991058911</c:v>
                </c:pt>
                <c:pt idx="1030">
                  <c:v>0.16310652182604282</c:v>
                </c:pt>
                <c:pt idx="1031">
                  <c:v>0.16623454071053806</c:v>
                </c:pt>
                <c:pt idx="1032">
                  <c:v>0.1679264496898597</c:v>
                </c:pt>
                <c:pt idx="1033">
                  <c:v>0.18010225834099011</c:v>
                </c:pt>
                <c:pt idx="1034">
                  <c:v>0.1831777881226376</c:v>
                </c:pt>
                <c:pt idx="1035">
                  <c:v>0.18302077139658457</c:v>
                </c:pt>
                <c:pt idx="1036">
                  <c:v>0.18011223883876518</c:v>
                </c:pt>
                <c:pt idx="1037">
                  <c:v>0.16480263562542791</c:v>
                </c:pt>
                <c:pt idx="1038">
                  <c:v>0.17035880233475223</c:v>
                </c:pt>
                <c:pt idx="1039">
                  <c:v>0.18122755399562954</c:v>
                </c:pt>
                <c:pt idx="1040">
                  <c:v>0.18565227916193536</c:v>
                </c:pt>
                <c:pt idx="1041">
                  <c:v>0.16304514475224668</c:v>
                </c:pt>
                <c:pt idx="1042">
                  <c:v>0.18479668209410191</c:v>
                </c:pt>
                <c:pt idx="1043">
                  <c:v>0.18579120666902291</c:v>
                </c:pt>
                <c:pt idx="1044">
                  <c:v>0.18581854515695778</c:v>
                </c:pt>
                <c:pt idx="1045">
                  <c:v>0.16497544038421544</c:v>
                </c:pt>
                <c:pt idx="1046">
                  <c:v>0.21102059867589851</c:v>
                </c:pt>
                <c:pt idx="1047">
                  <c:v>0.22555540945084576</c:v>
                </c:pt>
                <c:pt idx="1048">
                  <c:v>0.16718132945732625</c:v>
                </c:pt>
                <c:pt idx="1049">
                  <c:v>0.1762490852717282</c:v>
                </c:pt>
                <c:pt idx="1050">
                  <c:v>0.16311316154881197</c:v>
                </c:pt>
                <c:pt idx="1051">
                  <c:v>0.16430054396531676</c:v>
                </c:pt>
                <c:pt idx="1052">
                  <c:v>0.16996403280427247</c:v>
                </c:pt>
                <c:pt idx="1053">
                  <c:v>0.16288222580452053</c:v>
                </c:pt>
                <c:pt idx="1054">
                  <c:v>0.17626897349519607</c:v>
                </c:pt>
                <c:pt idx="1055">
                  <c:v>0.16883723666693901</c:v>
                </c:pt>
                <c:pt idx="1056">
                  <c:v>0.17087930322880732</c:v>
                </c:pt>
                <c:pt idx="1057">
                  <c:v>0.22008653439096643</c:v>
                </c:pt>
                <c:pt idx="1058">
                  <c:v>0.1642025924699701</c:v>
                </c:pt>
                <c:pt idx="1059">
                  <c:v>0.1723773897676916</c:v>
                </c:pt>
                <c:pt idx="1060">
                  <c:v>0.17712665910722136</c:v>
                </c:pt>
                <c:pt idx="1061">
                  <c:v>0.18753343004586737</c:v>
                </c:pt>
                <c:pt idx="1062">
                  <c:v>0.17983411237620286</c:v>
                </c:pt>
                <c:pt idx="1063">
                  <c:v>0.19997673183643114</c:v>
                </c:pt>
                <c:pt idx="1064">
                  <c:v>0.16437743949025949</c:v>
                </c:pt>
                <c:pt idx="1065">
                  <c:v>0.17112799142715743</c:v>
                </c:pt>
                <c:pt idx="1066">
                  <c:v>0.16486239256007243</c:v>
                </c:pt>
                <c:pt idx="1067">
                  <c:v>0.16512474995162552</c:v>
                </c:pt>
                <c:pt idx="1068">
                  <c:v>0.18164277147249722</c:v>
                </c:pt>
                <c:pt idx="1069">
                  <c:v>0.19956215394312676</c:v>
                </c:pt>
                <c:pt idx="1070">
                  <c:v>0.17125843472361243</c:v>
                </c:pt>
                <c:pt idx="1071">
                  <c:v>0.21428925659062015</c:v>
                </c:pt>
                <c:pt idx="1072">
                  <c:v>0.16341396131485789</c:v>
                </c:pt>
                <c:pt idx="1073">
                  <c:v>0.19356998065693995</c:v>
                </c:pt>
                <c:pt idx="1074">
                  <c:v>0.16887152784488349</c:v>
                </c:pt>
                <c:pt idx="1075">
                  <c:v>0.16474483092184533</c:v>
                </c:pt>
                <c:pt idx="1076">
                  <c:v>0.18897862762126111</c:v>
                </c:pt>
                <c:pt idx="1077">
                  <c:v>0.17605075343468196</c:v>
                </c:pt>
                <c:pt idx="1078">
                  <c:v>0.1734231174680913</c:v>
                </c:pt>
                <c:pt idx="1079">
                  <c:v>0.17059740024079428</c:v>
                </c:pt>
                <c:pt idx="1080">
                  <c:v>0.22027408227223588</c:v>
                </c:pt>
                <c:pt idx="1081">
                  <c:v>0.18927498317704816</c:v>
                </c:pt>
                <c:pt idx="1082">
                  <c:v>0.17169841182645748</c:v>
                </c:pt>
                <c:pt idx="1083">
                  <c:v>0.18555260392627296</c:v>
                </c:pt>
                <c:pt idx="1084">
                  <c:v>0.16397828156676161</c:v>
                </c:pt>
                <c:pt idx="1085">
                  <c:v>0.17551884287795899</c:v>
                </c:pt>
                <c:pt idx="1086">
                  <c:v>0.18482491051510991</c:v>
                </c:pt>
                <c:pt idx="1087">
                  <c:v>0.18356896818786853</c:v>
                </c:pt>
                <c:pt idx="1088">
                  <c:v>0.16417816293970813</c:v>
                </c:pt>
                <c:pt idx="1089">
                  <c:v>0.18842058735942835</c:v>
                </c:pt>
                <c:pt idx="1090">
                  <c:v>0.16711379464814757</c:v>
                </c:pt>
                <c:pt idx="1091">
                  <c:v>0.1632237538466437</c:v>
                </c:pt>
                <c:pt idx="1092">
                  <c:v>0.16289434520680973</c:v>
                </c:pt>
                <c:pt idx="1093">
                  <c:v>0.16581732744559882</c:v>
                </c:pt>
                <c:pt idx="1094">
                  <c:v>0.21373210235170562</c:v>
                </c:pt>
                <c:pt idx="1095">
                  <c:v>0.17591007021955707</c:v>
                </c:pt>
                <c:pt idx="1096">
                  <c:v>0.16384580933366266</c:v>
                </c:pt>
                <c:pt idx="1097">
                  <c:v>0.17767745739692098</c:v>
                </c:pt>
                <c:pt idx="1098">
                  <c:v>0.17320083165319997</c:v>
                </c:pt>
                <c:pt idx="1099">
                  <c:v>0.17032266518381067</c:v>
                </c:pt>
                <c:pt idx="1100">
                  <c:v>0.16919794936868759</c:v>
                </c:pt>
                <c:pt idx="1101">
                  <c:v>0.16390764945578334</c:v>
                </c:pt>
                <c:pt idx="1102">
                  <c:v>0.16338648312747026</c:v>
                </c:pt>
                <c:pt idx="1103">
                  <c:v>0.16956374112724679</c:v>
                </c:pt>
                <c:pt idx="1104">
                  <c:v>0.17586869733773</c:v>
                </c:pt>
                <c:pt idx="1105">
                  <c:v>0.18330759936407265</c:v>
                </c:pt>
                <c:pt idx="1106">
                  <c:v>0.18919933117442939</c:v>
                </c:pt>
                <c:pt idx="1107">
                  <c:v>0.17717347658059124</c:v>
                </c:pt>
                <c:pt idx="1108">
                  <c:v>0.16306350774239428</c:v>
                </c:pt>
                <c:pt idx="1109">
                  <c:v>0.16706535994651997</c:v>
                </c:pt>
                <c:pt idx="1110">
                  <c:v>0.17615642456684141</c:v>
                </c:pt>
                <c:pt idx="1111">
                  <c:v>0.16466487852988465</c:v>
                </c:pt>
                <c:pt idx="1112">
                  <c:v>0.16822256449905262</c:v>
                </c:pt>
                <c:pt idx="1113">
                  <c:v>0.1778098265354362</c:v>
                </c:pt>
                <c:pt idx="1114">
                  <c:v>0.17717296934680465</c:v>
                </c:pt>
                <c:pt idx="1115">
                  <c:v>0.19736267858009374</c:v>
                </c:pt>
                <c:pt idx="1116">
                  <c:v>0.16417242209702257</c:v>
                </c:pt>
                <c:pt idx="1117">
                  <c:v>0.1636331618657017</c:v>
                </c:pt>
                <c:pt idx="1118">
                  <c:v>0.16375569791851374</c:v>
                </c:pt>
                <c:pt idx="1119">
                  <c:v>0.20802853319441225</c:v>
                </c:pt>
                <c:pt idx="1120">
                  <c:v>0.16290975741386088</c:v>
                </c:pt>
                <c:pt idx="1121">
                  <c:v>0.17950310718376455</c:v>
                </c:pt>
                <c:pt idx="1122">
                  <c:v>0.16514780940306284</c:v>
                </c:pt>
                <c:pt idx="1123">
                  <c:v>0.16449329481329308</c:v>
                </c:pt>
                <c:pt idx="1124">
                  <c:v>0.16432131959728624</c:v>
                </c:pt>
                <c:pt idx="1125">
                  <c:v>0.1902607287989368</c:v>
                </c:pt>
                <c:pt idx="1126">
                  <c:v>0.16358855439539849</c:v>
                </c:pt>
                <c:pt idx="1127">
                  <c:v>0.17948601176803106</c:v>
                </c:pt>
                <c:pt idx="1128">
                  <c:v>0.16778924041357521</c:v>
                </c:pt>
                <c:pt idx="1129">
                  <c:v>0.16383566460671187</c:v>
                </c:pt>
                <c:pt idx="1130">
                  <c:v>0.1899534611300952</c:v>
                </c:pt>
                <c:pt idx="1131">
                  <c:v>0.16502595570296019</c:v>
                </c:pt>
                <c:pt idx="1132">
                  <c:v>0.16354501355730866</c:v>
                </c:pt>
                <c:pt idx="1133">
                  <c:v>0.19148714656129112</c:v>
                </c:pt>
                <c:pt idx="1134">
                  <c:v>0.16430692093017446</c:v>
                </c:pt>
                <c:pt idx="1135">
                  <c:v>0.16784294837649252</c:v>
                </c:pt>
                <c:pt idx="1136">
                  <c:v>0.22387207763002698</c:v>
                </c:pt>
                <c:pt idx="1137">
                  <c:v>0.2140625549177349</c:v>
                </c:pt>
                <c:pt idx="1138">
                  <c:v>0.1629401919438497</c:v>
                </c:pt>
                <c:pt idx="1139">
                  <c:v>0.16524137125774022</c:v>
                </c:pt>
                <c:pt idx="1140">
                  <c:v>0.21944734443922809</c:v>
                </c:pt>
                <c:pt idx="1141">
                  <c:v>0.17047781684091115</c:v>
                </c:pt>
                <c:pt idx="1142">
                  <c:v>0.16296611300218064</c:v>
                </c:pt>
                <c:pt idx="1143">
                  <c:v>0.16375696316558483</c:v>
                </c:pt>
                <c:pt idx="1144">
                  <c:v>0.16615441920834559</c:v>
                </c:pt>
                <c:pt idx="1145">
                  <c:v>0.1662338343085023</c:v>
                </c:pt>
                <c:pt idx="1146">
                  <c:v>0.16596064773405525</c:v>
                </c:pt>
                <c:pt idx="1147">
                  <c:v>0.16322535961748055</c:v>
                </c:pt>
                <c:pt idx="1148">
                  <c:v>0.19790601461472612</c:v>
                </c:pt>
                <c:pt idx="1149">
                  <c:v>0.16754240191412309</c:v>
                </c:pt>
                <c:pt idx="1150">
                  <c:v>0.19560698027092432</c:v>
                </c:pt>
                <c:pt idx="1151">
                  <c:v>0.16330276522322984</c:v>
                </c:pt>
                <c:pt idx="1152">
                  <c:v>0.16306506418379929</c:v>
                </c:pt>
                <c:pt idx="1153">
                  <c:v>0.17196216641749806</c:v>
                </c:pt>
                <c:pt idx="1154">
                  <c:v>0.18866057084804885</c:v>
                </c:pt>
                <c:pt idx="1155">
                  <c:v>0.16327909918173844</c:v>
                </c:pt>
                <c:pt idx="1156">
                  <c:v>0.1628904926663729</c:v>
                </c:pt>
                <c:pt idx="1157">
                  <c:v>0.16427472583136507</c:v>
                </c:pt>
                <c:pt idx="1158">
                  <c:v>0.19015890406104985</c:v>
                </c:pt>
                <c:pt idx="1159">
                  <c:v>0.19106295589110761</c:v>
                </c:pt>
                <c:pt idx="1160">
                  <c:v>0.1755022964148969</c:v>
                </c:pt>
                <c:pt idx="1161">
                  <c:v>0.20633415254635432</c:v>
                </c:pt>
                <c:pt idx="1162">
                  <c:v>0.16592292878397141</c:v>
                </c:pt>
                <c:pt idx="1163">
                  <c:v>0.17234498428173187</c:v>
                </c:pt>
                <c:pt idx="1164">
                  <c:v>0.21256497614435133</c:v>
                </c:pt>
                <c:pt idx="1165">
                  <c:v>0.16356092229273314</c:v>
                </c:pt>
                <c:pt idx="1166">
                  <c:v>0.16292065513412921</c:v>
                </c:pt>
                <c:pt idx="1167">
                  <c:v>0.1632518208495613</c:v>
                </c:pt>
                <c:pt idx="1168">
                  <c:v>0.19677807537825842</c:v>
                </c:pt>
                <c:pt idx="1169">
                  <c:v>0.20813308612661149</c:v>
                </c:pt>
                <c:pt idx="1170">
                  <c:v>0.16635250710379282</c:v>
                </c:pt>
                <c:pt idx="1171">
                  <c:v>0.19483387406432001</c:v>
                </c:pt>
                <c:pt idx="1172">
                  <c:v>0.18286420049310997</c:v>
                </c:pt>
                <c:pt idx="1173">
                  <c:v>0.16440429444126953</c:v>
                </c:pt>
                <c:pt idx="1174">
                  <c:v>0.22433267313148897</c:v>
                </c:pt>
                <c:pt idx="1175">
                  <c:v>0.17471826100780077</c:v>
                </c:pt>
                <c:pt idx="1176">
                  <c:v>0.22214272084604594</c:v>
                </c:pt>
                <c:pt idx="1177">
                  <c:v>0.16526585137808017</c:v>
                </c:pt>
                <c:pt idx="1178">
                  <c:v>0.16739811922450126</c:v>
                </c:pt>
                <c:pt idx="1179">
                  <c:v>0.19063513146421801</c:v>
                </c:pt>
                <c:pt idx="1180">
                  <c:v>0.17239640927255978</c:v>
                </c:pt>
                <c:pt idx="1181">
                  <c:v>0.18826814624139362</c:v>
                </c:pt>
                <c:pt idx="1182">
                  <c:v>0.17868396077436857</c:v>
                </c:pt>
                <c:pt idx="1183">
                  <c:v>0.17253110743507752</c:v>
                </c:pt>
                <c:pt idx="1184">
                  <c:v>0.16827237699886541</c:v>
                </c:pt>
                <c:pt idx="1185">
                  <c:v>0.16456271964587341</c:v>
                </c:pt>
                <c:pt idx="1186">
                  <c:v>0.16482284923794774</c:v>
                </c:pt>
                <c:pt idx="1187">
                  <c:v>0.17098060256878864</c:v>
                </c:pt>
                <c:pt idx="1188">
                  <c:v>0.17865382128812377</c:v>
                </c:pt>
                <c:pt idx="1189">
                  <c:v>0.16398022713889693</c:v>
                </c:pt>
                <c:pt idx="1190">
                  <c:v>0.16322910855322104</c:v>
                </c:pt>
                <c:pt idx="1191">
                  <c:v>0.17347298701442262</c:v>
                </c:pt>
                <c:pt idx="1192">
                  <c:v>0.16881190529885376</c:v>
                </c:pt>
                <c:pt idx="1193">
                  <c:v>0.21588149187357367</c:v>
                </c:pt>
                <c:pt idx="1194">
                  <c:v>0.16301007473117329</c:v>
                </c:pt>
                <c:pt idx="1195">
                  <c:v>0.1736777758407079</c:v>
                </c:pt>
                <c:pt idx="1196">
                  <c:v>0.19136965766060823</c:v>
                </c:pt>
                <c:pt idx="1197">
                  <c:v>0.21131037184898951</c:v>
                </c:pt>
                <c:pt idx="1198">
                  <c:v>0.16469970046542887</c:v>
                </c:pt>
                <c:pt idx="1199">
                  <c:v>0.20530642947790645</c:v>
                </c:pt>
                <c:pt idx="1200">
                  <c:v>0.17822484817504189</c:v>
                </c:pt>
                <c:pt idx="1201">
                  <c:v>0.19082388468440709</c:v>
                </c:pt>
                <c:pt idx="1202">
                  <c:v>0.16361471537953126</c:v>
                </c:pt>
                <c:pt idx="1203">
                  <c:v>0.18621891445174993</c:v>
                </c:pt>
                <c:pt idx="1204">
                  <c:v>0.16669152492230871</c:v>
                </c:pt>
                <c:pt idx="1205">
                  <c:v>0.17637719522202647</c:v>
                </c:pt>
                <c:pt idx="1206">
                  <c:v>0.16288303780459815</c:v>
                </c:pt>
                <c:pt idx="1207">
                  <c:v>0.16643295699135965</c:v>
                </c:pt>
                <c:pt idx="1208">
                  <c:v>0.16640702118367215</c:v>
                </c:pt>
                <c:pt idx="1209">
                  <c:v>0.17148736711040882</c:v>
                </c:pt>
                <c:pt idx="1210">
                  <c:v>0.17713007209336254</c:v>
                </c:pt>
                <c:pt idx="1211">
                  <c:v>0.17581889257093139</c:v>
                </c:pt>
                <c:pt idx="1212">
                  <c:v>0.16313242457447802</c:v>
                </c:pt>
                <c:pt idx="1213">
                  <c:v>0.18191039134293424</c:v>
                </c:pt>
                <c:pt idx="1214">
                  <c:v>0.18762352911538033</c:v>
                </c:pt>
                <c:pt idx="1215">
                  <c:v>0.17673211365045663</c:v>
                </c:pt>
                <c:pt idx="1216">
                  <c:v>0.16491666767545643</c:v>
                </c:pt>
                <c:pt idx="1217">
                  <c:v>0.22129508158210812</c:v>
                </c:pt>
                <c:pt idx="1218">
                  <c:v>0.19183311198655922</c:v>
                </c:pt>
                <c:pt idx="1219">
                  <c:v>0.17206667476532711</c:v>
                </c:pt>
                <c:pt idx="1220">
                  <c:v>0.16815161129925973</c:v>
                </c:pt>
                <c:pt idx="1221">
                  <c:v>0.17480198160294341</c:v>
                </c:pt>
                <c:pt idx="1222">
                  <c:v>0.16415108334158679</c:v>
                </c:pt>
                <c:pt idx="1223">
                  <c:v>0.16550348908285906</c:v>
                </c:pt>
                <c:pt idx="1224">
                  <c:v>0.168933987913055</c:v>
                </c:pt>
                <c:pt idx="1225">
                  <c:v>0.17954430123687903</c:v>
                </c:pt>
                <c:pt idx="1226">
                  <c:v>0.18612431111406505</c:v>
                </c:pt>
                <c:pt idx="1227">
                  <c:v>0.19530569791713195</c:v>
                </c:pt>
                <c:pt idx="1228">
                  <c:v>0.19169398262127868</c:v>
                </c:pt>
                <c:pt idx="1229">
                  <c:v>0.1628850346996342</c:v>
                </c:pt>
                <c:pt idx="1230">
                  <c:v>0.1685932833306748</c:v>
                </c:pt>
                <c:pt idx="1231">
                  <c:v>0.16304002872883361</c:v>
                </c:pt>
                <c:pt idx="1232">
                  <c:v>0.18831151265314353</c:v>
                </c:pt>
                <c:pt idx="1233">
                  <c:v>0.18125108038205587</c:v>
                </c:pt>
                <c:pt idx="1234">
                  <c:v>0.18371300985695416</c:v>
                </c:pt>
                <c:pt idx="1235">
                  <c:v>0.20043311229417254</c:v>
                </c:pt>
                <c:pt idx="1236">
                  <c:v>0.17596215393570877</c:v>
                </c:pt>
                <c:pt idx="1237">
                  <c:v>0.16291267543809312</c:v>
                </c:pt>
                <c:pt idx="1238">
                  <c:v>0.16792592939358877</c:v>
                </c:pt>
                <c:pt idx="1239">
                  <c:v>0.17164891485916187</c:v>
                </c:pt>
                <c:pt idx="1240">
                  <c:v>0.16596540972211427</c:v>
                </c:pt>
                <c:pt idx="1241">
                  <c:v>0.16319685317045651</c:v>
                </c:pt>
                <c:pt idx="1242">
                  <c:v>0.16953611545930714</c:v>
                </c:pt>
                <c:pt idx="1243">
                  <c:v>0.1819354402939343</c:v>
                </c:pt>
                <c:pt idx="1244">
                  <c:v>0.1630761182146532</c:v>
                </c:pt>
                <c:pt idx="1245">
                  <c:v>0.16431231637729471</c:v>
                </c:pt>
                <c:pt idx="1246">
                  <c:v>0.18235433615697288</c:v>
                </c:pt>
                <c:pt idx="1247">
                  <c:v>0.16399023181328273</c:v>
                </c:pt>
                <c:pt idx="1248">
                  <c:v>0.17430438857235711</c:v>
                </c:pt>
                <c:pt idx="1249">
                  <c:v>0.17067292333336687</c:v>
                </c:pt>
                <c:pt idx="1250">
                  <c:v>0.17642822541271516</c:v>
                </c:pt>
                <c:pt idx="1251">
                  <c:v>0.19244928439858447</c:v>
                </c:pt>
                <c:pt idx="1252">
                  <c:v>0.16722860492696531</c:v>
                </c:pt>
                <c:pt idx="1253">
                  <c:v>0.16764533204344548</c:v>
                </c:pt>
                <c:pt idx="1254">
                  <c:v>0.18812902922927388</c:v>
                </c:pt>
                <c:pt idx="1255">
                  <c:v>0.18221759695467726</c:v>
                </c:pt>
                <c:pt idx="1256">
                  <c:v>0.16406672117940835</c:v>
                </c:pt>
                <c:pt idx="1257">
                  <c:v>0.16984777044368002</c:v>
                </c:pt>
                <c:pt idx="1258">
                  <c:v>0.16346916804722725</c:v>
                </c:pt>
                <c:pt idx="1259">
                  <c:v>0.16403437085274339</c:v>
                </c:pt>
                <c:pt idx="1260">
                  <c:v>0.16568631315538135</c:v>
                </c:pt>
                <c:pt idx="1261">
                  <c:v>0.16455591208991355</c:v>
                </c:pt>
                <c:pt idx="1262">
                  <c:v>0.1667601666379149</c:v>
                </c:pt>
                <c:pt idx="1263">
                  <c:v>0.1629158457400548</c:v>
                </c:pt>
                <c:pt idx="1264">
                  <c:v>0.17214286363430581</c:v>
                </c:pt>
                <c:pt idx="1265">
                  <c:v>0.20132165022734022</c:v>
                </c:pt>
                <c:pt idx="1266">
                  <c:v>0.17474308309450795</c:v>
                </c:pt>
                <c:pt idx="1267">
                  <c:v>0.16594653716950758</c:v>
                </c:pt>
                <c:pt idx="1268">
                  <c:v>0.19846128519476985</c:v>
                </c:pt>
                <c:pt idx="1269">
                  <c:v>0.1730337979358699</c:v>
                </c:pt>
                <c:pt idx="1270">
                  <c:v>0.16672466987335166</c:v>
                </c:pt>
                <c:pt idx="1271">
                  <c:v>0.17174910292679213</c:v>
                </c:pt>
                <c:pt idx="1272">
                  <c:v>0.17833599508238171</c:v>
                </c:pt>
                <c:pt idx="1273">
                  <c:v>0.16789360871664152</c:v>
                </c:pt>
                <c:pt idx="1274">
                  <c:v>0.17719470216429753</c:v>
                </c:pt>
                <c:pt idx="1275">
                  <c:v>0.17800896013795556</c:v>
                </c:pt>
                <c:pt idx="1276">
                  <c:v>0.1934805874134683</c:v>
                </c:pt>
                <c:pt idx="1277">
                  <c:v>0.16307704009902263</c:v>
                </c:pt>
                <c:pt idx="1278">
                  <c:v>0.16392447316154768</c:v>
                </c:pt>
                <c:pt idx="1279">
                  <c:v>0.16305215522379798</c:v>
                </c:pt>
                <c:pt idx="1280">
                  <c:v>0.16316812891393764</c:v>
                </c:pt>
                <c:pt idx="1281">
                  <c:v>0.16291163638666548</c:v>
                </c:pt>
                <c:pt idx="1282">
                  <c:v>0.16555840531841959</c:v>
                </c:pt>
                <c:pt idx="1283">
                  <c:v>0.21480475381002778</c:v>
                </c:pt>
                <c:pt idx="1284">
                  <c:v>0.17583079630960874</c:v>
                </c:pt>
                <c:pt idx="1285">
                  <c:v>0.16370329942730691</c:v>
                </c:pt>
                <c:pt idx="1286">
                  <c:v>0.19508713108125481</c:v>
                </c:pt>
                <c:pt idx="1287">
                  <c:v>0.16329343516682721</c:v>
                </c:pt>
                <c:pt idx="1288">
                  <c:v>0.17244470622073765</c:v>
                </c:pt>
                <c:pt idx="1289">
                  <c:v>0.21914866408799669</c:v>
                </c:pt>
                <c:pt idx="1290">
                  <c:v>0.18092659620605467</c:v>
                </c:pt>
                <c:pt idx="1291">
                  <c:v>0.16290907008380787</c:v>
                </c:pt>
                <c:pt idx="1292">
                  <c:v>0.17850669507687225</c:v>
                </c:pt>
                <c:pt idx="1293">
                  <c:v>0.19345055951435386</c:v>
                </c:pt>
                <c:pt idx="1294">
                  <c:v>0.16307187818583152</c:v>
                </c:pt>
                <c:pt idx="1295">
                  <c:v>0.21531522380276025</c:v>
                </c:pt>
                <c:pt idx="1296">
                  <c:v>0.18219242208739608</c:v>
                </c:pt>
                <c:pt idx="1297">
                  <c:v>0.16510495003832115</c:v>
                </c:pt>
                <c:pt idx="1298">
                  <c:v>0.16461916198358301</c:v>
                </c:pt>
                <c:pt idx="1299">
                  <c:v>0.21802569845791414</c:v>
                </c:pt>
                <c:pt idx="1300">
                  <c:v>0.20295850915416838</c:v>
                </c:pt>
                <c:pt idx="1301">
                  <c:v>0.16342708519050661</c:v>
                </c:pt>
                <c:pt idx="1302">
                  <c:v>0.16321925943325871</c:v>
                </c:pt>
                <c:pt idx="1303">
                  <c:v>0.16349256160043785</c:v>
                </c:pt>
                <c:pt idx="1304">
                  <c:v>0.17626205583515198</c:v>
                </c:pt>
                <c:pt idx="1305">
                  <c:v>0.19349854856273735</c:v>
                </c:pt>
                <c:pt idx="1306">
                  <c:v>0.16290334882031804</c:v>
                </c:pt>
                <c:pt idx="1307">
                  <c:v>0.18526500586666131</c:v>
                </c:pt>
                <c:pt idx="1308">
                  <c:v>0.16311376698725891</c:v>
                </c:pt>
                <c:pt idx="1309">
                  <c:v>0.16527702876934319</c:v>
                </c:pt>
                <c:pt idx="1310">
                  <c:v>0.17129388437900381</c:v>
                </c:pt>
                <c:pt idx="1311">
                  <c:v>0.18435095767211798</c:v>
                </c:pt>
                <c:pt idx="1312">
                  <c:v>0.16317692120741548</c:v>
                </c:pt>
                <c:pt idx="1313">
                  <c:v>0.22483950914459699</c:v>
                </c:pt>
                <c:pt idx="1314">
                  <c:v>0.16546600828947081</c:v>
                </c:pt>
                <c:pt idx="1315">
                  <c:v>0.18969211784710741</c:v>
                </c:pt>
                <c:pt idx="1316">
                  <c:v>0.16977162688505223</c:v>
                </c:pt>
                <c:pt idx="1317">
                  <c:v>0.16484635391151875</c:v>
                </c:pt>
                <c:pt idx="1318">
                  <c:v>0.19044421903916403</c:v>
                </c:pt>
                <c:pt idx="1319">
                  <c:v>0.16777221085551536</c:v>
                </c:pt>
                <c:pt idx="1320">
                  <c:v>0.19026025950637285</c:v>
                </c:pt>
                <c:pt idx="1321">
                  <c:v>0.1689128412409705</c:v>
                </c:pt>
                <c:pt idx="1322">
                  <c:v>0.16327943535121142</c:v>
                </c:pt>
                <c:pt idx="1323">
                  <c:v>0.22377893428548434</c:v>
                </c:pt>
                <c:pt idx="1324">
                  <c:v>0.17970892457557977</c:v>
                </c:pt>
                <c:pt idx="1325">
                  <c:v>0.16287986690998774</c:v>
                </c:pt>
                <c:pt idx="1326">
                  <c:v>0.17151445297458706</c:v>
                </c:pt>
                <c:pt idx="1327">
                  <c:v>0.18993323398921089</c:v>
                </c:pt>
                <c:pt idx="1328">
                  <c:v>0.18264234622941028</c:v>
                </c:pt>
                <c:pt idx="1329">
                  <c:v>0.16899386306026865</c:v>
                </c:pt>
                <c:pt idx="1330">
                  <c:v>0.21791586089665507</c:v>
                </c:pt>
                <c:pt idx="1331">
                  <c:v>0.17694952481503673</c:v>
                </c:pt>
                <c:pt idx="1332">
                  <c:v>0.16604740894744921</c:v>
                </c:pt>
                <c:pt idx="1333">
                  <c:v>0.17698920330161488</c:v>
                </c:pt>
                <c:pt idx="1334">
                  <c:v>0.16417236150096429</c:v>
                </c:pt>
                <c:pt idx="1335">
                  <c:v>0.19291162619742439</c:v>
                </c:pt>
                <c:pt idx="1336">
                  <c:v>0.16974077351511252</c:v>
                </c:pt>
                <c:pt idx="1337">
                  <c:v>0.16301005654168663</c:v>
                </c:pt>
                <c:pt idx="1338">
                  <c:v>0.16836901471157795</c:v>
                </c:pt>
                <c:pt idx="1339">
                  <c:v>0.19745411780444858</c:v>
                </c:pt>
                <c:pt idx="1340">
                  <c:v>0.16796111488137466</c:v>
                </c:pt>
                <c:pt idx="1341">
                  <c:v>0.16542205203376051</c:v>
                </c:pt>
                <c:pt idx="1342">
                  <c:v>0.16472431538146093</c:v>
                </c:pt>
                <c:pt idx="1343">
                  <c:v>0.18334254040949391</c:v>
                </c:pt>
                <c:pt idx="1344">
                  <c:v>0.16440187909201193</c:v>
                </c:pt>
                <c:pt idx="1345">
                  <c:v>0.20399714317772188</c:v>
                </c:pt>
                <c:pt idx="1346">
                  <c:v>0.16872764190017964</c:v>
                </c:pt>
                <c:pt idx="1347">
                  <c:v>0.2151057019263809</c:v>
                </c:pt>
                <c:pt idx="1348">
                  <c:v>0.18242622651596854</c:v>
                </c:pt>
                <c:pt idx="1349">
                  <c:v>0.16313303596815998</c:v>
                </c:pt>
                <c:pt idx="1350">
                  <c:v>0.17983234540419807</c:v>
                </c:pt>
                <c:pt idx="1351">
                  <c:v>0.17177004824162695</c:v>
                </c:pt>
                <c:pt idx="1352">
                  <c:v>0.16391361659258052</c:v>
                </c:pt>
                <c:pt idx="1353">
                  <c:v>0.17091784575716562</c:v>
                </c:pt>
                <c:pt idx="1354">
                  <c:v>0.1674147676897873</c:v>
                </c:pt>
                <c:pt idx="1355">
                  <c:v>0.18107362542619596</c:v>
                </c:pt>
                <c:pt idx="1356">
                  <c:v>0.16288446440193413</c:v>
                </c:pt>
                <c:pt idx="1357">
                  <c:v>0.16670688017837304</c:v>
                </c:pt>
                <c:pt idx="1358">
                  <c:v>0.16288514750171548</c:v>
                </c:pt>
                <c:pt idx="1359">
                  <c:v>0.19537896535533103</c:v>
                </c:pt>
                <c:pt idx="1360">
                  <c:v>0.16337260090349306</c:v>
                </c:pt>
                <c:pt idx="1361">
                  <c:v>0.16313955904903041</c:v>
                </c:pt>
                <c:pt idx="1362">
                  <c:v>0.16300005626965286</c:v>
                </c:pt>
                <c:pt idx="1363">
                  <c:v>0.16331527290548783</c:v>
                </c:pt>
                <c:pt idx="1364">
                  <c:v>0.16778401214892785</c:v>
                </c:pt>
                <c:pt idx="1365">
                  <c:v>0.16354563270352365</c:v>
                </c:pt>
                <c:pt idx="1366">
                  <c:v>0.16292138352903618</c:v>
                </c:pt>
                <c:pt idx="1367">
                  <c:v>0.16949914423455942</c:v>
                </c:pt>
                <c:pt idx="1368">
                  <c:v>0.1935250395539084</c:v>
                </c:pt>
                <c:pt idx="1369">
                  <c:v>0.16288461869310769</c:v>
                </c:pt>
                <c:pt idx="1370">
                  <c:v>0.16327043607944963</c:v>
                </c:pt>
                <c:pt idx="1371">
                  <c:v>0.17182064244671136</c:v>
                </c:pt>
                <c:pt idx="1372">
                  <c:v>0.18243339515560147</c:v>
                </c:pt>
                <c:pt idx="1373">
                  <c:v>0.17429540899732393</c:v>
                </c:pt>
                <c:pt idx="1374">
                  <c:v>0.184532526606212</c:v>
                </c:pt>
                <c:pt idx="1375">
                  <c:v>0.17015733990186355</c:v>
                </c:pt>
                <c:pt idx="1376">
                  <c:v>0.16513588903102219</c:v>
                </c:pt>
                <c:pt idx="1377">
                  <c:v>0.16457730725234312</c:v>
                </c:pt>
                <c:pt idx="1378">
                  <c:v>0.17013154809282469</c:v>
                </c:pt>
                <c:pt idx="1379">
                  <c:v>0.17154513555982107</c:v>
                </c:pt>
                <c:pt idx="1380">
                  <c:v>0.16410921264165312</c:v>
                </c:pt>
                <c:pt idx="1381">
                  <c:v>0.1638425848486601</c:v>
                </c:pt>
                <c:pt idx="1382">
                  <c:v>0.16472157934420026</c:v>
                </c:pt>
                <c:pt idx="1383">
                  <c:v>0.1629443920586163</c:v>
                </c:pt>
                <c:pt idx="1384">
                  <c:v>0.16479325214784105</c:v>
                </c:pt>
                <c:pt idx="1385">
                  <c:v>0.16584575010030145</c:v>
                </c:pt>
                <c:pt idx="1386">
                  <c:v>0.16482947940600726</c:v>
                </c:pt>
                <c:pt idx="1387">
                  <c:v>0.18658100152218046</c:v>
                </c:pt>
                <c:pt idx="1388">
                  <c:v>0.16393828994575579</c:v>
                </c:pt>
                <c:pt idx="1389">
                  <c:v>0.16487890848554776</c:v>
                </c:pt>
                <c:pt idx="1390">
                  <c:v>0.16674194221416141</c:v>
                </c:pt>
                <c:pt idx="1391">
                  <c:v>0.16317385470280002</c:v>
                </c:pt>
                <c:pt idx="1392">
                  <c:v>0.16317727653245162</c:v>
                </c:pt>
                <c:pt idx="1393">
                  <c:v>0.16289816276426394</c:v>
                </c:pt>
                <c:pt idx="1394">
                  <c:v>0.16298963026611249</c:v>
                </c:pt>
                <c:pt idx="1395">
                  <c:v>0.21166615491325103</c:v>
                </c:pt>
                <c:pt idx="1396">
                  <c:v>0.16914108024997018</c:v>
                </c:pt>
                <c:pt idx="1397">
                  <c:v>0.1636007878980765</c:v>
                </c:pt>
                <c:pt idx="1398">
                  <c:v>0.16585041668533657</c:v>
                </c:pt>
                <c:pt idx="1399">
                  <c:v>0.18029077494581927</c:v>
                </c:pt>
                <c:pt idx="1400">
                  <c:v>0.19934270749497848</c:v>
                </c:pt>
                <c:pt idx="1401">
                  <c:v>0.18991826081707824</c:v>
                </c:pt>
                <c:pt idx="1402">
                  <c:v>0.18008333349271516</c:v>
                </c:pt>
                <c:pt idx="1403">
                  <c:v>0.18078096622791098</c:v>
                </c:pt>
                <c:pt idx="1404">
                  <c:v>0.16392803408646783</c:v>
                </c:pt>
                <c:pt idx="1405">
                  <c:v>0.18698009653900083</c:v>
                </c:pt>
                <c:pt idx="1406">
                  <c:v>0.16909233511614769</c:v>
                </c:pt>
                <c:pt idx="1407">
                  <c:v>0.16994673327809146</c:v>
                </c:pt>
                <c:pt idx="1408">
                  <c:v>0.16805679078265023</c:v>
                </c:pt>
                <c:pt idx="1409">
                  <c:v>0.16337777176623577</c:v>
                </c:pt>
                <c:pt idx="1410">
                  <c:v>0.16504336969162736</c:v>
                </c:pt>
                <c:pt idx="1411">
                  <c:v>0.17500161201751016</c:v>
                </c:pt>
                <c:pt idx="1412">
                  <c:v>0.19225748162605255</c:v>
                </c:pt>
                <c:pt idx="1413">
                  <c:v>0.1900571733935893</c:v>
                </c:pt>
                <c:pt idx="1414">
                  <c:v>0.16995579194923852</c:v>
                </c:pt>
                <c:pt idx="1415">
                  <c:v>0.18655021372109731</c:v>
                </c:pt>
                <c:pt idx="1416">
                  <c:v>0.19082727448006062</c:v>
                </c:pt>
                <c:pt idx="1417">
                  <c:v>0.18334416538447504</c:v>
                </c:pt>
                <c:pt idx="1418">
                  <c:v>0.18377902610179733</c:v>
                </c:pt>
                <c:pt idx="1419">
                  <c:v>0.163266955298975</c:v>
                </c:pt>
                <c:pt idx="1420">
                  <c:v>0.17811832682493853</c:v>
                </c:pt>
                <c:pt idx="1421">
                  <c:v>0.18109599380123678</c:v>
                </c:pt>
                <c:pt idx="1422">
                  <c:v>0.18128949151604398</c:v>
                </c:pt>
                <c:pt idx="1423">
                  <c:v>0.16996856628752885</c:v>
                </c:pt>
                <c:pt idx="1424">
                  <c:v>0.20049475465927957</c:v>
                </c:pt>
                <c:pt idx="1425">
                  <c:v>0.16318292066187562</c:v>
                </c:pt>
                <c:pt idx="1426">
                  <c:v>0.16309918865101808</c:v>
                </c:pt>
                <c:pt idx="1427">
                  <c:v>0.1684694232215041</c:v>
                </c:pt>
                <c:pt idx="1428">
                  <c:v>0.17071652355548905</c:v>
                </c:pt>
                <c:pt idx="1429">
                  <c:v>0.19541154543501574</c:v>
                </c:pt>
                <c:pt idx="1430">
                  <c:v>0.16934388846223722</c:v>
                </c:pt>
                <c:pt idx="1431">
                  <c:v>0.18075779799461456</c:v>
                </c:pt>
                <c:pt idx="1432">
                  <c:v>0.17249053408305765</c:v>
                </c:pt>
                <c:pt idx="1433">
                  <c:v>0.16366007532011553</c:v>
                </c:pt>
                <c:pt idx="1434">
                  <c:v>0.16557699911519963</c:v>
                </c:pt>
                <c:pt idx="1435">
                  <c:v>0.17094341836732793</c:v>
                </c:pt>
                <c:pt idx="1436">
                  <c:v>0.16443518109570385</c:v>
                </c:pt>
                <c:pt idx="1437">
                  <c:v>0.16355217525481194</c:v>
                </c:pt>
                <c:pt idx="1438">
                  <c:v>0.17808283799859392</c:v>
                </c:pt>
                <c:pt idx="1439">
                  <c:v>0.18167793957719916</c:v>
                </c:pt>
                <c:pt idx="1440">
                  <c:v>0.18330876493826054</c:v>
                </c:pt>
                <c:pt idx="1441">
                  <c:v>0.16436123947045858</c:v>
                </c:pt>
                <c:pt idx="1442">
                  <c:v>0.16534239695686409</c:v>
                </c:pt>
                <c:pt idx="1443">
                  <c:v>0.16940090637453756</c:v>
                </c:pt>
                <c:pt idx="1444">
                  <c:v>0.1711519697842209</c:v>
                </c:pt>
                <c:pt idx="1445">
                  <c:v>0.18676988357449215</c:v>
                </c:pt>
                <c:pt idx="1446">
                  <c:v>0.174489031377947</c:v>
                </c:pt>
                <c:pt idx="1447">
                  <c:v>0.16382851649689703</c:v>
                </c:pt>
                <c:pt idx="1448">
                  <c:v>0.16480277289976794</c:v>
                </c:pt>
                <c:pt idx="1449">
                  <c:v>0.18205313450131741</c:v>
                </c:pt>
                <c:pt idx="1450">
                  <c:v>0.16297250456067294</c:v>
                </c:pt>
                <c:pt idx="1451">
                  <c:v>0.16339480273388848</c:v>
                </c:pt>
                <c:pt idx="1452">
                  <c:v>0.19720218098909689</c:v>
                </c:pt>
                <c:pt idx="1453">
                  <c:v>0.17668395566058542</c:v>
                </c:pt>
                <c:pt idx="1454">
                  <c:v>0.16589589309151298</c:v>
                </c:pt>
                <c:pt idx="1455">
                  <c:v>0.1994386003298031</c:v>
                </c:pt>
                <c:pt idx="1456">
                  <c:v>0.16289204226721368</c:v>
                </c:pt>
                <c:pt idx="1457">
                  <c:v>0.17004047438533526</c:v>
                </c:pt>
                <c:pt idx="1458">
                  <c:v>0.19426665896367443</c:v>
                </c:pt>
                <c:pt idx="1459">
                  <c:v>0.19050621591680422</c:v>
                </c:pt>
                <c:pt idx="1460">
                  <c:v>0.1635560742061109</c:v>
                </c:pt>
                <c:pt idx="1461">
                  <c:v>0.16361267092891732</c:v>
                </c:pt>
                <c:pt idx="1462">
                  <c:v>0.16833703955018817</c:v>
                </c:pt>
                <c:pt idx="1463">
                  <c:v>0.19316354853889781</c:v>
                </c:pt>
                <c:pt idx="1464">
                  <c:v>0.18487898635090755</c:v>
                </c:pt>
                <c:pt idx="1465">
                  <c:v>0.18376634631730435</c:v>
                </c:pt>
                <c:pt idx="1466">
                  <c:v>0.16829737568049441</c:v>
                </c:pt>
                <c:pt idx="1467">
                  <c:v>0.17266302464491379</c:v>
                </c:pt>
                <c:pt idx="1468">
                  <c:v>0.17391948815704031</c:v>
                </c:pt>
                <c:pt idx="1469">
                  <c:v>0.17174828184942961</c:v>
                </c:pt>
                <c:pt idx="1470">
                  <c:v>0.18008664105614458</c:v>
                </c:pt>
                <c:pt idx="1471">
                  <c:v>0.16373345532356198</c:v>
                </c:pt>
                <c:pt idx="1472">
                  <c:v>0.16493279436851291</c:v>
                </c:pt>
                <c:pt idx="1473">
                  <c:v>0.1821175922366898</c:v>
                </c:pt>
                <c:pt idx="1474">
                  <c:v>0.16954867421710174</c:v>
                </c:pt>
                <c:pt idx="1475">
                  <c:v>0.19055856280546812</c:v>
                </c:pt>
                <c:pt idx="1476">
                  <c:v>0.19821797177837436</c:v>
                </c:pt>
                <c:pt idx="1477">
                  <c:v>0.1632400187395161</c:v>
                </c:pt>
                <c:pt idx="1478">
                  <c:v>0.16488322665610475</c:v>
                </c:pt>
                <c:pt idx="1479">
                  <c:v>0.20115046026486566</c:v>
                </c:pt>
                <c:pt idx="1480">
                  <c:v>0.20929488809517827</c:v>
                </c:pt>
                <c:pt idx="1481">
                  <c:v>0.1636560865626481</c:v>
                </c:pt>
                <c:pt idx="1482">
                  <c:v>0.19458960512620593</c:v>
                </c:pt>
                <c:pt idx="1483">
                  <c:v>0.16783710206548622</c:v>
                </c:pt>
                <c:pt idx="1484">
                  <c:v>0.16415699357808525</c:v>
                </c:pt>
                <c:pt idx="1485">
                  <c:v>0.1689410385703819</c:v>
                </c:pt>
                <c:pt idx="1486">
                  <c:v>0.17563268646403921</c:v>
                </c:pt>
                <c:pt idx="1487">
                  <c:v>0.19137692308663923</c:v>
                </c:pt>
                <c:pt idx="1488">
                  <c:v>0.16653183838955543</c:v>
                </c:pt>
                <c:pt idx="1489">
                  <c:v>0.19586950121113877</c:v>
                </c:pt>
                <c:pt idx="1490">
                  <c:v>0.16290707094207135</c:v>
                </c:pt>
                <c:pt idx="1491">
                  <c:v>0.17907338592995137</c:v>
                </c:pt>
                <c:pt idx="1492">
                  <c:v>0.17594785790825784</c:v>
                </c:pt>
                <c:pt idx="1493">
                  <c:v>0.18675784495833381</c:v>
                </c:pt>
                <c:pt idx="1494">
                  <c:v>0.16480126977840251</c:v>
                </c:pt>
                <c:pt idx="1495">
                  <c:v>0.16307057450884224</c:v>
                </c:pt>
                <c:pt idx="1496">
                  <c:v>0.17205343359826089</c:v>
                </c:pt>
                <c:pt idx="1497">
                  <c:v>0.19034720363946012</c:v>
                </c:pt>
                <c:pt idx="1498">
                  <c:v>0.19926234328889333</c:v>
                </c:pt>
                <c:pt idx="1499">
                  <c:v>0.1715699543201995</c:v>
                </c:pt>
                <c:pt idx="1500">
                  <c:v>0.16295645330923994</c:v>
                </c:pt>
                <c:pt idx="1501">
                  <c:v>0.19018385177486447</c:v>
                </c:pt>
                <c:pt idx="1502">
                  <c:v>0.16339503818439483</c:v>
                </c:pt>
                <c:pt idx="1503">
                  <c:v>0.16446398575707483</c:v>
                </c:pt>
                <c:pt idx="1504">
                  <c:v>0.1642778274999043</c:v>
                </c:pt>
                <c:pt idx="1505">
                  <c:v>0.16886363535028015</c:v>
                </c:pt>
                <c:pt idx="1506">
                  <c:v>0.17004294140774945</c:v>
                </c:pt>
                <c:pt idx="1507">
                  <c:v>0.16292263774484614</c:v>
                </c:pt>
                <c:pt idx="1508">
                  <c:v>0.18203797471050789</c:v>
                </c:pt>
                <c:pt idx="1509">
                  <c:v>0.19092634502708553</c:v>
                </c:pt>
                <c:pt idx="1510">
                  <c:v>0.167226893055853</c:v>
                </c:pt>
                <c:pt idx="1511">
                  <c:v>0.16425813028550143</c:v>
                </c:pt>
                <c:pt idx="1512">
                  <c:v>0.18217102913792566</c:v>
                </c:pt>
                <c:pt idx="1513">
                  <c:v>0.16447689784421496</c:v>
                </c:pt>
                <c:pt idx="1514">
                  <c:v>0.16345914103329801</c:v>
                </c:pt>
                <c:pt idx="1515">
                  <c:v>0.16506460678353926</c:v>
                </c:pt>
                <c:pt idx="1516">
                  <c:v>0.21618123749258328</c:v>
                </c:pt>
                <c:pt idx="1517">
                  <c:v>0.16759214172044132</c:v>
                </c:pt>
                <c:pt idx="1518">
                  <c:v>0.16613197152952439</c:v>
                </c:pt>
                <c:pt idx="1519">
                  <c:v>0.16827292437234631</c:v>
                </c:pt>
                <c:pt idx="1520">
                  <c:v>0.19564964077889616</c:v>
                </c:pt>
                <c:pt idx="1521">
                  <c:v>0.16341523622852319</c:v>
                </c:pt>
                <c:pt idx="1522">
                  <c:v>0.20974980600303542</c:v>
                </c:pt>
                <c:pt idx="1523">
                  <c:v>0.16497766084066154</c:v>
                </c:pt>
                <c:pt idx="1524">
                  <c:v>0.17297456851299134</c:v>
                </c:pt>
                <c:pt idx="1525">
                  <c:v>0.16417363141055097</c:v>
                </c:pt>
                <c:pt idx="1526">
                  <c:v>0.19592857020962273</c:v>
                </c:pt>
                <c:pt idx="1527">
                  <c:v>0.20090832290933655</c:v>
                </c:pt>
                <c:pt idx="1528">
                  <c:v>0.16621797346571276</c:v>
                </c:pt>
                <c:pt idx="1529">
                  <c:v>0.17688348238004448</c:v>
                </c:pt>
                <c:pt idx="1530">
                  <c:v>0.18791382784508331</c:v>
                </c:pt>
                <c:pt idx="1531">
                  <c:v>0.17078767142095375</c:v>
                </c:pt>
                <c:pt idx="1532">
                  <c:v>0.16787151995948582</c:v>
                </c:pt>
                <c:pt idx="1533">
                  <c:v>0.16320720224382987</c:v>
                </c:pt>
                <c:pt idx="1534">
                  <c:v>0.1631125040390051</c:v>
                </c:pt>
                <c:pt idx="1535">
                  <c:v>0.1791849887616756</c:v>
                </c:pt>
                <c:pt idx="1536">
                  <c:v>0.17140255107247182</c:v>
                </c:pt>
                <c:pt idx="1537">
                  <c:v>0.16750305912946653</c:v>
                </c:pt>
                <c:pt idx="1538">
                  <c:v>0.16433317269369643</c:v>
                </c:pt>
                <c:pt idx="1539">
                  <c:v>0.1800109079392064</c:v>
                </c:pt>
                <c:pt idx="1540">
                  <c:v>0.17253458374547559</c:v>
                </c:pt>
                <c:pt idx="1541">
                  <c:v>0.1770786151445867</c:v>
                </c:pt>
                <c:pt idx="1542">
                  <c:v>0.16621266418959352</c:v>
                </c:pt>
                <c:pt idx="1543">
                  <c:v>0.1660379016828453</c:v>
                </c:pt>
                <c:pt idx="1544">
                  <c:v>0.16313844865587798</c:v>
                </c:pt>
                <c:pt idx="1545">
                  <c:v>0.22139099287994846</c:v>
                </c:pt>
                <c:pt idx="1546">
                  <c:v>0.20947236122865442</c:v>
                </c:pt>
                <c:pt idx="1547">
                  <c:v>0.16518418516215613</c:v>
                </c:pt>
                <c:pt idx="1548">
                  <c:v>0.18673436170736274</c:v>
                </c:pt>
                <c:pt idx="1549">
                  <c:v>0.16492264589102942</c:v>
                </c:pt>
                <c:pt idx="1550">
                  <c:v>0.16933389228658108</c:v>
                </c:pt>
                <c:pt idx="1551">
                  <c:v>0.18382074104045262</c:v>
                </c:pt>
                <c:pt idx="1552">
                  <c:v>0.17300603545492985</c:v>
                </c:pt>
                <c:pt idx="1553">
                  <c:v>0.17795221570702358</c:v>
                </c:pt>
                <c:pt idx="1554">
                  <c:v>0.19359682643574733</c:v>
                </c:pt>
                <c:pt idx="1555">
                  <c:v>0.19947190488411115</c:v>
                </c:pt>
                <c:pt idx="1556">
                  <c:v>0.16396497354350731</c:v>
                </c:pt>
                <c:pt idx="1557">
                  <c:v>0.16716357384435523</c:v>
                </c:pt>
                <c:pt idx="1558">
                  <c:v>0.16902198522598463</c:v>
                </c:pt>
                <c:pt idx="1559">
                  <c:v>0.16495740822259519</c:v>
                </c:pt>
                <c:pt idx="1560">
                  <c:v>0.1653033737830984</c:v>
                </c:pt>
                <c:pt idx="1561">
                  <c:v>0.16497594276932365</c:v>
                </c:pt>
                <c:pt idx="1562">
                  <c:v>0.16288568422940142</c:v>
                </c:pt>
                <c:pt idx="1563">
                  <c:v>0.18782767563818506</c:v>
                </c:pt>
                <c:pt idx="1564">
                  <c:v>0.16341152105206855</c:v>
                </c:pt>
                <c:pt idx="1565">
                  <c:v>0.16312519178705986</c:v>
                </c:pt>
                <c:pt idx="1566">
                  <c:v>0.20058758533026405</c:v>
                </c:pt>
                <c:pt idx="1567">
                  <c:v>0.17318132674435757</c:v>
                </c:pt>
                <c:pt idx="1568">
                  <c:v>0.16817761463795669</c:v>
                </c:pt>
                <c:pt idx="1569">
                  <c:v>0.16528370553702953</c:v>
                </c:pt>
                <c:pt idx="1570">
                  <c:v>0.16292127786368976</c:v>
                </c:pt>
                <c:pt idx="1571">
                  <c:v>0.16288304736978437</c:v>
                </c:pt>
                <c:pt idx="1572">
                  <c:v>0.16558861552917492</c:v>
                </c:pt>
                <c:pt idx="1573">
                  <c:v>0.17544483003676195</c:v>
                </c:pt>
                <c:pt idx="1574">
                  <c:v>0.17526876925058424</c:v>
                </c:pt>
                <c:pt idx="1575">
                  <c:v>0.17451949343457213</c:v>
                </c:pt>
                <c:pt idx="1576">
                  <c:v>0.16350076243387612</c:v>
                </c:pt>
                <c:pt idx="1577">
                  <c:v>0.17716804635553343</c:v>
                </c:pt>
                <c:pt idx="1578">
                  <c:v>0.20529462951862382</c:v>
                </c:pt>
                <c:pt idx="1579">
                  <c:v>0.18264998819541176</c:v>
                </c:pt>
                <c:pt idx="1580">
                  <c:v>0.18983906675109949</c:v>
                </c:pt>
                <c:pt idx="1581">
                  <c:v>0.16521212966817941</c:v>
                </c:pt>
                <c:pt idx="1582">
                  <c:v>0.16434509659534363</c:v>
                </c:pt>
                <c:pt idx="1583">
                  <c:v>0.19570152374848457</c:v>
                </c:pt>
                <c:pt idx="1584">
                  <c:v>0.16553445616731188</c:v>
                </c:pt>
                <c:pt idx="1585">
                  <c:v>0.16378175752687674</c:v>
                </c:pt>
                <c:pt idx="1586">
                  <c:v>0.16491950754868132</c:v>
                </c:pt>
                <c:pt idx="1587">
                  <c:v>0.16522207500728436</c:v>
                </c:pt>
                <c:pt idx="1588">
                  <c:v>0.16661418630112554</c:v>
                </c:pt>
                <c:pt idx="1589">
                  <c:v>0.19497046902069148</c:v>
                </c:pt>
                <c:pt idx="1590">
                  <c:v>0.16380286875695146</c:v>
                </c:pt>
                <c:pt idx="1591">
                  <c:v>0.18278566236052099</c:v>
                </c:pt>
                <c:pt idx="1592">
                  <c:v>0.16559015370943106</c:v>
                </c:pt>
                <c:pt idx="1593">
                  <c:v>0.16351601050057765</c:v>
                </c:pt>
                <c:pt idx="1594">
                  <c:v>0.19222700884333152</c:v>
                </c:pt>
                <c:pt idx="1595">
                  <c:v>0.163189826489336</c:v>
                </c:pt>
                <c:pt idx="1596">
                  <c:v>0.1715208949691748</c:v>
                </c:pt>
                <c:pt idx="1597">
                  <c:v>0.16294088595811967</c:v>
                </c:pt>
                <c:pt idx="1598">
                  <c:v>0.22575521734726633</c:v>
                </c:pt>
                <c:pt idx="1599">
                  <c:v>0.1820274876000087</c:v>
                </c:pt>
                <c:pt idx="1600">
                  <c:v>0.21221975208952767</c:v>
                </c:pt>
                <c:pt idx="1601">
                  <c:v>0.16290967582127458</c:v>
                </c:pt>
                <c:pt idx="1602">
                  <c:v>0.1648604705756338</c:v>
                </c:pt>
                <c:pt idx="1603">
                  <c:v>0.16519508192529861</c:v>
                </c:pt>
                <c:pt idx="1604">
                  <c:v>0.17766497709850526</c:v>
                </c:pt>
                <c:pt idx="1605">
                  <c:v>0.16480558158406233</c:v>
                </c:pt>
                <c:pt idx="1606">
                  <c:v>0.2010325213870981</c:v>
                </c:pt>
                <c:pt idx="1607">
                  <c:v>0.19038105107357595</c:v>
                </c:pt>
                <c:pt idx="1608">
                  <c:v>0.17925934968337962</c:v>
                </c:pt>
                <c:pt idx="1609">
                  <c:v>0.16507548806585057</c:v>
                </c:pt>
                <c:pt idx="1610">
                  <c:v>0.16600387541721126</c:v>
                </c:pt>
                <c:pt idx="1611">
                  <c:v>0.18300184106089357</c:v>
                </c:pt>
                <c:pt idx="1612">
                  <c:v>0.18162810379553312</c:v>
                </c:pt>
                <c:pt idx="1613">
                  <c:v>0.16914333653922062</c:v>
                </c:pt>
                <c:pt idx="1614">
                  <c:v>0.16314597558723695</c:v>
                </c:pt>
                <c:pt idx="1615">
                  <c:v>0.17837302564725757</c:v>
                </c:pt>
                <c:pt idx="1616">
                  <c:v>0.17794089223556356</c:v>
                </c:pt>
                <c:pt idx="1617">
                  <c:v>0.18122061431838946</c:v>
                </c:pt>
                <c:pt idx="1618">
                  <c:v>0.1631664349307424</c:v>
                </c:pt>
                <c:pt idx="1619">
                  <c:v>0.1631387785209322</c:v>
                </c:pt>
                <c:pt idx="1620">
                  <c:v>0.16434850256498879</c:v>
                </c:pt>
                <c:pt idx="1621">
                  <c:v>0.16519191758758203</c:v>
                </c:pt>
                <c:pt idx="1622">
                  <c:v>0.21634131881665999</c:v>
                </c:pt>
                <c:pt idx="1623">
                  <c:v>0.16571035727558783</c:v>
                </c:pt>
                <c:pt idx="1624">
                  <c:v>0.16883535381931741</c:v>
                </c:pt>
                <c:pt idx="1625">
                  <c:v>0.16420548945539795</c:v>
                </c:pt>
                <c:pt idx="1626">
                  <c:v>0.18129490012696442</c:v>
                </c:pt>
                <c:pt idx="1627">
                  <c:v>0.17713605699444343</c:v>
                </c:pt>
                <c:pt idx="1628">
                  <c:v>0.19510594365908129</c:v>
                </c:pt>
                <c:pt idx="1629">
                  <c:v>0.17081635337310588</c:v>
                </c:pt>
                <c:pt idx="1630">
                  <c:v>0.16694240586690007</c:v>
                </c:pt>
                <c:pt idx="1631">
                  <c:v>0.1634808124722292</c:v>
                </c:pt>
                <c:pt idx="1632">
                  <c:v>0.1640552047136889</c:v>
                </c:pt>
                <c:pt idx="1633">
                  <c:v>0.17798701580763754</c:v>
                </c:pt>
                <c:pt idx="1634">
                  <c:v>0.16546113402646415</c:v>
                </c:pt>
                <c:pt idx="1635">
                  <c:v>0.19158453588426591</c:v>
                </c:pt>
                <c:pt idx="1636">
                  <c:v>0.17044949544754356</c:v>
                </c:pt>
                <c:pt idx="1637">
                  <c:v>0.16428757526641014</c:v>
                </c:pt>
                <c:pt idx="1638">
                  <c:v>0.16987554415325698</c:v>
                </c:pt>
                <c:pt idx="1639">
                  <c:v>0.16648546253460705</c:v>
                </c:pt>
                <c:pt idx="1640">
                  <c:v>0.2086432980855388</c:v>
                </c:pt>
                <c:pt idx="1641">
                  <c:v>0.20153877097875536</c:v>
                </c:pt>
                <c:pt idx="1642">
                  <c:v>0.16296780851066775</c:v>
                </c:pt>
                <c:pt idx="1643">
                  <c:v>0.17263004890091341</c:v>
                </c:pt>
                <c:pt idx="1644">
                  <c:v>0.19470336631446125</c:v>
                </c:pt>
                <c:pt idx="1645">
                  <c:v>0.20354982386027703</c:v>
                </c:pt>
                <c:pt idx="1646">
                  <c:v>0.20497581329481854</c:v>
                </c:pt>
                <c:pt idx="1647">
                  <c:v>0.18037857731479054</c:v>
                </c:pt>
                <c:pt idx="1648">
                  <c:v>0.16876435459431388</c:v>
                </c:pt>
                <c:pt idx="1649">
                  <c:v>0.16499200732443139</c:v>
                </c:pt>
                <c:pt idx="1650">
                  <c:v>0.19309854664389697</c:v>
                </c:pt>
                <c:pt idx="1651">
                  <c:v>0.18041173164368218</c:v>
                </c:pt>
                <c:pt idx="1652">
                  <c:v>0.17789127249795239</c:v>
                </c:pt>
                <c:pt idx="1653">
                  <c:v>0.16739966399340417</c:v>
                </c:pt>
                <c:pt idx="1654">
                  <c:v>0.16422186782545373</c:v>
                </c:pt>
                <c:pt idx="1655">
                  <c:v>0.18025573850580848</c:v>
                </c:pt>
                <c:pt idx="1656">
                  <c:v>0.1635953111313275</c:v>
                </c:pt>
                <c:pt idx="1657">
                  <c:v>0.17437616526136404</c:v>
                </c:pt>
                <c:pt idx="1658">
                  <c:v>0.16665541735968725</c:v>
                </c:pt>
                <c:pt idx="1659">
                  <c:v>0.16961593955648124</c:v>
                </c:pt>
                <c:pt idx="1660">
                  <c:v>0.21333704067907397</c:v>
                </c:pt>
                <c:pt idx="1661">
                  <c:v>0.18011684869440095</c:v>
                </c:pt>
                <c:pt idx="1662">
                  <c:v>0.17534499883649815</c:v>
                </c:pt>
                <c:pt idx="1663">
                  <c:v>0.16292726394855089</c:v>
                </c:pt>
                <c:pt idx="1664">
                  <c:v>0.16608883247663309</c:v>
                </c:pt>
                <c:pt idx="1665">
                  <c:v>0.16348033586895805</c:v>
                </c:pt>
                <c:pt idx="1666">
                  <c:v>0.1657423411192219</c:v>
                </c:pt>
                <c:pt idx="1667">
                  <c:v>0.19959516486212742</c:v>
                </c:pt>
                <c:pt idx="1668">
                  <c:v>0.18824444509643828</c:v>
                </c:pt>
                <c:pt idx="1669">
                  <c:v>0.16420376066596803</c:v>
                </c:pt>
                <c:pt idx="1670">
                  <c:v>0.16532548112128975</c:v>
                </c:pt>
                <c:pt idx="1671">
                  <c:v>0.17300309044276829</c:v>
                </c:pt>
                <c:pt idx="1672">
                  <c:v>0.16506823538268917</c:v>
                </c:pt>
                <c:pt idx="1673">
                  <c:v>0.16343727720382031</c:v>
                </c:pt>
                <c:pt idx="1674">
                  <c:v>0.17802151335790445</c:v>
                </c:pt>
                <c:pt idx="1675">
                  <c:v>0.16608395801487691</c:v>
                </c:pt>
                <c:pt idx="1676">
                  <c:v>0.16356238519021027</c:v>
                </c:pt>
                <c:pt idx="1677">
                  <c:v>0.19052670618225961</c:v>
                </c:pt>
                <c:pt idx="1678">
                  <c:v>0.17215958336224496</c:v>
                </c:pt>
                <c:pt idx="1679">
                  <c:v>0.18578955510631109</c:v>
                </c:pt>
                <c:pt idx="1680">
                  <c:v>0.18061984750960594</c:v>
                </c:pt>
                <c:pt idx="1681">
                  <c:v>0.17081457689101193</c:v>
                </c:pt>
                <c:pt idx="1682">
                  <c:v>0.16676855872533558</c:v>
                </c:pt>
                <c:pt idx="1683">
                  <c:v>0.16406734669393994</c:v>
                </c:pt>
                <c:pt idx="1684">
                  <c:v>0.16471778074347745</c:v>
                </c:pt>
                <c:pt idx="1685">
                  <c:v>0.22264574147714963</c:v>
                </c:pt>
                <c:pt idx="1686">
                  <c:v>0.16885073410196166</c:v>
                </c:pt>
                <c:pt idx="1687">
                  <c:v>0.16335128091003578</c:v>
                </c:pt>
                <c:pt idx="1688">
                  <c:v>0.18401115835939597</c:v>
                </c:pt>
                <c:pt idx="1689">
                  <c:v>0.16369110645682827</c:v>
                </c:pt>
                <c:pt idx="1690">
                  <c:v>0.16949872725338036</c:v>
                </c:pt>
                <c:pt idx="1691">
                  <c:v>0.19434519267109532</c:v>
                </c:pt>
                <c:pt idx="1692">
                  <c:v>0.18646009575563466</c:v>
                </c:pt>
                <c:pt idx="1693">
                  <c:v>0.22224613291569176</c:v>
                </c:pt>
                <c:pt idx="1694">
                  <c:v>0.16818898228240176</c:v>
                </c:pt>
                <c:pt idx="1695">
                  <c:v>0.16511559055703665</c:v>
                </c:pt>
                <c:pt idx="1696">
                  <c:v>0.1673449730482868</c:v>
                </c:pt>
                <c:pt idx="1697">
                  <c:v>0.16298537811176669</c:v>
                </c:pt>
                <c:pt idx="1698">
                  <c:v>0.18710966365543469</c:v>
                </c:pt>
                <c:pt idx="1699">
                  <c:v>0.20378767764252056</c:v>
                </c:pt>
                <c:pt idx="1700">
                  <c:v>0.17926264980944193</c:v>
                </c:pt>
                <c:pt idx="1701">
                  <c:v>0.16669943557780834</c:v>
                </c:pt>
                <c:pt idx="1702">
                  <c:v>0.17694162098891217</c:v>
                </c:pt>
                <c:pt idx="1703">
                  <c:v>0.16288266723189318</c:v>
                </c:pt>
                <c:pt idx="1704">
                  <c:v>0.18202751536908218</c:v>
                </c:pt>
                <c:pt idx="1705">
                  <c:v>0.18084632423332228</c:v>
                </c:pt>
                <c:pt idx="1706">
                  <c:v>0.16289295151439273</c:v>
                </c:pt>
                <c:pt idx="1707">
                  <c:v>0.16617470840938792</c:v>
                </c:pt>
                <c:pt idx="1708">
                  <c:v>0.16291386835865587</c:v>
                </c:pt>
                <c:pt idx="1709">
                  <c:v>0.16377416325589822</c:v>
                </c:pt>
                <c:pt idx="1710">
                  <c:v>0.18978742478636276</c:v>
                </c:pt>
                <c:pt idx="1711">
                  <c:v>0.16674084173920625</c:v>
                </c:pt>
                <c:pt idx="1712">
                  <c:v>0.16514887648236115</c:v>
                </c:pt>
                <c:pt idx="1713">
                  <c:v>0.19619645126978846</c:v>
                </c:pt>
                <c:pt idx="1714">
                  <c:v>0.17344338084597855</c:v>
                </c:pt>
                <c:pt idx="1715">
                  <c:v>0.16331323428333888</c:v>
                </c:pt>
                <c:pt idx="1716">
                  <c:v>0.16288322650179884</c:v>
                </c:pt>
                <c:pt idx="1717">
                  <c:v>0.16436839288993116</c:v>
                </c:pt>
                <c:pt idx="1718">
                  <c:v>0.20738660198702585</c:v>
                </c:pt>
                <c:pt idx="1719">
                  <c:v>0.17433649141598079</c:v>
                </c:pt>
                <c:pt idx="1720">
                  <c:v>0.21079166006492669</c:v>
                </c:pt>
                <c:pt idx="1721">
                  <c:v>0.18062485241844872</c:v>
                </c:pt>
                <c:pt idx="1722">
                  <c:v>0.1628874538302065</c:v>
                </c:pt>
                <c:pt idx="1723">
                  <c:v>0.16574817917446594</c:v>
                </c:pt>
                <c:pt idx="1724">
                  <c:v>0.18818672404980374</c:v>
                </c:pt>
                <c:pt idx="1725">
                  <c:v>0.16288467269267209</c:v>
                </c:pt>
                <c:pt idx="1726">
                  <c:v>0.19477348065997954</c:v>
                </c:pt>
                <c:pt idx="1727">
                  <c:v>0.18972183402855664</c:v>
                </c:pt>
                <c:pt idx="1728">
                  <c:v>0.18195716062875622</c:v>
                </c:pt>
                <c:pt idx="1729">
                  <c:v>0.16625286457967933</c:v>
                </c:pt>
                <c:pt idx="1730">
                  <c:v>0.19333983405405322</c:v>
                </c:pt>
                <c:pt idx="1731">
                  <c:v>0.17425527379711386</c:v>
                </c:pt>
                <c:pt idx="1732">
                  <c:v>0.22239002567538388</c:v>
                </c:pt>
                <c:pt idx="1733">
                  <c:v>0.16808623438295731</c:v>
                </c:pt>
                <c:pt idx="1734">
                  <c:v>0.16352000745031017</c:v>
                </c:pt>
                <c:pt idx="1735">
                  <c:v>0.16307279118925697</c:v>
                </c:pt>
                <c:pt idx="1736">
                  <c:v>0.18672212728921839</c:v>
                </c:pt>
                <c:pt idx="1737">
                  <c:v>0.16971042129591291</c:v>
                </c:pt>
                <c:pt idx="1738">
                  <c:v>0.16403741973716701</c:v>
                </c:pt>
                <c:pt idx="1739">
                  <c:v>0.17373235594451306</c:v>
                </c:pt>
                <c:pt idx="1740">
                  <c:v>0.16499381270654603</c:v>
                </c:pt>
                <c:pt idx="1741">
                  <c:v>0.17206138553478748</c:v>
                </c:pt>
                <c:pt idx="1742">
                  <c:v>0.17362688192577813</c:v>
                </c:pt>
                <c:pt idx="1743">
                  <c:v>0.16370424840093006</c:v>
                </c:pt>
                <c:pt idx="1744">
                  <c:v>0.16726960953811446</c:v>
                </c:pt>
                <c:pt idx="1745">
                  <c:v>0.17015363588004448</c:v>
                </c:pt>
                <c:pt idx="1746">
                  <c:v>0.17954121675080023</c:v>
                </c:pt>
                <c:pt idx="1747">
                  <c:v>0.17074401708158884</c:v>
                </c:pt>
                <c:pt idx="1748">
                  <c:v>0.17132214451658656</c:v>
                </c:pt>
                <c:pt idx="1749">
                  <c:v>0.20446058129673023</c:v>
                </c:pt>
                <c:pt idx="1750">
                  <c:v>0.16779436376306589</c:v>
                </c:pt>
                <c:pt idx="1751">
                  <c:v>0.17381053827089166</c:v>
                </c:pt>
                <c:pt idx="1752">
                  <c:v>0.20649753822735326</c:v>
                </c:pt>
                <c:pt idx="1753">
                  <c:v>0.16787681312475256</c:v>
                </c:pt>
                <c:pt idx="1754">
                  <c:v>0.16338340275590299</c:v>
                </c:pt>
                <c:pt idx="1755">
                  <c:v>0.19037306523098937</c:v>
                </c:pt>
                <c:pt idx="1756">
                  <c:v>0.17230682035748837</c:v>
                </c:pt>
                <c:pt idx="1757">
                  <c:v>0.18349991169155414</c:v>
                </c:pt>
                <c:pt idx="1758">
                  <c:v>0.16470912811997673</c:v>
                </c:pt>
                <c:pt idx="1759">
                  <c:v>0.16294941210651195</c:v>
                </c:pt>
                <c:pt idx="1760">
                  <c:v>0.16975372287041257</c:v>
                </c:pt>
                <c:pt idx="1761">
                  <c:v>0.17252210271539001</c:v>
                </c:pt>
                <c:pt idx="1762">
                  <c:v>0.18381182071873095</c:v>
                </c:pt>
                <c:pt idx="1763">
                  <c:v>0.17469549373103094</c:v>
                </c:pt>
                <c:pt idx="1764">
                  <c:v>0.19921616845967496</c:v>
                </c:pt>
                <c:pt idx="1765">
                  <c:v>0.16932392898227563</c:v>
                </c:pt>
                <c:pt idx="1766">
                  <c:v>0.17781768493935124</c:v>
                </c:pt>
                <c:pt idx="1767">
                  <c:v>0.17193521234141007</c:v>
                </c:pt>
                <c:pt idx="1768">
                  <c:v>0.2007340283151941</c:v>
                </c:pt>
                <c:pt idx="1769">
                  <c:v>0.17907642087270167</c:v>
                </c:pt>
                <c:pt idx="1770">
                  <c:v>0.22208420064548193</c:v>
                </c:pt>
                <c:pt idx="1771">
                  <c:v>0.16466443059419739</c:v>
                </c:pt>
                <c:pt idx="1772">
                  <c:v>0.16303710187401829</c:v>
                </c:pt>
                <c:pt idx="1773">
                  <c:v>0.16693546829137684</c:v>
                </c:pt>
                <c:pt idx="1774">
                  <c:v>0.16448208530302219</c:v>
                </c:pt>
                <c:pt idx="1775">
                  <c:v>0.16389772306503678</c:v>
                </c:pt>
                <c:pt idx="1776">
                  <c:v>0.17881333551882958</c:v>
                </c:pt>
                <c:pt idx="1777">
                  <c:v>0.2090551877104703</c:v>
                </c:pt>
                <c:pt idx="1778">
                  <c:v>0.16677581103133715</c:v>
                </c:pt>
                <c:pt idx="1779">
                  <c:v>0.22571270519374731</c:v>
                </c:pt>
                <c:pt idx="1780">
                  <c:v>0.16889550388712285</c:v>
                </c:pt>
                <c:pt idx="1781">
                  <c:v>0.163346221259624</c:v>
                </c:pt>
                <c:pt idx="1782">
                  <c:v>0.18111410987662155</c:v>
                </c:pt>
                <c:pt idx="1783">
                  <c:v>0.17549234201003905</c:v>
                </c:pt>
                <c:pt idx="1784">
                  <c:v>0.17591721482763856</c:v>
                </c:pt>
                <c:pt idx="1785">
                  <c:v>0.16534275375761565</c:v>
                </c:pt>
                <c:pt idx="1786">
                  <c:v>0.19857187797825293</c:v>
                </c:pt>
                <c:pt idx="1787">
                  <c:v>0.16351911800734986</c:v>
                </c:pt>
                <c:pt idx="1788">
                  <c:v>0.16292575884416277</c:v>
                </c:pt>
                <c:pt idx="1789">
                  <c:v>0.16632090582351342</c:v>
                </c:pt>
                <c:pt idx="1790">
                  <c:v>0.1814238389820286</c:v>
                </c:pt>
                <c:pt idx="1791">
                  <c:v>0.18076120022584338</c:v>
                </c:pt>
                <c:pt idx="1792">
                  <c:v>0.16568785699696148</c:v>
                </c:pt>
                <c:pt idx="1793">
                  <c:v>0.18150653352058324</c:v>
                </c:pt>
                <c:pt idx="1794">
                  <c:v>0.19520272532268693</c:v>
                </c:pt>
                <c:pt idx="1795">
                  <c:v>0.16428271295630614</c:v>
                </c:pt>
                <c:pt idx="1796">
                  <c:v>0.16909978659323202</c:v>
                </c:pt>
                <c:pt idx="1797">
                  <c:v>0.18467055480443062</c:v>
                </c:pt>
                <c:pt idx="1798">
                  <c:v>0.18290347945452765</c:v>
                </c:pt>
                <c:pt idx="1799">
                  <c:v>0.1952269179030407</c:v>
                </c:pt>
                <c:pt idx="1800">
                  <c:v>0.16287970104890323</c:v>
                </c:pt>
                <c:pt idx="1801">
                  <c:v>0.16520791136541191</c:v>
                </c:pt>
                <c:pt idx="1802">
                  <c:v>0.17064486399554094</c:v>
                </c:pt>
                <c:pt idx="1803">
                  <c:v>0.17435322838401748</c:v>
                </c:pt>
                <c:pt idx="1804">
                  <c:v>0.1645515725236191</c:v>
                </c:pt>
                <c:pt idx="1805">
                  <c:v>0.1651511223445547</c:v>
                </c:pt>
                <c:pt idx="1806">
                  <c:v>0.16445240610891187</c:v>
                </c:pt>
                <c:pt idx="1807">
                  <c:v>0.1628807694491389</c:v>
                </c:pt>
                <c:pt idx="1808">
                  <c:v>0.16368844733676219</c:v>
                </c:pt>
                <c:pt idx="1809">
                  <c:v>0.16599109080218866</c:v>
                </c:pt>
                <c:pt idx="1810">
                  <c:v>0.17165480120459387</c:v>
                </c:pt>
                <c:pt idx="1811">
                  <c:v>0.19896869521222038</c:v>
                </c:pt>
                <c:pt idx="1812">
                  <c:v>0.16300706218005548</c:v>
                </c:pt>
                <c:pt idx="1813">
                  <c:v>0.19045578712012717</c:v>
                </c:pt>
                <c:pt idx="1814">
                  <c:v>0.20122864581022254</c:v>
                </c:pt>
                <c:pt idx="1815">
                  <c:v>0.18313780358590195</c:v>
                </c:pt>
                <c:pt idx="1816">
                  <c:v>0.17223322442398578</c:v>
                </c:pt>
                <c:pt idx="1817">
                  <c:v>0.16682946073746485</c:v>
                </c:pt>
                <c:pt idx="1818">
                  <c:v>0.16732789610955365</c:v>
                </c:pt>
                <c:pt idx="1819">
                  <c:v>0.1700597363065931</c:v>
                </c:pt>
                <c:pt idx="1820">
                  <c:v>0.17293894417221875</c:v>
                </c:pt>
                <c:pt idx="1821">
                  <c:v>0.19860636818835015</c:v>
                </c:pt>
                <c:pt idx="1822">
                  <c:v>0.18113302491983624</c:v>
                </c:pt>
                <c:pt idx="1823">
                  <c:v>0.18038163238166413</c:v>
                </c:pt>
                <c:pt idx="1824">
                  <c:v>0.16431282482313694</c:v>
                </c:pt>
                <c:pt idx="1825">
                  <c:v>0.16301536446106527</c:v>
                </c:pt>
                <c:pt idx="1826">
                  <c:v>0.16294076856222026</c:v>
                </c:pt>
                <c:pt idx="1827">
                  <c:v>0.17556779136040443</c:v>
                </c:pt>
                <c:pt idx="1828">
                  <c:v>0.18050739708044994</c:v>
                </c:pt>
                <c:pt idx="1829">
                  <c:v>0.16343792863346621</c:v>
                </c:pt>
                <c:pt idx="1830">
                  <c:v>0.1908420786217675</c:v>
                </c:pt>
                <c:pt idx="1831">
                  <c:v>0.16428663870303362</c:v>
                </c:pt>
                <c:pt idx="1832">
                  <c:v>0.16289875949760779</c:v>
                </c:pt>
                <c:pt idx="1833">
                  <c:v>0.16743719852051023</c:v>
                </c:pt>
                <c:pt idx="1834">
                  <c:v>0.16808243010185955</c:v>
                </c:pt>
                <c:pt idx="1835">
                  <c:v>0.18213791952932704</c:v>
                </c:pt>
                <c:pt idx="1836">
                  <c:v>0.16509517259414386</c:v>
                </c:pt>
                <c:pt idx="1837">
                  <c:v>0.16388000108470149</c:v>
                </c:pt>
                <c:pt idx="1838">
                  <c:v>0.1668742090376639</c:v>
                </c:pt>
                <c:pt idx="1839">
                  <c:v>0.16399925149941191</c:v>
                </c:pt>
                <c:pt idx="1840">
                  <c:v>0.16316572841816704</c:v>
                </c:pt>
                <c:pt idx="1841">
                  <c:v>0.16287964901281751</c:v>
                </c:pt>
                <c:pt idx="1842">
                  <c:v>0.1689570623738888</c:v>
                </c:pt>
                <c:pt idx="1843">
                  <c:v>0.16396815572135684</c:v>
                </c:pt>
                <c:pt idx="1844">
                  <c:v>0.18072034758087649</c:v>
                </c:pt>
                <c:pt idx="1845">
                  <c:v>0.16503140397635735</c:v>
                </c:pt>
                <c:pt idx="1846">
                  <c:v>0.16355570550300438</c:v>
                </c:pt>
                <c:pt idx="1847">
                  <c:v>0.16675050128769633</c:v>
                </c:pt>
                <c:pt idx="1848">
                  <c:v>0.20382010175213269</c:v>
                </c:pt>
                <c:pt idx="1849">
                  <c:v>0.18148830304101538</c:v>
                </c:pt>
                <c:pt idx="1850">
                  <c:v>0.17194435867841218</c:v>
                </c:pt>
                <c:pt idx="1851">
                  <c:v>0.17116966092702415</c:v>
                </c:pt>
                <c:pt idx="1852">
                  <c:v>0.18299345867929448</c:v>
                </c:pt>
                <c:pt idx="1853">
                  <c:v>0.17044425371620459</c:v>
                </c:pt>
                <c:pt idx="1854">
                  <c:v>0.18778254423290808</c:v>
                </c:pt>
                <c:pt idx="1855">
                  <c:v>0.16750532577149957</c:v>
                </c:pt>
                <c:pt idx="1856">
                  <c:v>0.16538449728929483</c:v>
                </c:pt>
                <c:pt idx="1857">
                  <c:v>0.16528307223494254</c:v>
                </c:pt>
                <c:pt idx="1858">
                  <c:v>0.16417981113119237</c:v>
                </c:pt>
                <c:pt idx="1859">
                  <c:v>0.17341430837035399</c:v>
                </c:pt>
                <c:pt idx="1860">
                  <c:v>0.20946322676586931</c:v>
                </c:pt>
                <c:pt idx="1861">
                  <c:v>0.17293975814013926</c:v>
                </c:pt>
                <c:pt idx="1862">
                  <c:v>0.16436737665639931</c:v>
                </c:pt>
                <c:pt idx="1863">
                  <c:v>0.16442789739178362</c:v>
                </c:pt>
                <c:pt idx="1864">
                  <c:v>0.18023932501847931</c:v>
                </c:pt>
                <c:pt idx="1865">
                  <c:v>0.16748586915443539</c:v>
                </c:pt>
                <c:pt idx="1866">
                  <c:v>0.16473966848412477</c:v>
                </c:pt>
                <c:pt idx="1867">
                  <c:v>0.21673785578633825</c:v>
                </c:pt>
                <c:pt idx="1868">
                  <c:v>0.16545298775406339</c:v>
                </c:pt>
                <c:pt idx="1869">
                  <c:v>0.17839949351136686</c:v>
                </c:pt>
                <c:pt idx="1870">
                  <c:v>0.2196420406684827</c:v>
                </c:pt>
                <c:pt idx="1871">
                  <c:v>0.16473184294391302</c:v>
                </c:pt>
                <c:pt idx="1872">
                  <c:v>0.16287986938627874</c:v>
                </c:pt>
                <c:pt idx="1873">
                  <c:v>0.1633725323752836</c:v>
                </c:pt>
                <c:pt idx="1874">
                  <c:v>0.16308640371751762</c:v>
                </c:pt>
                <c:pt idx="1875">
                  <c:v>0.16356432375005966</c:v>
                </c:pt>
                <c:pt idx="1876">
                  <c:v>0.16590981297414117</c:v>
                </c:pt>
                <c:pt idx="1877">
                  <c:v>0.21706894170511887</c:v>
                </c:pt>
                <c:pt idx="1878">
                  <c:v>0.16505780328436587</c:v>
                </c:pt>
                <c:pt idx="1879">
                  <c:v>0.170576455210211</c:v>
                </c:pt>
                <c:pt idx="1880">
                  <c:v>0.18930572955115624</c:v>
                </c:pt>
                <c:pt idx="1881">
                  <c:v>0.18467951167096855</c:v>
                </c:pt>
                <c:pt idx="1882">
                  <c:v>0.16412832101609817</c:v>
                </c:pt>
                <c:pt idx="1883">
                  <c:v>0.16486269657934152</c:v>
                </c:pt>
                <c:pt idx="1884">
                  <c:v>0.17036655728362637</c:v>
                </c:pt>
                <c:pt idx="1885">
                  <c:v>0.16509703890749827</c:v>
                </c:pt>
                <c:pt idx="1886">
                  <c:v>0.21098758774181881</c:v>
                </c:pt>
                <c:pt idx="1887">
                  <c:v>0.186161071536142</c:v>
                </c:pt>
                <c:pt idx="1888">
                  <c:v>0.17011361344344619</c:v>
                </c:pt>
                <c:pt idx="1889">
                  <c:v>0.20833687162921499</c:v>
                </c:pt>
                <c:pt idx="1890">
                  <c:v>0.19882494702302925</c:v>
                </c:pt>
                <c:pt idx="1891">
                  <c:v>0.18651919648056248</c:v>
                </c:pt>
                <c:pt idx="1892">
                  <c:v>0.1648100192753619</c:v>
                </c:pt>
                <c:pt idx="1893">
                  <c:v>0.18105731965011537</c:v>
                </c:pt>
                <c:pt idx="1894">
                  <c:v>0.1870060134670154</c:v>
                </c:pt>
                <c:pt idx="1895">
                  <c:v>0.16448796175409838</c:v>
                </c:pt>
                <c:pt idx="1896">
                  <c:v>0.16429071195296116</c:v>
                </c:pt>
                <c:pt idx="1897">
                  <c:v>0.16605549902495864</c:v>
                </c:pt>
                <c:pt idx="1898">
                  <c:v>0.16356271823771301</c:v>
                </c:pt>
                <c:pt idx="1899">
                  <c:v>0.17898220683750901</c:v>
                </c:pt>
                <c:pt idx="1900">
                  <c:v>0.16446515294860353</c:v>
                </c:pt>
                <c:pt idx="1901">
                  <c:v>0.17091061381827</c:v>
                </c:pt>
                <c:pt idx="1902">
                  <c:v>0.18772150225674597</c:v>
                </c:pt>
                <c:pt idx="1903">
                  <c:v>0.16787290202916216</c:v>
                </c:pt>
                <c:pt idx="1904">
                  <c:v>0.19821326835049172</c:v>
                </c:pt>
                <c:pt idx="1905">
                  <c:v>0.16352611868988437</c:v>
                </c:pt>
                <c:pt idx="1906">
                  <c:v>0.17640569187317662</c:v>
                </c:pt>
                <c:pt idx="1907">
                  <c:v>0.16324754428856106</c:v>
                </c:pt>
                <c:pt idx="1908">
                  <c:v>0.16579300637048411</c:v>
                </c:pt>
                <c:pt idx="1909">
                  <c:v>0.16798075686999159</c:v>
                </c:pt>
                <c:pt idx="1910">
                  <c:v>0.16682718886341605</c:v>
                </c:pt>
                <c:pt idx="1911">
                  <c:v>0.16293779838345318</c:v>
                </c:pt>
                <c:pt idx="1912">
                  <c:v>0.16368868000126346</c:v>
                </c:pt>
                <c:pt idx="1913">
                  <c:v>0.222002477457762</c:v>
                </c:pt>
                <c:pt idx="1914">
                  <c:v>0.2028141157162649</c:v>
                </c:pt>
                <c:pt idx="1915">
                  <c:v>0.16421007415792202</c:v>
                </c:pt>
                <c:pt idx="1916">
                  <c:v>0.18400283756997513</c:v>
                </c:pt>
                <c:pt idx="1917">
                  <c:v>0.2214949603705153</c:v>
                </c:pt>
                <c:pt idx="1918">
                  <c:v>0.16905677127799132</c:v>
                </c:pt>
                <c:pt idx="1919">
                  <c:v>0.18729114565634614</c:v>
                </c:pt>
                <c:pt idx="1920">
                  <c:v>0.1910820432816325</c:v>
                </c:pt>
                <c:pt idx="1921">
                  <c:v>0.18597206429739613</c:v>
                </c:pt>
                <c:pt idx="1922">
                  <c:v>0.16919685287830863</c:v>
                </c:pt>
                <c:pt idx="1923">
                  <c:v>0.16301874387216525</c:v>
                </c:pt>
                <c:pt idx="1924">
                  <c:v>0.19910797850178036</c:v>
                </c:pt>
                <c:pt idx="1925">
                  <c:v>0.1844452736296863</c:v>
                </c:pt>
                <c:pt idx="1926">
                  <c:v>0.1934114081998321</c:v>
                </c:pt>
                <c:pt idx="1927">
                  <c:v>0.1705220095784421</c:v>
                </c:pt>
                <c:pt idx="1928">
                  <c:v>0.16304814200726594</c:v>
                </c:pt>
                <c:pt idx="1929">
                  <c:v>0.16497723099226899</c:v>
                </c:pt>
                <c:pt idx="1930">
                  <c:v>0.17955411223053733</c:v>
                </c:pt>
                <c:pt idx="1931">
                  <c:v>0.16713535292662668</c:v>
                </c:pt>
                <c:pt idx="1932">
                  <c:v>0.18383683336932791</c:v>
                </c:pt>
                <c:pt idx="1933">
                  <c:v>0.16296380729701662</c:v>
                </c:pt>
                <c:pt idx="1934">
                  <c:v>0.16288062944596779</c:v>
                </c:pt>
                <c:pt idx="1935">
                  <c:v>0.18291641545064866</c:v>
                </c:pt>
                <c:pt idx="1936">
                  <c:v>0.16344172068643831</c:v>
                </c:pt>
                <c:pt idx="1937">
                  <c:v>0.17261711754273812</c:v>
                </c:pt>
                <c:pt idx="1938">
                  <c:v>0.17744829192216385</c:v>
                </c:pt>
                <c:pt idx="1939">
                  <c:v>0.18489045884733063</c:v>
                </c:pt>
                <c:pt idx="1940">
                  <c:v>0.18134744778864939</c:v>
                </c:pt>
                <c:pt idx="1941">
                  <c:v>0.16833475036787204</c:v>
                </c:pt>
                <c:pt idx="1942">
                  <c:v>0.17340346976833185</c:v>
                </c:pt>
                <c:pt idx="1943">
                  <c:v>0.21898502398553188</c:v>
                </c:pt>
                <c:pt idx="1944">
                  <c:v>0.1959073643474582</c:v>
                </c:pt>
                <c:pt idx="1945">
                  <c:v>0.16613138256748358</c:v>
                </c:pt>
                <c:pt idx="1946">
                  <c:v>0.17392156173095988</c:v>
                </c:pt>
                <c:pt idx="1947">
                  <c:v>0.16333020985097679</c:v>
                </c:pt>
                <c:pt idx="1948">
                  <c:v>0.16368275101815494</c:v>
                </c:pt>
                <c:pt idx="1949">
                  <c:v>0.1631991688874308</c:v>
                </c:pt>
                <c:pt idx="1950">
                  <c:v>0.17889867217458011</c:v>
                </c:pt>
                <c:pt idx="1951">
                  <c:v>0.16766531170145874</c:v>
                </c:pt>
                <c:pt idx="1952">
                  <c:v>0.16306003434289937</c:v>
                </c:pt>
                <c:pt idx="1953">
                  <c:v>0.17425921215560031</c:v>
                </c:pt>
                <c:pt idx="1954">
                  <c:v>0.19150202811175271</c:v>
                </c:pt>
                <c:pt idx="1955">
                  <c:v>0.16308148731285035</c:v>
                </c:pt>
                <c:pt idx="1956">
                  <c:v>0.16455724388658202</c:v>
                </c:pt>
                <c:pt idx="1957">
                  <c:v>0.1724945536065785</c:v>
                </c:pt>
                <c:pt idx="1958">
                  <c:v>0.20063347507209348</c:v>
                </c:pt>
                <c:pt idx="1959">
                  <c:v>0.16408683299537719</c:v>
                </c:pt>
                <c:pt idx="1960">
                  <c:v>0.16389815650508716</c:v>
                </c:pt>
                <c:pt idx="1961">
                  <c:v>0.16343144044028715</c:v>
                </c:pt>
                <c:pt idx="1962">
                  <c:v>0.16329268920359166</c:v>
                </c:pt>
                <c:pt idx="1963">
                  <c:v>0.16362686947857544</c:v>
                </c:pt>
                <c:pt idx="1964">
                  <c:v>0.16752607840418715</c:v>
                </c:pt>
                <c:pt idx="1965">
                  <c:v>0.19501177480859402</c:v>
                </c:pt>
                <c:pt idx="1966">
                  <c:v>0.16298809313700113</c:v>
                </c:pt>
                <c:pt idx="1967">
                  <c:v>0.17982132710225701</c:v>
                </c:pt>
                <c:pt idx="1968">
                  <c:v>0.16358484744157742</c:v>
                </c:pt>
                <c:pt idx="1969">
                  <c:v>0.16288216566137348</c:v>
                </c:pt>
                <c:pt idx="1970">
                  <c:v>0.22576815605870657</c:v>
                </c:pt>
                <c:pt idx="1971">
                  <c:v>0.1628846356035839</c:v>
                </c:pt>
                <c:pt idx="1972">
                  <c:v>0.16364073982575739</c:v>
                </c:pt>
                <c:pt idx="1973">
                  <c:v>0.164041473015867</c:v>
                </c:pt>
                <c:pt idx="1974">
                  <c:v>0.16437722432723453</c:v>
                </c:pt>
                <c:pt idx="1975">
                  <c:v>0.166466737761987</c:v>
                </c:pt>
                <c:pt idx="1976">
                  <c:v>0.16580844639108722</c:v>
                </c:pt>
                <c:pt idx="1977">
                  <c:v>0.2167758941496313</c:v>
                </c:pt>
                <c:pt idx="1978">
                  <c:v>0.17703698744769852</c:v>
                </c:pt>
                <c:pt idx="1979">
                  <c:v>0.17562178015546279</c:v>
                </c:pt>
                <c:pt idx="1980">
                  <c:v>0.18027609195365904</c:v>
                </c:pt>
                <c:pt idx="1981">
                  <c:v>0.1701148606635117</c:v>
                </c:pt>
                <c:pt idx="1982">
                  <c:v>0.18093967825257026</c:v>
                </c:pt>
                <c:pt idx="1983">
                  <c:v>0.16802675527621652</c:v>
                </c:pt>
                <c:pt idx="1984">
                  <c:v>0.1861479859508616</c:v>
                </c:pt>
                <c:pt idx="1985">
                  <c:v>0.16332735366047652</c:v>
                </c:pt>
                <c:pt idx="1986">
                  <c:v>0.16399184713895484</c:v>
                </c:pt>
                <c:pt idx="1987">
                  <c:v>0.1642224435963254</c:v>
                </c:pt>
                <c:pt idx="1988">
                  <c:v>0.16898813712087399</c:v>
                </c:pt>
                <c:pt idx="1989">
                  <c:v>0.17372787579700158</c:v>
                </c:pt>
                <c:pt idx="1990">
                  <c:v>0.16291469097661843</c:v>
                </c:pt>
                <c:pt idx="1991">
                  <c:v>0.18162249134720854</c:v>
                </c:pt>
                <c:pt idx="1992">
                  <c:v>0.1650961154428576</c:v>
                </c:pt>
                <c:pt idx="1993">
                  <c:v>0.1637478569804994</c:v>
                </c:pt>
                <c:pt idx="1994">
                  <c:v>0.16520744474238344</c:v>
                </c:pt>
                <c:pt idx="1995">
                  <c:v>0.16396687933720749</c:v>
                </c:pt>
                <c:pt idx="1996">
                  <c:v>0.18112611713545831</c:v>
                </c:pt>
                <c:pt idx="1997">
                  <c:v>0.17143269941767825</c:v>
                </c:pt>
                <c:pt idx="1998">
                  <c:v>0.18673184627926365</c:v>
                </c:pt>
                <c:pt idx="1999">
                  <c:v>0.19198472388380286</c:v>
                </c:pt>
                <c:pt idx="2000">
                  <c:v>0.19505706839291262</c:v>
                </c:pt>
              </c:numCache>
            </c:numRef>
          </c:xVal>
          <c:yVal>
            <c:numRef>
              <c:f>COST_MCD!$T$5:$T$2005</c:f>
              <c:numCache>
                <c:formatCode>0.0%</c:formatCode>
                <c:ptCount val="2001"/>
                <c:pt idx="0">
                  <c:v>0.12388928666417831</c:v>
                </c:pt>
                <c:pt idx="1">
                  <c:v>0.16249490621860097</c:v>
                </c:pt>
                <c:pt idx="2">
                  <c:v>0.14548446137828486</c:v>
                </c:pt>
                <c:pt idx="3">
                  <c:v>0.1448825736511925</c:v>
                </c:pt>
                <c:pt idx="4">
                  <c:v>0.12472608351939085</c:v>
                </c:pt>
                <c:pt idx="5">
                  <c:v>0.13341976928809474</c:v>
                </c:pt>
                <c:pt idx="6">
                  <c:v>0.14596498518771939</c:v>
                </c:pt>
                <c:pt idx="7">
                  <c:v>0.1125540704077459</c:v>
                </c:pt>
                <c:pt idx="8">
                  <c:v>0.13021430011473933</c:v>
                </c:pt>
                <c:pt idx="9">
                  <c:v>0.10779231918032228</c:v>
                </c:pt>
                <c:pt idx="10">
                  <c:v>0.12474271971943862</c:v>
                </c:pt>
                <c:pt idx="11">
                  <c:v>0.11748278771172949</c:v>
                </c:pt>
                <c:pt idx="12">
                  <c:v>0.12252400466285529</c:v>
                </c:pt>
                <c:pt idx="13">
                  <c:v>0.132114595453388</c:v>
                </c:pt>
                <c:pt idx="14">
                  <c:v>0.14034287044085603</c:v>
                </c:pt>
                <c:pt idx="15">
                  <c:v>0.10602990427943659</c:v>
                </c:pt>
                <c:pt idx="16">
                  <c:v>0.13598687662338493</c:v>
                </c:pt>
                <c:pt idx="17">
                  <c:v>0.13519352954634045</c:v>
                </c:pt>
                <c:pt idx="18">
                  <c:v>0.12989450647304013</c:v>
                </c:pt>
                <c:pt idx="19">
                  <c:v>0.11452914361488609</c:v>
                </c:pt>
                <c:pt idx="20">
                  <c:v>0.13642644827710315</c:v>
                </c:pt>
                <c:pt idx="21">
                  <c:v>0.12276014347285202</c:v>
                </c:pt>
                <c:pt idx="22">
                  <c:v>0.14155370088844044</c:v>
                </c:pt>
                <c:pt idx="23">
                  <c:v>0.15926863517267287</c:v>
                </c:pt>
                <c:pt idx="24">
                  <c:v>0.1623449611241603</c:v>
                </c:pt>
                <c:pt idx="25">
                  <c:v>0.10372446604622265</c:v>
                </c:pt>
                <c:pt idx="26">
                  <c:v>0.1324907142096805</c:v>
                </c:pt>
                <c:pt idx="27">
                  <c:v>0.11687149446139333</c:v>
                </c:pt>
                <c:pt idx="28">
                  <c:v>0.12364100769082831</c:v>
                </c:pt>
                <c:pt idx="29">
                  <c:v>0.13093310702327488</c:v>
                </c:pt>
                <c:pt idx="30">
                  <c:v>0.14413650518252008</c:v>
                </c:pt>
                <c:pt idx="31">
                  <c:v>0.13824052338388082</c:v>
                </c:pt>
                <c:pt idx="32">
                  <c:v>0.14276469686383275</c:v>
                </c:pt>
                <c:pt idx="33">
                  <c:v>0.13689856378260257</c:v>
                </c:pt>
                <c:pt idx="34">
                  <c:v>0.13399814641281327</c:v>
                </c:pt>
                <c:pt idx="35">
                  <c:v>0.12310413777400186</c:v>
                </c:pt>
                <c:pt idx="36">
                  <c:v>0.13441994495971454</c:v>
                </c:pt>
                <c:pt idx="37">
                  <c:v>0.10787281324295273</c:v>
                </c:pt>
                <c:pt idx="38">
                  <c:v>0.10063294248930355</c:v>
                </c:pt>
                <c:pt idx="39">
                  <c:v>0.13288786848707734</c:v>
                </c:pt>
                <c:pt idx="40">
                  <c:v>0.15662152227546788</c:v>
                </c:pt>
                <c:pt idx="41">
                  <c:v>0.1413778048399279</c:v>
                </c:pt>
                <c:pt idx="42">
                  <c:v>0.1562418603959701</c:v>
                </c:pt>
                <c:pt idx="43">
                  <c:v>0.13233698167720154</c:v>
                </c:pt>
                <c:pt idx="44">
                  <c:v>9.9908913278401235E-2</c:v>
                </c:pt>
                <c:pt idx="45">
                  <c:v>0.1311904279429239</c:v>
                </c:pt>
                <c:pt idx="46">
                  <c:v>0.11540547515725597</c:v>
                </c:pt>
                <c:pt idx="47">
                  <c:v>0.13394165507367672</c:v>
                </c:pt>
                <c:pt idx="48">
                  <c:v>0.13930041144750382</c:v>
                </c:pt>
                <c:pt idx="49">
                  <c:v>0.15128289886272483</c:v>
                </c:pt>
                <c:pt idx="50">
                  <c:v>0.14918188315144931</c:v>
                </c:pt>
                <c:pt idx="51">
                  <c:v>0.13233058049921853</c:v>
                </c:pt>
                <c:pt idx="52">
                  <c:v>0.13933460426760647</c:v>
                </c:pt>
                <c:pt idx="53">
                  <c:v>0.12999571849456837</c:v>
                </c:pt>
                <c:pt idx="54">
                  <c:v>0.10673889964639716</c:v>
                </c:pt>
                <c:pt idx="55">
                  <c:v>0.10220621375331573</c:v>
                </c:pt>
                <c:pt idx="56">
                  <c:v>0.14327893281796533</c:v>
                </c:pt>
                <c:pt idx="57">
                  <c:v>0.11914601101723021</c:v>
                </c:pt>
                <c:pt idx="58">
                  <c:v>0.13122819696909116</c:v>
                </c:pt>
                <c:pt idx="59">
                  <c:v>0.12399896399198451</c:v>
                </c:pt>
                <c:pt idx="60">
                  <c:v>0.11126931489257452</c:v>
                </c:pt>
                <c:pt idx="61">
                  <c:v>0.13509661264542316</c:v>
                </c:pt>
                <c:pt idx="62">
                  <c:v>0.10086494372102073</c:v>
                </c:pt>
                <c:pt idx="63">
                  <c:v>0.12937277781234591</c:v>
                </c:pt>
                <c:pt idx="64">
                  <c:v>0.16039908775722678</c:v>
                </c:pt>
                <c:pt idx="65">
                  <c:v>0.12964842283155997</c:v>
                </c:pt>
                <c:pt idx="66">
                  <c:v>0.13987856601912974</c:v>
                </c:pt>
                <c:pt idx="67">
                  <c:v>0.14117161790497379</c:v>
                </c:pt>
                <c:pt idx="68">
                  <c:v>0.13125456374055</c:v>
                </c:pt>
                <c:pt idx="69">
                  <c:v>0.12422393626373407</c:v>
                </c:pt>
                <c:pt idx="70">
                  <c:v>0.1167711240387872</c:v>
                </c:pt>
                <c:pt idx="71">
                  <c:v>0.1307474372582087</c:v>
                </c:pt>
                <c:pt idx="72">
                  <c:v>0.13476958644063464</c:v>
                </c:pt>
                <c:pt idx="73">
                  <c:v>0.11076318829976795</c:v>
                </c:pt>
                <c:pt idx="74">
                  <c:v>0.11814606791554749</c:v>
                </c:pt>
                <c:pt idx="75">
                  <c:v>0.13096411213411674</c:v>
                </c:pt>
                <c:pt idx="76">
                  <c:v>0.11096038397319075</c:v>
                </c:pt>
                <c:pt idx="77">
                  <c:v>0.12176053227253725</c:v>
                </c:pt>
                <c:pt idx="78">
                  <c:v>0.13112828908356877</c:v>
                </c:pt>
                <c:pt idx="79">
                  <c:v>0.12896246039477099</c:v>
                </c:pt>
                <c:pt idx="80">
                  <c:v>0.16565489338537454</c:v>
                </c:pt>
                <c:pt idx="81">
                  <c:v>0.12192359265702502</c:v>
                </c:pt>
                <c:pt idx="82">
                  <c:v>0.15922146365839973</c:v>
                </c:pt>
                <c:pt idx="83">
                  <c:v>0.14907973724091406</c:v>
                </c:pt>
                <c:pt idx="84">
                  <c:v>0.11765708892388105</c:v>
                </c:pt>
                <c:pt idx="85">
                  <c:v>0.13846007619084966</c:v>
                </c:pt>
                <c:pt idx="86">
                  <c:v>0.14582522543738663</c:v>
                </c:pt>
                <c:pt idx="87">
                  <c:v>0.13271210760472862</c:v>
                </c:pt>
                <c:pt idx="88">
                  <c:v>0.13857522301762359</c:v>
                </c:pt>
                <c:pt idx="89">
                  <c:v>0.14573126761201505</c:v>
                </c:pt>
                <c:pt idx="90">
                  <c:v>0.15027276304426151</c:v>
                </c:pt>
                <c:pt idx="91">
                  <c:v>0.1250720267226002</c:v>
                </c:pt>
                <c:pt idx="92">
                  <c:v>0.15439286579051781</c:v>
                </c:pt>
                <c:pt idx="93">
                  <c:v>0.12260978903112596</c:v>
                </c:pt>
                <c:pt idx="94">
                  <c:v>0.10989103702674941</c:v>
                </c:pt>
                <c:pt idx="95">
                  <c:v>0.11860574086274411</c:v>
                </c:pt>
                <c:pt idx="96">
                  <c:v>0.11635813773039061</c:v>
                </c:pt>
                <c:pt idx="97">
                  <c:v>0.12880336564807449</c:v>
                </c:pt>
                <c:pt idx="98">
                  <c:v>0.16034984533121266</c:v>
                </c:pt>
                <c:pt idx="99">
                  <c:v>0.15802332462741608</c:v>
                </c:pt>
                <c:pt idx="100">
                  <c:v>0.12765386938746315</c:v>
                </c:pt>
                <c:pt idx="101">
                  <c:v>0.13533757588308837</c:v>
                </c:pt>
                <c:pt idx="102">
                  <c:v>0.13954194546306442</c:v>
                </c:pt>
                <c:pt idx="103">
                  <c:v>0.1072705265965439</c:v>
                </c:pt>
                <c:pt idx="104">
                  <c:v>0.12599811001456951</c:v>
                </c:pt>
                <c:pt idx="105">
                  <c:v>0.11883584570374195</c:v>
                </c:pt>
                <c:pt idx="106">
                  <c:v>0.12831505196541615</c:v>
                </c:pt>
                <c:pt idx="107">
                  <c:v>0.14118029962923284</c:v>
                </c:pt>
                <c:pt idx="108">
                  <c:v>0.13077829692296383</c:v>
                </c:pt>
                <c:pt idx="109">
                  <c:v>0.13148697358552042</c:v>
                </c:pt>
                <c:pt idx="110">
                  <c:v>0.14391287456280111</c:v>
                </c:pt>
                <c:pt idx="111">
                  <c:v>0.11573742748066462</c:v>
                </c:pt>
                <c:pt idx="112">
                  <c:v>0.13516637296940659</c:v>
                </c:pt>
                <c:pt idx="113">
                  <c:v>0.1498472974878835</c:v>
                </c:pt>
                <c:pt idx="114">
                  <c:v>0.12067768452622807</c:v>
                </c:pt>
                <c:pt idx="115">
                  <c:v>0.1425881868232175</c:v>
                </c:pt>
                <c:pt idx="116">
                  <c:v>0.14136095425787576</c:v>
                </c:pt>
                <c:pt idx="117">
                  <c:v>0.11211486213666255</c:v>
                </c:pt>
                <c:pt idx="118">
                  <c:v>0.12712710604215482</c:v>
                </c:pt>
                <c:pt idx="119">
                  <c:v>0.13215170840971546</c:v>
                </c:pt>
                <c:pt idx="120">
                  <c:v>0.14661249869604598</c:v>
                </c:pt>
                <c:pt idx="121">
                  <c:v>0.11446295469788637</c:v>
                </c:pt>
                <c:pt idx="122">
                  <c:v>0.16309849498518014</c:v>
                </c:pt>
                <c:pt idx="123">
                  <c:v>0.13111327007299534</c:v>
                </c:pt>
                <c:pt idx="124">
                  <c:v>0.12458080336107535</c:v>
                </c:pt>
                <c:pt idx="125">
                  <c:v>0.14836775802689384</c:v>
                </c:pt>
                <c:pt idx="126">
                  <c:v>0.13808408530372773</c:v>
                </c:pt>
                <c:pt idx="127">
                  <c:v>0.14687363152023969</c:v>
                </c:pt>
                <c:pt idx="128">
                  <c:v>0.10721549055081447</c:v>
                </c:pt>
                <c:pt idx="129">
                  <c:v>0.13248844282215311</c:v>
                </c:pt>
                <c:pt idx="130">
                  <c:v>0.14988148244022725</c:v>
                </c:pt>
                <c:pt idx="131">
                  <c:v>0.10740071149246466</c:v>
                </c:pt>
                <c:pt idx="132">
                  <c:v>0.12499051713535514</c:v>
                </c:pt>
                <c:pt idx="133">
                  <c:v>0.13335373838892761</c:v>
                </c:pt>
                <c:pt idx="134">
                  <c:v>0.12662947729100615</c:v>
                </c:pt>
                <c:pt idx="135">
                  <c:v>0.14666938301907217</c:v>
                </c:pt>
                <c:pt idx="136">
                  <c:v>0.15410528256331779</c:v>
                </c:pt>
                <c:pt idx="137">
                  <c:v>0.12883852014905406</c:v>
                </c:pt>
                <c:pt idx="138">
                  <c:v>0.10734485559418738</c:v>
                </c:pt>
                <c:pt idx="139">
                  <c:v>0.12692009246602076</c:v>
                </c:pt>
                <c:pt idx="140">
                  <c:v>0.13923180182060069</c:v>
                </c:pt>
                <c:pt idx="141">
                  <c:v>0.15056947568595391</c:v>
                </c:pt>
                <c:pt idx="142">
                  <c:v>0.11125743682227918</c:v>
                </c:pt>
                <c:pt idx="143">
                  <c:v>0.14707998970691305</c:v>
                </c:pt>
                <c:pt idx="144">
                  <c:v>0.14023358923005413</c:v>
                </c:pt>
                <c:pt idx="145">
                  <c:v>0.13235183600667266</c:v>
                </c:pt>
                <c:pt idx="146">
                  <c:v>0.11824178050060596</c:v>
                </c:pt>
                <c:pt idx="147">
                  <c:v>0.15717578143483202</c:v>
                </c:pt>
                <c:pt idx="148">
                  <c:v>0.13160480602988223</c:v>
                </c:pt>
                <c:pt idx="149">
                  <c:v>0.14563119965928362</c:v>
                </c:pt>
                <c:pt idx="150">
                  <c:v>0.13370785759345472</c:v>
                </c:pt>
                <c:pt idx="151">
                  <c:v>0.14366922465067566</c:v>
                </c:pt>
                <c:pt idx="152">
                  <c:v>0.12041026706018099</c:v>
                </c:pt>
                <c:pt idx="153">
                  <c:v>0.14153731122772073</c:v>
                </c:pt>
                <c:pt idx="154">
                  <c:v>0.13732788214534941</c:v>
                </c:pt>
                <c:pt idx="155">
                  <c:v>0.14359404318669444</c:v>
                </c:pt>
                <c:pt idx="156">
                  <c:v>0.14863324131465516</c:v>
                </c:pt>
                <c:pt idx="157">
                  <c:v>0.10263202085024647</c:v>
                </c:pt>
                <c:pt idx="158">
                  <c:v>0.1324323154634659</c:v>
                </c:pt>
                <c:pt idx="159">
                  <c:v>0.10547162810226762</c:v>
                </c:pt>
                <c:pt idx="160">
                  <c:v>0.10698714405164078</c:v>
                </c:pt>
                <c:pt idx="161">
                  <c:v>0.15857833172177505</c:v>
                </c:pt>
                <c:pt idx="162">
                  <c:v>0.13699978349114383</c:v>
                </c:pt>
                <c:pt idx="163">
                  <c:v>0.13915604143746352</c:v>
                </c:pt>
                <c:pt idx="164">
                  <c:v>0.12020285856980895</c:v>
                </c:pt>
                <c:pt idx="165">
                  <c:v>0.12190001571123377</c:v>
                </c:pt>
                <c:pt idx="166">
                  <c:v>0.12196689298524754</c:v>
                </c:pt>
                <c:pt idx="167">
                  <c:v>0.13885031270378922</c:v>
                </c:pt>
                <c:pt idx="168">
                  <c:v>0.13366858687902217</c:v>
                </c:pt>
                <c:pt idx="169">
                  <c:v>0.13029476865025003</c:v>
                </c:pt>
                <c:pt idx="170">
                  <c:v>0.11748749527125679</c:v>
                </c:pt>
                <c:pt idx="171">
                  <c:v>0.16101925563756603</c:v>
                </c:pt>
                <c:pt idx="172">
                  <c:v>0.14999160365440267</c:v>
                </c:pt>
                <c:pt idx="173">
                  <c:v>0.12690914331856074</c:v>
                </c:pt>
                <c:pt idx="174">
                  <c:v>0.11821400784470182</c:v>
                </c:pt>
                <c:pt idx="175">
                  <c:v>0.14966400647824174</c:v>
                </c:pt>
                <c:pt idx="176">
                  <c:v>0.13076821162859753</c:v>
                </c:pt>
                <c:pt idx="177">
                  <c:v>0.16039406325582561</c:v>
                </c:pt>
                <c:pt idx="178">
                  <c:v>0.12972628050501633</c:v>
                </c:pt>
                <c:pt idx="179">
                  <c:v>0.11885081264601016</c:v>
                </c:pt>
                <c:pt idx="180">
                  <c:v>0.13512753826051771</c:v>
                </c:pt>
                <c:pt idx="181">
                  <c:v>0.10442617445668345</c:v>
                </c:pt>
                <c:pt idx="182">
                  <c:v>0.15234649821853252</c:v>
                </c:pt>
                <c:pt idx="183">
                  <c:v>0.12582020733888788</c:v>
                </c:pt>
                <c:pt idx="184">
                  <c:v>0.10355124953639505</c:v>
                </c:pt>
                <c:pt idx="185">
                  <c:v>0.13900432378987171</c:v>
                </c:pt>
                <c:pt idx="186">
                  <c:v>0.16582043973110316</c:v>
                </c:pt>
                <c:pt idx="187">
                  <c:v>0.11850672642033699</c:v>
                </c:pt>
                <c:pt idx="188">
                  <c:v>0.13799346650528377</c:v>
                </c:pt>
                <c:pt idx="189">
                  <c:v>0.14688704116369089</c:v>
                </c:pt>
                <c:pt idx="190">
                  <c:v>0.15295512686263679</c:v>
                </c:pt>
                <c:pt idx="191">
                  <c:v>0.12141588660304059</c:v>
                </c:pt>
                <c:pt idx="192">
                  <c:v>0.14021555910010863</c:v>
                </c:pt>
                <c:pt idx="193">
                  <c:v>0.1035261856360612</c:v>
                </c:pt>
                <c:pt idx="194">
                  <c:v>0.15502882042858546</c:v>
                </c:pt>
                <c:pt idx="195">
                  <c:v>0.11375096899035486</c:v>
                </c:pt>
                <c:pt idx="196">
                  <c:v>0.13131197988363308</c:v>
                </c:pt>
                <c:pt idx="197">
                  <c:v>0.14105227485056337</c:v>
                </c:pt>
                <c:pt idx="198">
                  <c:v>0.10881788470371179</c:v>
                </c:pt>
                <c:pt idx="199">
                  <c:v>0.16287815318323484</c:v>
                </c:pt>
                <c:pt idx="200">
                  <c:v>0.12441210450812079</c:v>
                </c:pt>
                <c:pt idx="201">
                  <c:v>0.1564250648407044</c:v>
                </c:pt>
                <c:pt idx="202">
                  <c:v>0.13390047910268432</c:v>
                </c:pt>
                <c:pt idx="203">
                  <c:v>0.1280364493149373</c:v>
                </c:pt>
                <c:pt idx="204">
                  <c:v>0.12086485428802529</c:v>
                </c:pt>
                <c:pt idx="205">
                  <c:v>0.1012147991431287</c:v>
                </c:pt>
                <c:pt idx="206">
                  <c:v>0.1375788585775406</c:v>
                </c:pt>
                <c:pt idx="207">
                  <c:v>0.15118651432817609</c:v>
                </c:pt>
                <c:pt idx="208">
                  <c:v>0.10420495299072052</c:v>
                </c:pt>
                <c:pt idx="209">
                  <c:v>0.14195867860476996</c:v>
                </c:pt>
                <c:pt idx="210">
                  <c:v>0.11869835264017925</c:v>
                </c:pt>
                <c:pt idx="211">
                  <c:v>0.14735158184826447</c:v>
                </c:pt>
                <c:pt idx="212">
                  <c:v>0.11446220884835112</c:v>
                </c:pt>
                <c:pt idx="213">
                  <c:v>0.14091865499966572</c:v>
                </c:pt>
                <c:pt idx="214">
                  <c:v>0.10192709563002844</c:v>
                </c:pt>
                <c:pt idx="215">
                  <c:v>0.13240969370727074</c:v>
                </c:pt>
                <c:pt idx="216">
                  <c:v>0.16624821559309</c:v>
                </c:pt>
                <c:pt idx="217">
                  <c:v>0.16454412134201823</c:v>
                </c:pt>
                <c:pt idx="218">
                  <c:v>0.14659973040158936</c:v>
                </c:pt>
                <c:pt idx="219">
                  <c:v>0.14234610223241995</c:v>
                </c:pt>
                <c:pt idx="220">
                  <c:v>0.12089710519410746</c:v>
                </c:pt>
                <c:pt idx="221">
                  <c:v>0.12929829901851853</c:v>
                </c:pt>
                <c:pt idx="222">
                  <c:v>0.15288103735518965</c:v>
                </c:pt>
                <c:pt idx="223">
                  <c:v>0.16012520638032668</c:v>
                </c:pt>
                <c:pt idx="224">
                  <c:v>9.9884745076929349E-2</c:v>
                </c:pt>
                <c:pt idx="225">
                  <c:v>0.13607195858762422</c:v>
                </c:pt>
                <c:pt idx="226">
                  <c:v>0.13211550383285964</c:v>
                </c:pt>
                <c:pt idx="227">
                  <c:v>0.14972941421504982</c:v>
                </c:pt>
                <c:pt idx="228">
                  <c:v>0.122201750775351</c:v>
                </c:pt>
                <c:pt idx="229">
                  <c:v>0.15402658266373082</c:v>
                </c:pt>
                <c:pt idx="230">
                  <c:v>0.12311971186650683</c:v>
                </c:pt>
                <c:pt idx="231">
                  <c:v>0.12377665721018483</c:v>
                </c:pt>
                <c:pt idx="232">
                  <c:v>0.15696376028160319</c:v>
                </c:pt>
                <c:pt idx="233">
                  <c:v>0.12116761432155965</c:v>
                </c:pt>
                <c:pt idx="234">
                  <c:v>0.11084612725514065</c:v>
                </c:pt>
                <c:pt idx="235">
                  <c:v>0.1555328287848905</c:v>
                </c:pt>
                <c:pt idx="236">
                  <c:v>0.15752456116905034</c:v>
                </c:pt>
                <c:pt idx="237">
                  <c:v>0.13372393273210248</c:v>
                </c:pt>
                <c:pt idx="238">
                  <c:v>0.1416382475651965</c:v>
                </c:pt>
                <c:pt idx="239">
                  <c:v>0.1232604066181735</c:v>
                </c:pt>
                <c:pt idx="240">
                  <c:v>0.11928497756398215</c:v>
                </c:pt>
                <c:pt idx="241">
                  <c:v>0.10584037440107785</c:v>
                </c:pt>
                <c:pt idx="242">
                  <c:v>0.1231095996608178</c:v>
                </c:pt>
                <c:pt idx="243">
                  <c:v>0.10052624267803778</c:v>
                </c:pt>
                <c:pt idx="244">
                  <c:v>0.14348036618480164</c:v>
                </c:pt>
                <c:pt idx="245">
                  <c:v>0.12850535213594072</c:v>
                </c:pt>
                <c:pt idx="246">
                  <c:v>0.13411319720354853</c:v>
                </c:pt>
                <c:pt idx="247">
                  <c:v>0.16563159350830703</c:v>
                </c:pt>
                <c:pt idx="248">
                  <c:v>0.13796881306184039</c:v>
                </c:pt>
                <c:pt idx="249">
                  <c:v>0.14024496285719712</c:v>
                </c:pt>
                <c:pt idx="250">
                  <c:v>0.13444743713888085</c:v>
                </c:pt>
                <c:pt idx="251">
                  <c:v>0.13816468547747074</c:v>
                </c:pt>
                <c:pt idx="252">
                  <c:v>0.12698996748373181</c:v>
                </c:pt>
                <c:pt idx="253">
                  <c:v>0.14328638858399656</c:v>
                </c:pt>
                <c:pt idx="254">
                  <c:v>0.11329972961418644</c:v>
                </c:pt>
                <c:pt idx="255">
                  <c:v>0.13868824019867665</c:v>
                </c:pt>
                <c:pt idx="256">
                  <c:v>0.14424815086218801</c:v>
                </c:pt>
                <c:pt idx="257">
                  <c:v>0.10232161360679215</c:v>
                </c:pt>
                <c:pt idx="258">
                  <c:v>0.10629587706672483</c:v>
                </c:pt>
                <c:pt idx="259">
                  <c:v>0.14734924335164723</c:v>
                </c:pt>
                <c:pt idx="260">
                  <c:v>0.15278176428981194</c:v>
                </c:pt>
                <c:pt idx="261">
                  <c:v>0.15218517141513366</c:v>
                </c:pt>
                <c:pt idx="262">
                  <c:v>0.14133914497519906</c:v>
                </c:pt>
                <c:pt idx="263">
                  <c:v>0.1212624429514948</c:v>
                </c:pt>
                <c:pt idx="264">
                  <c:v>0.15520096962351082</c:v>
                </c:pt>
                <c:pt idx="265">
                  <c:v>0.14452361919052503</c:v>
                </c:pt>
                <c:pt idx="266">
                  <c:v>0.15299342332416632</c:v>
                </c:pt>
                <c:pt idx="267">
                  <c:v>0.1244021865441749</c:v>
                </c:pt>
                <c:pt idx="268">
                  <c:v>0.11394523533810608</c:v>
                </c:pt>
                <c:pt idx="269">
                  <c:v>0.14194694800463004</c:v>
                </c:pt>
                <c:pt idx="270">
                  <c:v>0.12637640005991368</c:v>
                </c:pt>
                <c:pt idx="271">
                  <c:v>0.15291118505315149</c:v>
                </c:pt>
                <c:pt idx="272">
                  <c:v>0.13569489725254114</c:v>
                </c:pt>
                <c:pt idx="273">
                  <c:v>0.12814154549470014</c:v>
                </c:pt>
                <c:pt idx="274">
                  <c:v>0.14960991644573229</c:v>
                </c:pt>
                <c:pt idx="275">
                  <c:v>0.10371524683426969</c:v>
                </c:pt>
                <c:pt idx="276">
                  <c:v>0.1449988818347141</c:v>
                </c:pt>
                <c:pt idx="277">
                  <c:v>0.10976749184818613</c:v>
                </c:pt>
                <c:pt idx="278">
                  <c:v>0.11612669491650363</c:v>
                </c:pt>
                <c:pt idx="279">
                  <c:v>0.11062190300990893</c:v>
                </c:pt>
                <c:pt idx="280">
                  <c:v>0.14057010464749697</c:v>
                </c:pt>
                <c:pt idx="281">
                  <c:v>0.11120344470619581</c:v>
                </c:pt>
                <c:pt idx="282">
                  <c:v>0.16023298474522907</c:v>
                </c:pt>
                <c:pt idx="283">
                  <c:v>0.10078038347709284</c:v>
                </c:pt>
                <c:pt idx="284">
                  <c:v>0.16511077547461439</c:v>
                </c:pt>
                <c:pt idx="285">
                  <c:v>0.12394067982924839</c:v>
                </c:pt>
                <c:pt idx="286">
                  <c:v>0.14898438640275069</c:v>
                </c:pt>
                <c:pt idx="287">
                  <c:v>0.12621391045824226</c:v>
                </c:pt>
                <c:pt idx="288">
                  <c:v>0.15285706616637951</c:v>
                </c:pt>
                <c:pt idx="289">
                  <c:v>0.13524110754386931</c:v>
                </c:pt>
                <c:pt idx="290">
                  <c:v>0.13528652144948028</c:v>
                </c:pt>
                <c:pt idx="291">
                  <c:v>0.15487843252305855</c:v>
                </c:pt>
                <c:pt idx="292">
                  <c:v>0.15793122134045512</c:v>
                </c:pt>
                <c:pt idx="293">
                  <c:v>0.12746441932704178</c:v>
                </c:pt>
                <c:pt idx="294">
                  <c:v>0.11485274961487169</c:v>
                </c:pt>
                <c:pt idx="295">
                  <c:v>0.14287203963324213</c:v>
                </c:pt>
                <c:pt idx="296">
                  <c:v>0.15475068119673097</c:v>
                </c:pt>
                <c:pt idx="297">
                  <c:v>0.12240119621919665</c:v>
                </c:pt>
                <c:pt idx="298">
                  <c:v>0.12763641786980839</c:v>
                </c:pt>
                <c:pt idx="299">
                  <c:v>0.14554754639973133</c:v>
                </c:pt>
                <c:pt idx="300">
                  <c:v>0.13735530039140142</c:v>
                </c:pt>
                <c:pt idx="301">
                  <c:v>0.12635923262921245</c:v>
                </c:pt>
                <c:pt idx="302">
                  <c:v>0.11763775386956388</c:v>
                </c:pt>
                <c:pt idx="303">
                  <c:v>0.16169150684154454</c:v>
                </c:pt>
                <c:pt idx="304">
                  <c:v>0.13739700654286513</c:v>
                </c:pt>
                <c:pt idx="305">
                  <c:v>0.15563518817345989</c:v>
                </c:pt>
                <c:pt idx="306">
                  <c:v>0.11287651270867483</c:v>
                </c:pt>
                <c:pt idx="307">
                  <c:v>0.1334710001805568</c:v>
                </c:pt>
                <c:pt idx="308">
                  <c:v>0.1454024821600115</c:v>
                </c:pt>
                <c:pt idx="309">
                  <c:v>0.10553232186048112</c:v>
                </c:pt>
                <c:pt idx="310">
                  <c:v>0.15435686461154097</c:v>
                </c:pt>
                <c:pt idx="311">
                  <c:v>0.13185071536182735</c:v>
                </c:pt>
                <c:pt idx="312">
                  <c:v>0.1434469284903872</c:v>
                </c:pt>
                <c:pt idx="313">
                  <c:v>0.12917270007207682</c:v>
                </c:pt>
                <c:pt idx="314">
                  <c:v>0.12979689153887652</c:v>
                </c:pt>
                <c:pt idx="315">
                  <c:v>0.10685202232019053</c:v>
                </c:pt>
                <c:pt idx="316">
                  <c:v>0.11003546682048437</c:v>
                </c:pt>
                <c:pt idx="317">
                  <c:v>0.13585749429215666</c:v>
                </c:pt>
                <c:pt idx="318">
                  <c:v>0.13021900238252404</c:v>
                </c:pt>
                <c:pt idx="319">
                  <c:v>0.12887513803686068</c:v>
                </c:pt>
                <c:pt idx="320">
                  <c:v>0.11389325858567045</c:v>
                </c:pt>
                <c:pt idx="321">
                  <c:v>0.13799044852919429</c:v>
                </c:pt>
                <c:pt idx="322">
                  <c:v>0.14823124979418978</c:v>
                </c:pt>
                <c:pt idx="323">
                  <c:v>0.12332932620824866</c:v>
                </c:pt>
                <c:pt idx="324">
                  <c:v>0.12090589451707534</c:v>
                </c:pt>
                <c:pt idx="325">
                  <c:v>0.13881681050549122</c:v>
                </c:pt>
                <c:pt idx="326">
                  <c:v>0.16373469237761085</c:v>
                </c:pt>
                <c:pt idx="327">
                  <c:v>0.15485107252419361</c:v>
                </c:pt>
                <c:pt idx="328">
                  <c:v>0.12595032815480955</c:v>
                </c:pt>
                <c:pt idx="329">
                  <c:v>0.13183900304059892</c:v>
                </c:pt>
                <c:pt idx="330">
                  <c:v>0.14730230293597302</c:v>
                </c:pt>
                <c:pt idx="331">
                  <c:v>0.12091102591642122</c:v>
                </c:pt>
                <c:pt idx="332">
                  <c:v>0.14490422886621168</c:v>
                </c:pt>
                <c:pt idx="333">
                  <c:v>0.14265862739724922</c:v>
                </c:pt>
                <c:pt idx="334">
                  <c:v>0.15977478394397071</c:v>
                </c:pt>
                <c:pt idx="335">
                  <c:v>0.11755670366370086</c:v>
                </c:pt>
                <c:pt idx="336">
                  <c:v>0.10614688929383687</c:v>
                </c:pt>
                <c:pt idx="337">
                  <c:v>0.12133868383754409</c:v>
                </c:pt>
                <c:pt idx="338">
                  <c:v>0.11974175626161365</c:v>
                </c:pt>
                <c:pt idx="339">
                  <c:v>0.15315351206422867</c:v>
                </c:pt>
                <c:pt idx="340">
                  <c:v>0.1143411497088842</c:v>
                </c:pt>
                <c:pt idx="341">
                  <c:v>0.13024092619821093</c:v>
                </c:pt>
                <c:pt idx="342">
                  <c:v>0.15131997871312963</c:v>
                </c:pt>
                <c:pt idx="343">
                  <c:v>0.1323905056422221</c:v>
                </c:pt>
                <c:pt idx="344">
                  <c:v>0.10773734977163674</c:v>
                </c:pt>
                <c:pt idx="345">
                  <c:v>0.13126283138243644</c:v>
                </c:pt>
                <c:pt idx="346">
                  <c:v>0.11136435488645335</c:v>
                </c:pt>
                <c:pt idx="347">
                  <c:v>0.14437712526515001</c:v>
                </c:pt>
                <c:pt idx="348">
                  <c:v>0.11045862770233827</c:v>
                </c:pt>
                <c:pt idx="349">
                  <c:v>0.14681848124505281</c:v>
                </c:pt>
                <c:pt idx="350">
                  <c:v>0.13287322826546721</c:v>
                </c:pt>
                <c:pt idx="351">
                  <c:v>0.10385719817730421</c:v>
                </c:pt>
                <c:pt idx="352">
                  <c:v>0.14183951333656397</c:v>
                </c:pt>
                <c:pt idx="353">
                  <c:v>0.13166695597596112</c:v>
                </c:pt>
                <c:pt idx="354">
                  <c:v>0.13971964978072893</c:v>
                </c:pt>
                <c:pt idx="355">
                  <c:v>0.11608416739520711</c:v>
                </c:pt>
                <c:pt idx="356">
                  <c:v>0.10259683964231381</c:v>
                </c:pt>
                <c:pt idx="357">
                  <c:v>0.12264373744799761</c:v>
                </c:pt>
                <c:pt idx="358">
                  <c:v>0.12596357156322857</c:v>
                </c:pt>
                <c:pt idx="359">
                  <c:v>0.10697683181998952</c:v>
                </c:pt>
                <c:pt idx="360">
                  <c:v>0.12607556792565977</c:v>
                </c:pt>
                <c:pt idx="361">
                  <c:v>0.12072977691033149</c:v>
                </c:pt>
                <c:pt idx="362">
                  <c:v>0.11861148687049283</c:v>
                </c:pt>
                <c:pt idx="363">
                  <c:v>0.11498808232863111</c:v>
                </c:pt>
                <c:pt idx="364">
                  <c:v>0.11170376901120171</c:v>
                </c:pt>
                <c:pt idx="365">
                  <c:v>0.10910909877467123</c:v>
                </c:pt>
                <c:pt idx="366">
                  <c:v>0.12452623803274721</c:v>
                </c:pt>
                <c:pt idx="367">
                  <c:v>0.13603773640148309</c:v>
                </c:pt>
                <c:pt idx="368">
                  <c:v>0.11111780737101551</c:v>
                </c:pt>
                <c:pt idx="369">
                  <c:v>0.12256124875089469</c:v>
                </c:pt>
                <c:pt idx="370">
                  <c:v>0.11486602587102057</c:v>
                </c:pt>
                <c:pt idx="371">
                  <c:v>0.13089158530410505</c:v>
                </c:pt>
                <c:pt idx="372">
                  <c:v>0.11770650009558103</c:v>
                </c:pt>
                <c:pt idx="373">
                  <c:v>0.13012995318056664</c:v>
                </c:pt>
                <c:pt idx="374">
                  <c:v>0.1312386688695204</c:v>
                </c:pt>
                <c:pt idx="375">
                  <c:v>0.11785878689799278</c:v>
                </c:pt>
                <c:pt idx="376">
                  <c:v>0.13375058489022451</c:v>
                </c:pt>
                <c:pt idx="377">
                  <c:v>0.12884431060060653</c:v>
                </c:pt>
                <c:pt idx="378">
                  <c:v>9.9751810621295123E-2</c:v>
                </c:pt>
                <c:pt idx="379">
                  <c:v>0.10204010010461184</c:v>
                </c:pt>
                <c:pt idx="380">
                  <c:v>0.11429805869108511</c:v>
                </c:pt>
                <c:pt idx="381">
                  <c:v>0.11424040092380694</c:v>
                </c:pt>
                <c:pt idx="382">
                  <c:v>0.15136088875997777</c:v>
                </c:pt>
                <c:pt idx="383">
                  <c:v>0.13930652183228487</c:v>
                </c:pt>
                <c:pt idx="384">
                  <c:v>0.15386060817992786</c:v>
                </c:pt>
                <c:pt idx="385">
                  <c:v>0.13051442402567104</c:v>
                </c:pt>
                <c:pt idx="386">
                  <c:v>0.15327938929464868</c:v>
                </c:pt>
                <c:pt idx="387">
                  <c:v>0.1102649255298136</c:v>
                </c:pt>
                <c:pt idx="388">
                  <c:v>0.13686140991311291</c:v>
                </c:pt>
                <c:pt idx="389">
                  <c:v>0.14052612805846754</c:v>
                </c:pt>
                <c:pt idx="390">
                  <c:v>0.14213011939502462</c:v>
                </c:pt>
                <c:pt idx="391">
                  <c:v>9.9395969665116546E-2</c:v>
                </c:pt>
                <c:pt idx="392">
                  <c:v>0.11707843003106233</c:v>
                </c:pt>
                <c:pt idx="393">
                  <c:v>0.15951278583811801</c:v>
                </c:pt>
                <c:pt idx="394">
                  <c:v>0.15108648799684365</c:v>
                </c:pt>
                <c:pt idx="395">
                  <c:v>0.12788100865546803</c:v>
                </c:pt>
                <c:pt idx="396">
                  <c:v>0.13249551732085774</c:v>
                </c:pt>
                <c:pt idx="397">
                  <c:v>0.11322308021524519</c:v>
                </c:pt>
                <c:pt idx="398">
                  <c:v>0.12813358747017767</c:v>
                </c:pt>
                <c:pt idx="399">
                  <c:v>0.15396457442351896</c:v>
                </c:pt>
                <c:pt idx="400">
                  <c:v>0.12851203096672426</c:v>
                </c:pt>
                <c:pt idx="401">
                  <c:v>0.13031640052247329</c:v>
                </c:pt>
                <c:pt idx="402">
                  <c:v>0.12854483747435874</c:v>
                </c:pt>
                <c:pt idx="403">
                  <c:v>0.12837116601812304</c:v>
                </c:pt>
                <c:pt idx="404">
                  <c:v>0.12075777496952522</c:v>
                </c:pt>
                <c:pt idx="405">
                  <c:v>0.12004866725141095</c:v>
                </c:pt>
                <c:pt idx="406">
                  <c:v>0.10201857290898531</c:v>
                </c:pt>
                <c:pt idx="407">
                  <c:v>0.1422179565301902</c:v>
                </c:pt>
                <c:pt idx="408">
                  <c:v>0.14269883682870721</c:v>
                </c:pt>
                <c:pt idx="409">
                  <c:v>0.12691952072294588</c:v>
                </c:pt>
                <c:pt idx="410">
                  <c:v>0.13059153453098693</c:v>
                </c:pt>
                <c:pt idx="411">
                  <c:v>0.13391003093002141</c:v>
                </c:pt>
                <c:pt idx="412">
                  <c:v>0.13165766515464328</c:v>
                </c:pt>
                <c:pt idx="413">
                  <c:v>0.15819489882147986</c:v>
                </c:pt>
                <c:pt idx="414">
                  <c:v>0.13245198141780823</c:v>
                </c:pt>
                <c:pt idx="415">
                  <c:v>0.14286092042794118</c:v>
                </c:pt>
                <c:pt idx="416">
                  <c:v>0.14400783981042742</c:v>
                </c:pt>
                <c:pt idx="417">
                  <c:v>0.13065115524612203</c:v>
                </c:pt>
                <c:pt idx="418">
                  <c:v>0.1372709476321794</c:v>
                </c:pt>
                <c:pt idx="419">
                  <c:v>0.14050165099701672</c:v>
                </c:pt>
                <c:pt idx="420">
                  <c:v>0.13060585193548935</c:v>
                </c:pt>
                <c:pt idx="421">
                  <c:v>0.11908005767966934</c:v>
                </c:pt>
                <c:pt idx="422">
                  <c:v>0.10696422488851387</c:v>
                </c:pt>
                <c:pt idx="423">
                  <c:v>0.15125280298180299</c:v>
                </c:pt>
                <c:pt idx="424">
                  <c:v>0.11752244253777433</c:v>
                </c:pt>
                <c:pt idx="425">
                  <c:v>0.1076699414128186</c:v>
                </c:pt>
                <c:pt idx="426">
                  <c:v>0.15735125011650841</c:v>
                </c:pt>
                <c:pt idx="427">
                  <c:v>0.14901966737828687</c:v>
                </c:pt>
                <c:pt idx="428">
                  <c:v>0.14636385993891587</c:v>
                </c:pt>
                <c:pt idx="429">
                  <c:v>0.14598342675120568</c:v>
                </c:pt>
                <c:pt idx="430">
                  <c:v>0.12966571993456633</c:v>
                </c:pt>
                <c:pt idx="431">
                  <c:v>0.10477186368761826</c:v>
                </c:pt>
                <c:pt idx="432">
                  <c:v>0.12905031114784449</c:v>
                </c:pt>
                <c:pt idx="433">
                  <c:v>0.10639215237965671</c:v>
                </c:pt>
                <c:pt idx="434">
                  <c:v>0.13107689609910866</c:v>
                </c:pt>
                <c:pt idx="435">
                  <c:v>0.14099183703001517</c:v>
                </c:pt>
                <c:pt idx="436">
                  <c:v>0.11881581787570039</c:v>
                </c:pt>
                <c:pt idx="437">
                  <c:v>0.13180317421664545</c:v>
                </c:pt>
                <c:pt idx="438">
                  <c:v>0.10381720060840038</c:v>
                </c:pt>
                <c:pt idx="439">
                  <c:v>0.12082764760807096</c:v>
                </c:pt>
                <c:pt idx="440">
                  <c:v>0.15088218111429086</c:v>
                </c:pt>
                <c:pt idx="441">
                  <c:v>0.12818141417684692</c:v>
                </c:pt>
                <c:pt idx="442">
                  <c:v>0.15662176646952664</c:v>
                </c:pt>
                <c:pt idx="443">
                  <c:v>0.10152284862056371</c:v>
                </c:pt>
                <c:pt idx="444">
                  <c:v>0.12897836392796824</c:v>
                </c:pt>
                <c:pt idx="445">
                  <c:v>0.13274971614565478</c:v>
                </c:pt>
                <c:pt idx="446">
                  <c:v>0.13607942104253334</c:v>
                </c:pt>
                <c:pt idx="447">
                  <c:v>0.15862366587854959</c:v>
                </c:pt>
                <c:pt idx="448">
                  <c:v>0.13304654556085027</c:v>
                </c:pt>
                <c:pt idx="449">
                  <c:v>0.11034308651172586</c:v>
                </c:pt>
                <c:pt idx="450">
                  <c:v>0.11119207035384648</c:v>
                </c:pt>
                <c:pt idx="451">
                  <c:v>0.10825502944326115</c:v>
                </c:pt>
                <c:pt idx="452">
                  <c:v>0.12650276827142126</c:v>
                </c:pt>
                <c:pt idx="453">
                  <c:v>0.11591647599661092</c:v>
                </c:pt>
                <c:pt idx="454">
                  <c:v>0.15710183083071527</c:v>
                </c:pt>
                <c:pt idx="455">
                  <c:v>0.11102343550997174</c:v>
                </c:pt>
                <c:pt idx="456">
                  <c:v>0.13247780541132492</c:v>
                </c:pt>
                <c:pt idx="457">
                  <c:v>0.13651000427806248</c:v>
                </c:pt>
                <c:pt idx="458">
                  <c:v>0.12951514142423037</c:v>
                </c:pt>
                <c:pt idx="459">
                  <c:v>0.15211201869520186</c:v>
                </c:pt>
                <c:pt idx="460">
                  <c:v>0.12981035053381551</c:v>
                </c:pt>
                <c:pt idx="461">
                  <c:v>0.10616133400912409</c:v>
                </c:pt>
                <c:pt idx="462">
                  <c:v>0.14246102589847243</c:v>
                </c:pt>
                <c:pt idx="463">
                  <c:v>0.13122115698689374</c:v>
                </c:pt>
                <c:pt idx="464">
                  <c:v>0.15137186110031142</c:v>
                </c:pt>
                <c:pt idx="465">
                  <c:v>0.12045793206897293</c:v>
                </c:pt>
                <c:pt idx="466">
                  <c:v>0.13085078460652544</c:v>
                </c:pt>
                <c:pt idx="467">
                  <c:v>0.15425898100669033</c:v>
                </c:pt>
                <c:pt idx="468">
                  <c:v>0.14346024906068666</c:v>
                </c:pt>
                <c:pt idx="469">
                  <c:v>0.10875874765168581</c:v>
                </c:pt>
                <c:pt idx="470">
                  <c:v>0.13811147678108404</c:v>
                </c:pt>
                <c:pt idx="471">
                  <c:v>0.12353579893347488</c:v>
                </c:pt>
                <c:pt idx="472">
                  <c:v>0.12524724119421404</c:v>
                </c:pt>
                <c:pt idx="473">
                  <c:v>0.11637104070661142</c:v>
                </c:pt>
                <c:pt idx="474">
                  <c:v>0.1162721025147031</c:v>
                </c:pt>
                <c:pt idx="475">
                  <c:v>0.10332449895397544</c:v>
                </c:pt>
                <c:pt idx="476">
                  <c:v>0.12686812875532394</c:v>
                </c:pt>
                <c:pt idx="477">
                  <c:v>0.1407963758448314</c:v>
                </c:pt>
                <c:pt idx="478">
                  <c:v>0.16127189596114588</c:v>
                </c:pt>
                <c:pt idx="479">
                  <c:v>0.11838788170639747</c:v>
                </c:pt>
                <c:pt idx="480">
                  <c:v>0.12363315859887458</c:v>
                </c:pt>
                <c:pt idx="481">
                  <c:v>0.12475331116900445</c:v>
                </c:pt>
                <c:pt idx="482">
                  <c:v>0.127339748423136</c:v>
                </c:pt>
                <c:pt idx="483">
                  <c:v>0.13763084976690187</c:v>
                </c:pt>
                <c:pt idx="484">
                  <c:v>0.11978639228614529</c:v>
                </c:pt>
                <c:pt idx="485">
                  <c:v>0.13637004871374248</c:v>
                </c:pt>
                <c:pt idx="486">
                  <c:v>0.12860630030817455</c:v>
                </c:pt>
                <c:pt idx="487">
                  <c:v>0.13614641532353211</c:v>
                </c:pt>
                <c:pt idx="488">
                  <c:v>0.10747313119120694</c:v>
                </c:pt>
                <c:pt idx="489">
                  <c:v>0.1379820847736386</c:v>
                </c:pt>
                <c:pt idx="490">
                  <c:v>0.11284761492561346</c:v>
                </c:pt>
                <c:pt idx="491">
                  <c:v>0.13684468592194365</c:v>
                </c:pt>
                <c:pt idx="492">
                  <c:v>0.160013321736443</c:v>
                </c:pt>
                <c:pt idx="493">
                  <c:v>0.12363763278584794</c:v>
                </c:pt>
                <c:pt idx="494">
                  <c:v>0.14723344510958225</c:v>
                </c:pt>
                <c:pt idx="495">
                  <c:v>0.13212781797556317</c:v>
                </c:pt>
                <c:pt idx="496">
                  <c:v>0.14770901618205512</c:v>
                </c:pt>
                <c:pt idx="497">
                  <c:v>0.12593693102366266</c:v>
                </c:pt>
                <c:pt idx="498">
                  <c:v>0.10276719618541641</c:v>
                </c:pt>
                <c:pt idx="499">
                  <c:v>0.11858651854812252</c:v>
                </c:pt>
                <c:pt idx="500">
                  <c:v>0.13540269018946072</c:v>
                </c:pt>
                <c:pt idx="501">
                  <c:v>0.11068614081913575</c:v>
                </c:pt>
                <c:pt idx="502">
                  <c:v>0.13822951854603183</c:v>
                </c:pt>
                <c:pt idx="503">
                  <c:v>0.13991476088821675</c:v>
                </c:pt>
                <c:pt idx="504">
                  <c:v>0.12731887961791899</c:v>
                </c:pt>
                <c:pt idx="505">
                  <c:v>0.14413093819376388</c:v>
                </c:pt>
                <c:pt idx="506">
                  <c:v>0.13393146483197871</c:v>
                </c:pt>
                <c:pt idx="507">
                  <c:v>0.14472182732125916</c:v>
                </c:pt>
                <c:pt idx="508">
                  <c:v>0.14345668417468893</c:v>
                </c:pt>
                <c:pt idx="509">
                  <c:v>0.12315994408776443</c:v>
                </c:pt>
                <c:pt idx="510">
                  <c:v>0.12555034787583952</c:v>
                </c:pt>
                <c:pt idx="511">
                  <c:v>0.11092234694156211</c:v>
                </c:pt>
                <c:pt idx="512">
                  <c:v>0.12864917791302699</c:v>
                </c:pt>
                <c:pt idx="513">
                  <c:v>0.12804597929243067</c:v>
                </c:pt>
                <c:pt idx="514">
                  <c:v>0.13666890477207017</c:v>
                </c:pt>
                <c:pt idx="515">
                  <c:v>0.12422308632841306</c:v>
                </c:pt>
                <c:pt idx="516">
                  <c:v>0.11248450229181617</c:v>
                </c:pt>
                <c:pt idx="517">
                  <c:v>0.1602229422447301</c:v>
                </c:pt>
                <c:pt idx="518">
                  <c:v>9.9336169814598918E-2</c:v>
                </c:pt>
                <c:pt idx="519">
                  <c:v>0.13127828454943535</c:v>
                </c:pt>
                <c:pt idx="520">
                  <c:v>0.14741823470251458</c:v>
                </c:pt>
                <c:pt idx="521">
                  <c:v>0.12495254166720415</c:v>
                </c:pt>
                <c:pt idx="522">
                  <c:v>0.11560317553717292</c:v>
                </c:pt>
                <c:pt idx="523">
                  <c:v>0.12938065559731404</c:v>
                </c:pt>
                <c:pt idx="524">
                  <c:v>0.11770809572924201</c:v>
                </c:pt>
                <c:pt idx="525">
                  <c:v>0.11044514317929521</c:v>
                </c:pt>
                <c:pt idx="526">
                  <c:v>0.10112377498486724</c:v>
                </c:pt>
                <c:pt idx="527">
                  <c:v>0.10803104495355065</c:v>
                </c:pt>
                <c:pt idx="528">
                  <c:v>0.11712754923281055</c:v>
                </c:pt>
                <c:pt idx="529">
                  <c:v>0.10954720404749363</c:v>
                </c:pt>
                <c:pt idx="530">
                  <c:v>0.14064424105858864</c:v>
                </c:pt>
                <c:pt idx="531">
                  <c:v>0.14372190359925474</c:v>
                </c:pt>
                <c:pt idx="532">
                  <c:v>0.13407298556408764</c:v>
                </c:pt>
                <c:pt idx="533">
                  <c:v>0.11373584764312938</c:v>
                </c:pt>
                <c:pt idx="534">
                  <c:v>0.11401284724279503</c:v>
                </c:pt>
                <c:pt idx="535">
                  <c:v>0.11922421442433295</c:v>
                </c:pt>
                <c:pt idx="536">
                  <c:v>0.10077765209091338</c:v>
                </c:pt>
                <c:pt idx="537">
                  <c:v>0.124205129417436</c:v>
                </c:pt>
                <c:pt idx="538">
                  <c:v>0.12225357043305296</c:v>
                </c:pt>
                <c:pt idx="539">
                  <c:v>0.11371426903481008</c:v>
                </c:pt>
                <c:pt idx="540">
                  <c:v>0.13670095050174691</c:v>
                </c:pt>
                <c:pt idx="541">
                  <c:v>0.13365411809958272</c:v>
                </c:pt>
                <c:pt idx="542">
                  <c:v>0.1354447310149316</c:v>
                </c:pt>
                <c:pt idx="543">
                  <c:v>0.1375954053638142</c:v>
                </c:pt>
                <c:pt idx="544">
                  <c:v>0.1296864779892386</c:v>
                </c:pt>
                <c:pt idx="545">
                  <c:v>0.11589667884479105</c:v>
                </c:pt>
                <c:pt idx="546">
                  <c:v>0.12131385790796578</c:v>
                </c:pt>
                <c:pt idx="547">
                  <c:v>0.1129857055170207</c:v>
                </c:pt>
                <c:pt idx="548">
                  <c:v>0.14123737059344466</c:v>
                </c:pt>
                <c:pt idx="549">
                  <c:v>0.12436593732150958</c:v>
                </c:pt>
                <c:pt idx="550">
                  <c:v>0.1472948109035892</c:v>
                </c:pt>
                <c:pt idx="551">
                  <c:v>0.12048609431943214</c:v>
                </c:pt>
                <c:pt idx="552">
                  <c:v>0.14877793303067444</c:v>
                </c:pt>
                <c:pt idx="553">
                  <c:v>0.15629498247481921</c:v>
                </c:pt>
                <c:pt idx="554">
                  <c:v>0.11789425233574824</c:v>
                </c:pt>
                <c:pt idx="555">
                  <c:v>0.13877553401494058</c:v>
                </c:pt>
                <c:pt idx="556">
                  <c:v>0.13538531479308813</c:v>
                </c:pt>
                <c:pt idx="557">
                  <c:v>0.12278739245629966</c:v>
                </c:pt>
                <c:pt idx="558">
                  <c:v>0.11612941337434934</c:v>
                </c:pt>
                <c:pt idx="559">
                  <c:v>0.15616904690148226</c:v>
                </c:pt>
                <c:pt idx="560">
                  <c:v>0.162706912368213</c:v>
                </c:pt>
                <c:pt idx="561">
                  <c:v>0.13218638978516628</c:v>
                </c:pt>
                <c:pt idx="562">
                  <c:v>0.11294862332364852</c:v>
                </c:pt>
                <c:pt idx="563">
                  <c:v>0.14995596619768636</c:v>
                </c:pt>
                <c:pt idx="564">
                  <c:v>0.12574773922307525</c:v>
                </c:pt>
                <c:pt idx="565">
                  <c:v>0.13030988980116121</c:v>
                </c:pt>
                <c:pt idx="566">
                  <c:v>0.1405973071715132</c:v>
                </c:pt>
                <c:pt idx="567">
                  <c:v>0.12121275275234766</c:v>
                </c:pt>
                <c:pt idx="568">
                  <c:v>0.14090665627487708</c:v>
                </c:pt>
                <c:pt idx="569">
                  <c:v>0.11057637229291117</c:v>
                </c:pt>
                <c:pt idx="570">
                  <c:v>0.1317640606956556</c:v>
                </c:pt>
                <c:pt idx="571">
                  <c:v>0.1144574475675566</c:v>
                </c:pt>
                <c:pt idx="572">
                  <c:v>0.14359309390076858</c:v>
                </c:pt>
                <c:pt idx="573">
                  <c:v>0.12331708320397761</c:v>
                </c:pt>
                <c:pt idx="574">
                  <c:v>0.15611045830820247</c:v>
                </c:pt>
                <c:pt idx="575">
                  <c:v>0.13007024340589179</c:v>
                </c:pt>
                <c:pt idx="576">
                  <c:v>0.14161372066952516</c:v>
                </c:pt>
                <c:pt idx="577">
                  <c:v>0.15000708175828303</c:v>
                </c:pt>
                <c:pt idx="578">
                  <c:v>0.12398529732529506</c:v>
                </c:pt>
                <c:pt idx="579">
                  <c:v>0.12873496547451069</c:v>
                </c:pt>
                <c:pt idx="580">
                  <c:v>0.15092686211552642</c:v>
                </c:pt>
                <c:pt idx="581">
                  <c:v>0.12943824682323313</c:v>
                </c:pt>
                <c:pt idx="582">
                  <c:v>0.12343307508998835</c:v>
                </c:pt>
                <c:pt idx="583">
                  <c:v>0.11417776812346858</c:v>
                </c:pt>
                <c:pt idx="584">
                  <c:v>0.11095757337076817</c:v>
                </c:pt>
                <c:pt idx="585">
                  <c:v>0.14879407539127487</c:v>
                </c:pt>
                <c:pt idx="586">
                  <c:v>0.13677048037043016</c:v>
                </c:pt>
                <c:pt idx="587">
                  <c:v>0.13110230521467603</c:v>
                </c:pt>
                <c:pt idx="588">
                  <c:v>0.16239588363367918</c:v>
                </c:pt>
                <c:pt idx="589">
                  <c:v>0.13304458786132245</c:v>
                </c:pt>
                <c:pt idx="590">
                  <c:v>0.13376754601276875</c:v>
                </c:pt>
                <c:pt idx="591">
                  <c:v>0.12302704819200172</c:v>
                </c:pt>
                <c:pt idx="592">
                  <c:v>0.12827709165917311</c:v>
                </c:pt>
                <c:pt idx="593">
                  <c:v>0.12765157598396759</c:v>
                </c:pt>
                <c:pt idx="594">
                  <c:v>0.13778384601745897</c:v>
                </c:pt>
                <c:pt idx="595">
                  <c:v>0.15100286617205261</c:v>
                </c:pt>
                <c:pt idx="596">
                  <c:v>0.12396864067609492</c:v>
                </c:pt>
                <c:pt idx="597">
                  <c:v>0.10398097549085339</c:v>
                </c:pt>
                <c:pt idx="598">
                  <c:v>0.11479207864651264</c:v>
                </c:pt>
                <c:pt idx="599">
                  <c:v>0.10033479944710688</c:v>
                </c:pt>
                <c:pt idx="600">
                  <c:v>0.12375203895694287</c:v>
                </c:pt>
                <c:pt idx="601">
                  <c:v>0.1531618166775861</c:v>
                </c:pt>
                <c:pt idx="602">
                  <c:v>0.13098599013716328</c:v>
                </c:pt>
                <c:pt idx="603">
                  <c:v>0.12481231220201461</c:v>
                </c:pt>
                <c:pt idx="604">
                  <c:v>0.16654412103361027</c:v>
                </c:pt>
                <c:pt idx="605">
                  <c:v>0.13563288696496945</c:v>
                </c:pt>
                <c:pt idx="606">
                  <c:v>0.13102332005395123</c:v>
                </c:pt>
                <c:pt idx="607">
                  <c:v>0.13368836355183245</c:v>
                </c:pt>
                <c:pt idx="608">
                  <c:v>0.13024181275614577</c:v>
                </c:pt>
                <c:pt idx="609">
                  <c:v>0.13261503140884301</c:v>
                </c:pt>
                <c:pt idx="610">
                  <c:v>0.12745540489694718</c:v>
                </c:pt>
                <c:pt idx="611">
                  <c:v>0.13660927263452605</c:v>
                </c:pt>
                <c:pt idx="612">
                  <c:v>9.998788963202121E-2</c:v>
                </c:pt>
                <c:pt idx="613">
                  <c:v>0.13902486307788076</c:v>
                </c:pt>
                <c:pt idx="614">
                  <c:v>0.14176981125948629</c:v>
                </c:pt>
                <c:pt idx="615">
                  <c:v>0.13682583643483381</c:v>
                </c:pt>
                <c:pt idx="616">
                  <c:v>0.10145144853908028</c:v>
                </c:pt>
                <c:pt idx="617">
                  <c:v>0.11814892770892893</c:v>
                </c:pt>
                <c:pt idx="618">
                  <c:v>0.13680331678615909</c:v>
                </c:pt>
                <c:pt idx="619">
                  <c:v>0.11528268766279437</c:v>
                </c:pt>
                <c:pt idx="620">
                  <c:v>0.12472978372783938</c:v>
                </c:pt>
                <c:pt idx="621">
                  <c:v>0.13835421156632988</c:v>
                </c:pt>
                <c:pt idx="622">
                  <c:v>0.11008443261870759</c:v>
                </c:pt>
                <c:pt idx="623">
                  <c:v>0.16378358603243526</c:v>
                </c:pt>
                <c:pt idx="624">
                  <c:v>0.14327363271722149</c:v>
                </c:pt>
                <c:pt idx="625">
                  <c:v>0.14053683656999949</c:v>
                </c:pt>
                <c:pt idx="626">
                  <c:v>0.10711759066545445</c:v>
                </c:pt>
                <c:pt idx="627">
                  <c:v>0.13908313756301505</c:v>
                </c:pt>
                <c:pt idx="628">
                  <c:v>0.13744412422971175</c:v>
                </c:pt>
                <c:pt idx="629">
                  <c:v>0.1298618449466451</c:v>
                </c:pt>
                <c:pt idx="630">
                  <c:v>0.16312338576625574</c:v>
                </c:pt>
                <c:pt idx="631">
                  <c:v>0.10758937301474081</c:v>
                </c:pt>
                <c:pt idx="632">
                  <c:v>0.14829360828201765</c:v>
                </c:pt>
                <c:pt idx="633">
                  <c:v>0.12769635036101201</c:v>
                </c:pt>
                <c:pt idx="634">
                  <c:v>0.13267898671119127</c:v>
                </c:pt>
                <c:pt idx="635">
                  <c:v>0.10490555176082217</c:v>
                </c:pt>
                <c:pt idx="636">
                  <c:v>0.1347752014559096</c:v>
                </c:pt>
                <c:pt idx="637">
                  <c:v>0.11953083549693688</c:v>
                </c:pt>
                <c:pt idx="638">
                  <c:v>0.11483280183746425</c:v>
                </c:pt>
                <c:pt idx="639">
                  <c:v>0.14127648644611535</c:v>
                </c:pt>
                <c:pt idx="640">
                  <c:v>9.9651915314103778E-2</c:v>
                </c:pt>
                <c:pt idx="641">
                  <c:v>0.10575933599537968</c:v>
                </c:pt>
                <c:pt idx="642">
                  <c:v>0.13510710380648883</c:v>
                </c:pt>
                <c:pt idx="643">
                  <c:v>0.13071343039036232</c:v>
                </c:pt>
                <c:pt idx="644">
                  <c:v>0.1474161374985703</c:v>
                </c:pt>
                <c:pt idx="645">
                  <c:v>0.11856195977984241</c:v>
                </c:pt>
                <c:pt idx="646">
                  <c:v>0.16138485518509738</c:v>
                </c:pt>
                <c:pt idx="647">
                  <c:v>0.12943985567339578</c:v>
                </c:pt>
                <c:pt idx="648">
                  <c:v>0.12766922174553996</c:v>
                </c:pt>
                <c:pt idx="649">
                  <c:v>0.12294490143981807</c:v>
                </c:pt>
                <c:pt idx="650">
                  <c:v>0.15179830065906041</c:v>
                </c:pt>
                <c:pt idx="651">
                  <c:v>0.14133986253966269</c:v>
                </c:pt>
                <c:pt idx="652">
                  <c:v>0.11008885429728665</c:v>
                </c:pt>
                <c:pt idx="653">
                  <c:v>0.12508222353808329</c:v>
                </c:pt>
                <c:pt idx="654">
                  <c:v>0.13162667597215205</c:v>
                </c:pt>
                <c:pt idx="655">
                  <c:v>0.13971487308568276</c:v>
                </c:pt>
                <c:pt idx="656">
                  <c:v>0.13238495806848971</c:v>
                </c:pt>
                <c:pt idx="657">
                  <c:v>0.14975916993607297</c:v>
                </c:pt>
                <c:pt idx="658">
                  <c:v>0.12727683530935296</c:v>
                </c:pt>
                <c:pt idx="659">
                  <c:v>0.15216045456177252</c:v>
                </c:pt>
                <c:pt idx="660">
                  <c:v>0.16197132495235866</c:v>
                </c:pt>
                <c:pt idx="661">
                  <c:v>0.11908863896257449</c:v>
                </c:pt>
                <c:pt idx="662">
                  <c:v>0.13568517183726625</c:v>
                </c:pt>
                <c:pt idx="663">
                  <c:v>0.12753506595656683</c:v>
                </c:pt>
                <c:pt idx="664">
                  <c:v>0.13299513522774586</c:v>
                </c:pt>
                <c:pt idx="665">
                  <c:v>9.9701130560103879E-2</c:v>
                </c:pt>
                <c:pt idx="666">
                  <c:v>0.12262567295645588</c:v>
                </c:pt>
                <c:pt idx="667">
                  <c:v>0.16070922127087672</c:v>
                </c:pt>
                <c:pt idx="668">
                  <c:v>0.14537953528165493</c:v>
                </c:pt>
                <c:pt idx="669">
                  <c:v>0.13487546836665198</c:v>
                </c:pt>
                <c:pt idx="670">
                  <c:v>0.15082895314340283</c:v>
                </c:pt>
                <c:pt idx="671">
                  <c:v>0.14734706366524364</c:v>
                </c:pt>
                <c:pt idx="672">
                  <c:v>0.13792271877784867</c:v>
                </c:pt>
                <c:pt idx="673">
                  <c:v>0.13146450145456723</c:v>
                </c:pt>
                <c:pt idx="674">
                  <c:v>0.12736486142317704</c:v>
                </c:pt>
                <c:pt idx="675">
                  <c:v>0.12962587403095904</c:v>
                </c:pt>
                <c:pt idx="676">
                  <c:v>0.11445387992036649</c:v>
                </c:pt>
                <c:pt idx="677">
                  <c:v>0.14376954972465894</c:v>
                </c:pt>
                <c:pt idx="678">
                  <c:v>0.15097286191488468</c:v>
                </c:pt>
                <c:pt idx="679">
                  <c:v>0.11913479947381678</c:v>
                </c:pt>
                <c:pt idx="680">
                  <c:v>0.12659518783886403</c:v>
                </c:pt>
                <c:pt idx="681">
                  <c:v>0.13525394083534659</c:v>
                </c:pt>
                <c:pt idx="682">
                  <c:v>0.11184411429897678</c:v>
                </c:pt>
                <c:pt idx="683">
                  <c:v>0.15547533864235286</c:v>
                </c:pt>
                <c:pt idx="684">
                  <c:v>0.11751992387103694</c:v>
                </c:pt>
                <c:pt idx="685">
                  <c:v>0.1553857154225009</c:v>
                </c:pt>
                <c:pt idx="686">
                  <c:v>0.12352737853981144</c:v>
                </c:pt>
                <c:pt idx="687">
                  <c:v>0.15156565261868349</c:v>
                </c:pt>
                <c:pt idx="688">
                  <c:v>0.11491926470582414</c:v>
                </c:pt>
                <c:pt idx="689">
                  <c:v>0.12587549428880762</c:v>
                </c:pt>
                <c:pt idx="690">
                  <c:v>0.14766689102103103</c:v>
                </c:pt>
                <c:pt idx="691">
                  <c:v>0.14618856743387632</c:v>
                </c:pt>
                <c:pt idx="692">
                  <c:v>0.1177100499881758</c:v>
                </c:pt>
                <c:pt idx="693">
                  <c:v>0.12855018825135001</c:v>
                </c:pt>
                <c:pt idx="694">
                  <c:v>0.1037816445902211</c:v>
                </c:pt>
                <c:pt idx="695">
                  <c:v>0.16544475857607455</c:v>
                </c:pt>
                <c:pt idx="696">
                  <c:v>0.13355100382209173</c:v>
                </c:pt>
                <c:pt idx="697">
                  <c:v>0.13003757818409256</c:v>
                </c:pt>
                <c:pt idx="698">
                  <c:v>0.12656797972035716</c:v>
                </c:pt>
                <c:pt idx="699">
                  <c:v>0.15192928821451113</c:v>
                </c:pt>
                <c:pt idx="700">
                  <c:v>0.10818874190985639</c:v>
                </c:pt>
                <c:pt idx="701">
                  <c:v>0.15226066325272902</c:v>
                </c:pt>
                <c:pt idx="702">
                  <c:v>0.14970250907061633</c:v>
                </c:pt>
                <c:pt idx="703">
                  <c:v>0.12998028047745436</c:v>
                </c:pt>
                <c:pt idx="704">
                  <c:v>0.15479896018183958</c:v>
                </c:pt>
                <c:pt idx="705">
                  <c:v>0.14641747234903102</c:v>
                </c:pt>
                <c:pt idx="706">
                  <c:v>0.13207535627740485</c:v>
                </c:pt>
                <c:pt idx="707">
                  <c:v>0.12357611398781998</c:v>
                </c:pt>
                <c:pt idx="708">
                  <c:v>0.12956220789464012</c:v>
                </c:pt>
                <c:pt idx="709">
                  <c:v>0.1009687367203389</c:v>
                </c:pt>
                <c:pt idx="710">
                  <c:v>0.15428542097283993</c:v>
                </c:pt>
                <c:pt idx="711">
                  <c:v>0.13201815850169685</c:v>
                </c:pt>
                <c:pt idx="712">
                  <c:v>0.16074208648681654</c:v>
                </c:pt>
                <c:pt idx="713">
                  <c:v>0.13296647624182345</c:v>
                </c:pt>
                <c:pt idx="714">
                  <c:v>0.14630444110053431</c:v>
                </c:pt>
                <c:pt idx="715">
                  <c:v>0.16284576331793543</c:v>
                </c:pt>
                <c:pt idx="716">
                  <c:v>0.11202061746942249</c:v>
                </c:pt>
                <c:pt idx="717">
                  <c:v>0.12844351864378223</c:v>
                </c:pt>
                <c:pt idx="718">
                  <c:v>0.12357677472655171</c:v>
                </c:pt>
                <c:pt idx="719">
                  <c:v>0.1252409920649733</c:v>
                </c:pt>
                <c:pt idx="720">
                  <c:v>0.11464719590539563</c:v>
                </c:pt>
                <c:pt idx="721">
                  <c:v>0.13168321628884017</c:v>
                </c:pt>
                <c:pt idx="722">
                  <c:v>0.15779242879896382</c:v>
                </c:pt>
                <c:pt idx="723">
                  <c:v>0.14530709281207432</c:v>
                </c:pt>
                <c:pt idx="724">
                  <c:v>0.13365950289443718</c:v>
                </c:pt>
                <c:pt idx="725">
                  <c:v>0.11906767329669243</c:v>
                </c:pt>
                <c:pt idx="726">
                  <c:v>0.13679834133607471</c:v>
                </c:pt>
                <c:pt idx="727">
                  <c:v>0.10090482312669757</c:v>
                </c:pt>
                <c:pt idx="728">
                  <c:v>0.15099071474714565</c:v>
                </c:pt>
                <c:pt idx="729">
                  <c:v>0.15723460204699191</c:v>
                </c:pt>
                <c:pt idx="730">
                  <c:v>0.15250118160185733</c:v>
                </c:pt>
                <c:pt idx="731">
                  <c:v>0.11958896118211149</c:v>
                </c:pt>
                <c:pt idx="732">
                  <c:v>0.15196063768471202</c:v>
                </c:pt>
                <c:pt idx="733">
                  <c:v>0.11866119955377519</c:v>
                </c:pt>
                <c:pt idx="734">
                  <c:v>0.11865322195258532</c:v>
                </c:pt>
                <c:pt idx="735">
                  <c:v>0.13461332008252547</c:v>
                </c:pt>
                <c:pt idx="736">
                  <c:v>0.13203833526919473</c:v>
                </c:pt>
                <c:pt idx="737">
                  <c:v>0.15811551478009367</c:v>
                </c:pt>
                <c:pt idx="738">
                  <c:v>0.15007536360509977</c:v>
                </c:pt>
                <c:pt idx="739">
                  <c:v>0.10177698102775823</c:v>
                </c:pt>
                <c:pt idx="740">
                  <c:v>0.1407591651784883</c:v>
                </c:pt>
                <c:pt idx="741">
                  <c:v>0.11657732317910074</c:v>
                </c:pt>
                <c:pt idx="742">
                  <c:v>0.14538284146301006</c:v>
                </c:pt>
                <c:pt idx="743">
                  <c:v>0.1226045845463688</c:v>
                </c:pt>
                <c:pt idx="744">
                  <c:v>0.14801886234959927</c:v>
                </c:pt>
                <c:pt idx="745">
                  <c:v>9.9617552447355262E-2</c:v>
                </c:pt>
                <c:pt idx="746">
                  <c:v>0.13816014100226814</c:v>
                </c:pt>
                <c:pt idx="747">
                  <c:v>0.12179281548083454</c:v>
                </c:pt>
                <c:pt idx="748">
                  <c:v>0.11200817835064836</c:v>
                </c:pt>
                <c:pt idx="749">
                  <c:v>0.13165985207218012</c:v>
                </c:pt>
                <c:pt idx="750">
                  <c:v>0.10272523861647431</c:v>
                </c:pt>
                <c:pt idx="751">
                  <c:v>0.12600210995080841</c:v>
                </c:pt>
                <c:pt idx="752">
                  <c:v>0.10609633236462468</c:v>
                </c:pt>
                <c:pt idx="753">
                  <c:v>0.12583520416809013</c:v>
                </c:pt>
                <c:pt idx="754">
                  <c:v>0.15312212827926386</c:v>
                </c:pt>
                <c:pt idx="755">
                  <c:v>0.15063468270136116</c:v>
                </c:pt>
                <c:pt idx="756">
                  <c:v>0.13788885638705595</c:v>
                </c:pt>
                <c:pt idx="757">
                  <c:v>0.12538762726726493</c:v>
                </c:pt>
                <c:pt idx="758">
                  <c:v>0.1350896092158016</c:v>
                </c:pt>
                <c:pt idx="759">
                  <c:v>0.11645111565339672</c:v>
                </c:pt>
                <c:pt idx="760">
                  <c:v>0.141894425545112</c:v>
                </c:pt>
                <c:pt idx="761">
                  <c:v>0.13217086405258716</c:v>
                </c:pt>
                <c:pt idx="762">
                  <c:v>0.13331010077674743</c:v>
                </c:pt>
                <c:pt idx="763">
                  <c:v>0.13602352956638097</c:v>
                </c:pt>
                <c:pt idx="764">
                  <c:v>0.10793266896242248</c:v>
                </c:pt>
                <c:pt idx="765">
                  <c:v>0.16449343101281233</c:v>
                </c:pt>
                <c:pt idx="766">
                  <c:v>9.978032313403129E-2</c:v>
                </c:pt>
                <c:pt idx="767">
                  <c:v>0.14150761757434083</c:v>
                </c:pt>
                <c:pt idx="768">
                  <c:v>0.13075122486027246</c:v>
                </c:pt>
                <c:pt idx="769">
                  <c:v>0.13461876588241561</c:v>
                </c:pt>
                <c:pt idx="770">
                  <c:v>0.10754549276905068</c:v>
                </c:pt>
                <c:pt idx="771">
                  <c:v>9.9737722752746061E-2</c:v>
                </c:pt>
                <c:pt idx="772">
                  <c:v>0.13686343854156213</c:v>
                </c:pt>
                <c:pt idx="773">
                  <c:v>0.10439313466295319</c:v>
                </c:pt>
                <c:pt idx="774">
                  <c:v>0.12075784635603748</c:v>
                </c:pt>
                <c:pt idx="775">
                  <c:v>0.10568794177586827</c:v>
                </c:pt>
                <c:pt idx="776">
                  <c:v>0.14949528514927191</c:v>
                </c:pt>
                <c:pt idx="777">
                  <c:v>0.10205458633027553</c:v>
                </c:pt>
                <c:pt idx="778">
                  <c:v>0.12227150795684616</c:v>
                </c:pt>
                <c:pt idx="779">
                  <c:v>0.12638238725262019</c:v>
                </c:pt>
                <c:pt idx="780">
                  <c:v>0.10676479256007543</c:v>
                </c:pt>
                <c:pt idx="781">
                  <c:v>0.11877602392901254</c:v>
                </c:pt>
                <c:pt idx="782">
                  <c:v>0.13469709451539802</c:v>
                </c:pt>
                <c:pt idx="783">
                  <c:v>0.13906750599967554</c:v>
                </c:pt>
                <c:pt idx="784">
                  <c:v>0.10479078158158139</c:v>
                </c:pt>
                <c:pt idx="785">
                  <c:v>0.13646638391658983</c:v>
                </c:pt>
                <c:pt idx="786">
                  <c:v>0.15425689369540474</c:v>
                </c:pt>
                <c:pt idx="787">
                  <c:v>0.14663222218712102</c:v>
                </c:pt>
                <c:pt idx="788">
                  <c:v>0.14038887501533903</c:v>
                </c:pt>
                <c:pt idx="789">
                  <c:v>0.12012821701557552</c:v>
                </c:pt>
                <c:pt idx="790">
                  <c:v>0.11677608912531379</c:v>
                </c:pt>
                <c:pt idx="791">
                  <c:v>0.12699625316080043</c:v>
                </c:pt>
                <c:pt idx="792">
                  <c:v>0.11293566639234021</c:v>
                </c:pt>
                <c:pt idx="793">
                  <c:v>0.11583516151451989</c:v>
                </c:pt>
                <c:pt idx="794">
                  <c:v>0.11475177648133861</c:v>
                </c:pt>
                <c:pt idx="795">
                  <c:v>0.1544636900560632</c:v>
                </c:pt>
                <c:pt idx="796">
                  <c:v>0.14168781143168108</c:v>
                </c:pt>
                <c:pt idx="797">
                  <c:v>0.12960264766537244</c:v>
                </c:pt>
                <c:pt idx="798">
                  <c:v>0.14068506077333942</c:v>
                </c:pt>
                <c:pt idx="799">
                  <c:v>0.1172657307615701</c:v>
                </c:pt>
                <c:pt idx="800">
                  <c:v>0.10692517639330168</c:v>
                </c:pt>
                <c:pt idx="801">
                  <c:v>0.13763896657387731</c:v>
                </c:pt>
                <c:pt idx="802">
                  <c:v>0.10883277262296231</c:v>
                </c:pt>
                <c:pt idx="803">
                  <c:v>0.14141049115824855</c:v>
                </c:pt>
                <c:pt idx="804">
                  <c:v>0.13298126354431883</c:v>
                </c:pt>
                <c:pt idx="805">
                  <c:v>0.12971820030085746</c:v>
                </c:pt>
                <c:pt idx="806">
                  <c:v>0.15612723169736764</c:v>
                </c:pt>
                <c:pt idx="807">
                  <c:v>0.1459702859774481</c:v>
                </c:pt>
                <c:pt idx="808">
                  <c:v>0.12725903981907249</c:v>
                </c:pt>
                <c:pt idx="809">
                  <c:v>0.16588575061348299</c:v>
                </c:pt>
                <c:pt idx="810">
                  <c:v>0.14161611435177335</c:v>
                </c:pt>
                <c:pt idx="811">
                  <c:v>0.12072906953162055</c:v>
                </c:pt>
                <c:pt idx="812">
                  <c:v>0.1463141419134073</c:v>
                </c:pt>
                <c:pt idx="813">
                  <c:v>0.13409648035786725</c:v>
                </c:pt>
                <c:pt idx="814">
                  <c:v>0.13550178819292302</c:v>
                </c:pt>
                <c:pt idx="815">
                  <c:v>0.12280507549406816</c:v>
                </c:pt>
                <c:pt idx="816">
                  <c:v>0.13607246875335299</c:v>
                </c:pt>
                <c:pt idx="817">
                  <c:v>0.15045464034617284</c:v>
                </c:pt>
                <c:pt idx="818">
                  <c:v>0.14012537787264123</c:v>
                </c:pt>
                <c:pt idx="819">
                  <c:v>0.13944304591613355</c:v>
                </c:pt>
                <c:pt idx="820">
                  <c:v>0.12487779551416267</c:v>
                </c:pt>
                <c:pt idx="821">
                  <c:v>0.13300424888358919</c:v>
                </c:pt>
                <c:pt idx="822">
                  <c:v>0.13985097431106142</c:v>
                </c:pt>
                <c:pt idx="823">
                  <c:v>0.13737450049755928</c:v>
                </c:pt>
                <c:pt idx="824">
                  <c:v>0.13520169799195947</c:v>
                </c:pt>
                <c:pt idx="825">
                  <c:v>0.13044340374979191</c:v>
                </c:pt>
                <c:pt idx="826">
                  <c:v>0.11733771063304754</c:v>
                </c:pt>
                <c:pt idx="827">
                  <c:v>0.13400522337005372</c:v>
                </c:pt>
                <c:pt idx="828">
                  <c:v>0.10306231368462937</c:v>
                </c:pt>
                <c:pt idx="829">
                  <c:v>0.10768432864774913</c:v>
                </c:pt>
                <c:pt idx="830">
                  <c:v>0.14186886716052172</c:v>
                </c:pt>
                <c:pt idx="831">
                  <c:v>0.12583869402949865</c:v>
                </c:pt>
                <c:pt idx="832">
                  <c:v>0.10689353990701944</c:v>
                </c:pt>
                <c:pt idx="833">
                  <c:v>0.13036380806810777</c:v>
                </c:pt>
                <c:pt idx="834">
                  <c:v>0.16497956857270979</c:v>
                </c:pt>
                <c:pt idx="835">
                  <c:v>0.13810147474222645</c:v>
                </c:pt>
                <c:pt idx="836">
                  <c:v>0.10875247791974241</c:v>
                </c:pt>
                <c:pt idx="837">
                  <c:v>0.15992473835095278</c:v>
                </c:pt>
                <c:pt idx="838">
                  <c:v>0.10822146431324486</c:v>
                </c:pt>
                <c:pt idx="839">
                  <c:v>0.12922082679428071</c:v>
                </c:pt>
                <c:pt idx="840">
                  <c:v>0.13974090590910127</c:v>
                </c:pt>
                <c:pt idx="841">
                  <c:v>0.11799465602587933</c:v>
                </c:pt>
                <c:pt idx="842">
                  <c:v>0.12535232788990536</c:v>
                </c:pt>
                <c:pt idx="843">
                  <c:v>0.12179253989158645</c:v>
                </c:pt>
                <c:pt idx="844">
                  <c:v>0.15879587152197705</c:v>
                </c:pt>
                <c:pt idx="845">
                  <c:v>0.13203404849522604</c:v>
                </c:pt>
                <c:pt idx="846">
                  <c:v>0.10840103451498484</c:v>
                </c:pt>
                <c:pt idx="847">
                  <c:v>0.11741991611592661</c:v>
                </c:pt>
                <c:pt idx="848">
                  <c:v>0.13148371910810508</c:v>
                </c:pt>
                <c:pt idx="849">
                  <c:v>0.14602850952362267</c:v>
                </c:pt>
                <c:pt idx="850">
                  <c:v>0.11076867889636621</c:v>
                </c:pt>
                <c:pt idx="851">
                  <c:v>0.1353064981682206</c:v>
                </c:pt>
                <c:pt idx="852">
                  <c:v>0.11510712326566575</c:v>
                </c:pt>
                <c:pt idx="853">
                  <c:v>0.11683848614910319</c:v>
                </c:pt>
                <c:pt idx="854">
                  <c:v>0.10675295074638402</c:v>
                </c:pt>
                <c:pt idx="855">
                  <c:v>0.11733001215160055</c:v>
                </c:pt>
                <c:pt idx="856">
                  <c:v>0.16653297221241448</c:v>
                </c:pt>
                <c:pt idx="857">
                  <c:v>0.12095245047830794</c:v>
                </c:pt>
                <c:pt idx="858">
                  <c:v>0.13017190883994068</c:v>
                </c:pt>
                <c:pt idx="859">
                  <c:v>0.13848080578302402</c:v>
                </c:pt>
                <c:pt idx="860">
                  <c:v>0.13882586308494238</c:v>
                </c:pt>
                <c:pt idx="861">
                  <c:v>9.9486782485358694E-2</c:v>
                </c:pt>
                <c:pt idx="862">
                  <c:v>0.13419442927676939</c:v>
                </c:pt>
                <c:pt idx="863">
                  <c:v>0.15029004711911553</c:v>
                </c:pt>
                <c:pt idx="864">
                  <c:v>0.15718806945813446</c:v>
                </c:pt>
                <c:pt idx="865">
                  <c:v>0.1094745023751813</c:v>
                </c:pt>
                <c:pt idx="866">
                  <c:v>0.13122233451103082</c:v>
                </c:pt>
                <c:pt idx="867">
                  <c:v>0.1091642286479928</c:v>
                </c:pt>
                <c:pt idx="868">
                  <c:v>0.12424869942007999</c:v>
                </c:pt>
                <c:pt idx="869">
                  <c:v>0.15125176489686543</c:v>
                </c:pt>
                <c:pt idx="870">
                  <c:v>0.13554161755913197</c:v>
                </c:pt>
                <c:pt idx="871">
                  <c:v>0.14466937720914119</c:v>
                </c:pt>
                <c:pt idx="872">
                  <c:v>0.12557465775219945</c:v>
                </c:pt>
                <c:pt idx="873">
                  <c:v>9.9851422565829351E-2</c:v>
                </c:pt>
                <c:pt idx="874">
                  <c:v>0.14411201533980234</c:v>
                </c:pt>
                <c:pt idx="875">
                  <c:v>0.11584521332646491</c:v>
                </c:pt>
                <c:pt idx="876">
                  <c:v>0.11077040410183447</c:v>
                </c:pt>
                <c:pt idx="877">
                  <c:v>0.10841752822515716</c:v>
                </c:pt>
                <c:pt idx="878">
                  <c:v>0.13393802282178258</c:v>
                </c:pt>
                <c:pt idx="879">
                  <c:v>0.14516012472708506</c:v>
                </c:pt>
                <c:pt idx="880">
                  <c:v>0.13021368036243319</c:v>
                </c:pt>
                <c:pt idx="881">
                  <c:v>0.11925215753393381</c:v>
                </c:pt>
                <c:pt idx="882">
                  <c:v>0.12832283732916405</c:v>
                </c:pt>
                <c:pt idx="883">
                  <c:v>0.11960023918368856</c:v>
                </c:pt>
                <c:pt idx="884">
                  <c:v>0.11646745700622541</c:v>
                </c:pt>
                <c:pt idx="885">
                  <c:v>0.12753296851556484</c:v>
                </c:pt>
                <c:pt idx="886">
                  <c:v>0.12110018393408617</c:v>
                </c:pt>
                <c:pt idx="887">
                  <c:v>0.15406621326816006</c:v>
                </c:pt>
                <c:pt idx="888">
                  <c:v>0.1188605251339474</c:v>
                </c:pt>
                <c:pt idx="889">
                  <c:v>0.12722679339452281</c:v>
                </c:pt>
                <c:pt idx="890">
                  <c:v>0.12615551786214718</c:v>
                </c:pt>
                <c:pt idx="891">
                  <c:v>0.1420769187859523</c:v>
                </c:pt>
                <c:pt idx="892">
                  <c:v>0.13609328046498281</c:v>
                </c:pt>
                <c:pt idx="893">
                  <c:v>0.12973449442576812</c:v>
                </c:pt>
                <c:pt idx="894">
                  <c:v>0.15130846838360901</c:v>
                </c:pt>
                <c:pt idx="895">
                  <c:v>0.12336197086781153</c:v>
                </c:pt>
                <c:pt idx="896">
                  <c:v>0.14435946387682241</c:v>
                </c:pt>
                <c:pt idx="897">
                  <c:v>0.14061896286097397</c:v>
                </c:pt>
                <c:pt idx="898">
                  <c:v>0.13669939977677537</c:v>
                </c:pt>
                <c:pt idx="899">
                  <c:v>0.1491835728796882</c:v>
                </c:pt>
                <c:pt idx="900">
                  <c:v>0.11945590312215626</c:v>
                </c:pt>
                <c:pt idx="901">
                  <c:v>0.13205954213845894</c:v>
                </c:pt>
                <c:pt idx="902">
                  <c:v>0.13168039219842176</c:v>
                </c:pt>
                <c:pt idx="903">
                  <c:v>0.13760104740549739</c:v>
                </c:pt>
                <c:pt idx="904">
                  <c:v>0.13251898760526015</c:v>
                </c:pt>
                <c:pt idx="905">
                  <c:v>0.14379617940364398</c:v>
                </c:pt>
                <c:pt idx="906">
                  <c:v>0.12225500069324946</c:v>
                </c:pt>
                <c:pt idx="907">
                  <c:v>0.14585496418441335</c:v>
                </c:pt>
                <c:pt idx="908">
                  <c:v>0.12009408070853889</c:v>
                </c:pt>
                <c:pt idx="909">
                  <c:v>0.11309258095570418</c:v>
                </c:pt>
                <c:pt idx="910">
                  <c:v>0.11854149860197083</c:v>
                </c:pt>
                <c:pt idx="911">
                  <c:v>0.11639349540674893</c:v>
                </c:pt>
                <c:pt idx="912">
                  <c:v>0.13317206251856195</c:v>
                </c:pt>
                <c:pt idx="913">
                  <c:v>0.12965972098591627</c:v>
                </c:pt>
                <c:pt idx="914">
                  <c:v>0.150492515085902</c:v>
                </c:pt>
                <c:pt idx="915">
                  <c:v>0.12508375175345998</c:v>
                </c:pt>
                <c:pt idx="916">
                  <c:v>0.13870123671821366</c:v>
                </c:pt>
                <c:pt idx="917">
                  <c:v>0.12394884350100588</c:v>
                </c:pt>
                <c:pt idx="918">
                  <c:v>0.1498442823349222</c:v>
                </c:pt>
                <c:pt idx="919">
                  <c:v>0.13400340086190976</c:v>
                </c:pt>
                <c:pt idx="920">
                  <c:v>0.13375012802837793</c:v>
                </c:pt>
                <c:pt idx="921">
                  <c:v>0.11700916877694745</c:v>
                </c:pt>
                <c:pt idx="922">
                  <c:v>0.11766885651392478</c:v>
                </c:pt>
                <c:pt idx="923">
                  <c:v>0.12493930950047694</c:v>
                </c:pt>
                <c:pt idx="924">
                  <c:v>0.13224517712007855</c:v>
                </c:pt>
                <c:pt idx="925">
                  <c:v>0.12706255323303051</c:v>
                </c:pt>
                <c:pt idx="926">
                  <c:v>0.12182319653564178</c:v>
                </c:pt>
                <c:pt idx="927">
                  <c:v>0.16078573305761479</c:v>
                </c:pt>
                <c:pt idx="928">
                  <c:v>0.1218857405781355</c:v>
                </c:pt>
                <c:pt idx="929">
                  <c:v>0.12867375722396646</c:v>
                </c:pt>
                <c:pt idx="930">
                  <c:v>0.10631245493588048</c:v>
                </c:pt>
                <c:pt idx="931">
                  <c:v>0.10815634096215132</c:v>
                </c:pt>
                <c:pt idx="932">
                  <c:v>0.15622580467279645</c:v>
                </c:pt>
                <c:pt idx="933">
                  <c:v>0.10403702795075098</c:v>
                </c:pt>
                <c:pt idx="934">
                  <c:v>0.12952451402070575</c:v>
                </c:pt>
                <c:pt idx="935">
                  <c:v>0.13494902794199537</c:v>
                </c:pt>
                <c:pt idx="936">
                  <c:v>0.12889179305107668</c:v>
                </c:pt>
                <c:pt idx="937">
                  <c:v>0.14603069568431626</c:v>
                </c:pt>
                <c:pt idx="938">
                  <c:v>0.13976683918649369</c:v>
                </c:pt>
                <c:pt idx="939">
                  <c:v>0.13921093003014495</c:v>
                </c:pt>
                <c:pt idx="940">
                  <c:v>0.12905329754291772</c:v>
                </c:pt>
                <c:pt idx="941">
                  <c:v>0.13364964756963427</c:v>
                </c:pt>
                <c:pt idx="942">
                  <c:v>0.15090874581357117</c:v>
                </c:pt>
                <c:pt idx="943">
                  <c:v>0.11710102996677763</c:v>
                </c:pt>
                <c:pt idx="944">
                  <c:v>0.13512796430747009</c:v>
                </c:pt>
                <c:pt idx="945">
                  <c:v>0.10395719286392291</c:v>
                </c:pt>
                <c:pt idx="946">
                  <c:v>0.14734923514655329</c:v>
                </c:pt>
                <c:pt idx="947">
                  <c:v>0.12824332312150966</c:v>
                </c:pt>
                <c:pt idx="948">
                  <c:v>0.13877443919377197</c:v>
                </c:pt>
                <c:pt idx="949">
                  <c:v>0.13047750925790891</c:v>
                </c:pt>
                <c:pt idx="950">
                  <c:v>0.12809604508159267</c:v>
                </c:pt>
                <c:pt idx="951">
                  <c:v>0.15626131160482815</c:v>
                </c:pt>
                <c:pt idx="952">
                  <c:v>0.16091259261632818</c:v>
                </c:pt>
                <c:pt idx="953">
                  <c:v>0.13029573772307423</c:v>
                </c:pt>
                <c:pt idx="954">
                  <c:v>0.13008489758843145</c:v>
                </c:pt>
                <c:pt idx="955">
                  <c:v>0.11234468726894442</c:v>
                </c:pt>
                <c:pt idx="956">
                  <c:v>0.13679890962849384</c:v>
                </c:pt>
                <c:pt idx="957">
                  <c:v>0.10968945784600215</c:v>
                </c:pt>
                <c:pt idx="958">
                  <c:v>0.13877343332144987</c:v>
                </c:pt>
                <c:pt idx="959">
                  <c:v>0.11059988599559145</c:v>
                </c:pt>
                <c:pt idx="960">
                  <c:v>0.10413692482880266</c:v>
                </c:pt>
                <c:pt idx="961">
                  <c:v>0.13270960381944619</c:v>
                </c:pt>
                <c:pt idx="962">
                  <c:v>0.16243839421502559</c:v>
                </c:pt>
                <c:pt idx="963">
                  <c:v>0.10575151836352115</c:v>
                </c:pt>
                <c:pt idx="964">
                  <c:v>0.14497108092226263</c:v>
                </c:pt>
                <c:pt idx="965">
                  <c:v>0.15155240519257451</c:v>
                </c:pt>
                <c:pt idx="966">
                  <c:v>0.12627436275669535</c:v>
                </c:pt>
                <c:pt idx="967">
                  <c:v>0.11558380984169547</c:v>
                </c:pt>
                <c:pt idx="968">
                  <c:v>0.1040082057012206</c:v>
                </c:pt>
                <c:pt idx="969">
                  <c:v>0.11875961367735388</c:v>
                </c:pt>
                <c:pt idx="970">
                  <c:v>0.15981353503523832</c:v>
                </c:pt>
                <c:pt idx="971">
                  <c:v>0.1271882434152154</c:v>
                </c:pt>
                <c:pt idx="972">
                  <c:v>0.13877819115225987</c:v>
                </c:pt>
                <c:pt idx="973">
                  <c:v>0.13417777723047353</c:v>
                </c:pt>
                <c:pt idx="974">
                  <c:v>0.14364841790217731</c:v>
                </c:pt>
                <c:pt idx="975">
                  <c:v>0.13991551512824896</c:v>
                </c:pt>
                <c:pt idx="976">
                  <c:v>0.15302687267813875</c:v>
                </c:pt>
                <c:pt idx="977">
                  <c:v>0.14071737645402171</c:v>
                </c:pt>
                <c:pt idx="978">
                  <c:v>0.11968811585073147</c:v>
                </c:pt>
                <c:pt idx="979">
                  <c:v>0.11126024952742886</c:v>
                </c:pt>
                <c:pt idx="980">
                  <c:v>0.14657315905339252</c:v>
                </c:pt>
                <c:pt idx="981">
                  <c:v>0.13272136426324788</c:v>
                </c:pt>
                <c:pt idx="982">
                  <c:v>0.11370723845740538</c:v>
                </c:pt>
                <c:pt idx="983">
                  <c:v>0.10748175645997016</c:v>
                </c:pt>
                <c:pt idx="984">
                  <c:v>0.13784313285501004</c:v>
                </c:pt>
                <c:pt idx="985">
                  <c:v>0.11317051731878136</c:v>
                </c:pt>
                <c:pt idx="986">
                  <c:v>0.15831296074572498</c:v>
                </c:pt>
                <c:pt idx="987">
                  <c:v>0.12050132833912985</c:v>
                </c:pt>
                <c:pt idx="988">
                  <c:v>0.13119702055198257</c:v>
                </c:pt>
                <c:pt idx="989">
                  <c:v>0.10289040320725018</c:v>
                </c:pt>
                <c:pt idx="990">
                  <c:v>0.11344375254974248</c:v>
                </c:pt>
                <c:pt idx="991">
                  <c:v>0.140135632399772</c:v>
                </c:pt>
                <c:pt idx="992">
                  <c:v>0.13082610023866104</c:v>
                </c:pt>
                <c:pt idx="993">
                  <c:v>0.12181157873331805</c:v>
                </c:pt>
                <c:pt idx="994">
                  <c:v>0.13700842029951188</c:v>
                </c:pt>
                <c:pt idx="995">
                  <c:v>0.13442553180063577</c:v>
                </c:pt>
                <c:pt idx="996">
                  <c:v>0.16269880468117304</c:v>
                </c:pt>
                <c:pt idx="997">
                  <c:v>0.10883908909779794</c:v>
                </c:pt>
                <c:pt idx="998">
                  <c:v>0.12337005944485036</c:v>
                </c:pt>
                <c:pt idx="999">
                  <c:v>0.13076731326783464</c:v>
                </c:pt>
                <c:pt idx="1000">
                  <c:v>0.12974968411328525</c:v>
                </c:pt>
                <c:pt idx="1001">
                  <c:v>0.12604826877158537</c:v>
                </c:pt>
                <c:pt idx="1002">
                  <c:v>0.12783877169576208</c:v>
                </c:pt>
                <c:pt idx="1003">
                  <c:v>0.10316045490279224</c:v>
                </c:pt>
                <c:pt idx="1004">
                  <c:v>0.13422093456617734</c:v>
                </c:pt>
                <c:pt idx="1005">
                  <c:v>0.16170900368477614</c:v>
                </c:pt>
                <c:pt idx="1006">
                  <c:v>0.1294881914800361</c:v>
                </c:pt>
                <c:pt idx="1007">
                  <c:v>0.14586868437198675</c:v>
                </c:pt>
                <c:pt idx="1008">
                  <c:v>0.13058982028025024</c:v>
                </c:pt>
                <c:pt idx="1009">
                  <c:v>0.13640479105498771</c:v>
                </c:pt>
                <c:pt idx="1010">
                  <c:v>0.1242565855568678</c:v>
                </c:pt>
                <c:pt idx="1011">
                  <c:v>0.11949045267328295</c:v>
                </c:pt>
                <c:pt idx="1012">
                  <c:v>0.15872565332717814</c:v>
                </c:pt>
                <c:pt idx="1013">
                  <c:v>0.14399489656339215</c:v>
                </c:pt>
                <c:pt idx="1014">
                  <c:v>0.11475348796225804</c:v>
                </c:pt>
                <c:pt idx="1015">
                  <c:v>0.14537098497916201</c:v>
                </c:pt>
                <c:pt idx="1016">
                  <c:v>0.14264400511607689</c:v>
                </c:pt>
                <c:pt idx="1017">
                  <c:v>0.1314435039994708</c:v>
                </c:pt>
                <c:pt idx="1018">
                  <c:v>0.10075221738698503</c:v>
                </c:pt>
                <c:pt idx="1019">
                  <c:v>0.14030206438314674</c:v>
                </c:pt>
                <c:pt idx="1020">
                  <c:v>0.1284800388032481</c:v>
                </c:pt>
                <c:pt idx="1021">
                  <c:v>0.12089478362017303</c:v>
                </c:pt>
                <c:pt idx="1022">
                  <c:v>0.13076665134617715</c:v>
                </c:pt>
                <c:pt idx="1023">
                  <c:v>0.16365129474768025</c:v>
                </c:pt>
                <c:pt idx="1024">
                  <c:v>0.1408174574174843</c:v>
                </c:pt>
                <c:pt idx="1025">
                  <c:v>0.16287814653348454</c:v>
                </c:pt>
                <c:pt idx="1026">
                  <c:v>0.12903817082274172</c:v>
                </c:pt>
                <c:pt idx="1027">
                  <c:v>0.12310825583355212</c:v>
                </c:pt>
                <c:pt idx="1028">
                  <c:v>0.14367901619693524</c:v>
                </c:pt>
                <c:pt idx="1029">
                  <c:v>0.12804886381778924</c:v>
                </c:pt>
                <c:pt idx="1030">
                  <c:v>0.12554439494565961</c:v>
                </c:pt>
                <c:pt idx="1031">
                  <c:v>0.13579457559808095</c:v>
                </c:pt>
                <c:pt idx="1032">
                  <c:v>0.11770251156028544</c:v>
                </c:pt>
                <c:pt idx="1033">
                  <c:v>0.14658454684337241</c:v>
                </c:pt>
                <c:pt idx="1034">
                  <c:v>0.14831376406713459</c:v>
                </c:pt>
                <c:pt idx="1035">
                  <c:v>0.14822822774831201</c:v>
                </c:pt>
                <c:pt idx="1036">
                  <c:v>0.10901041191641903</c:v>
                </c:pt>
                <c:pt idx="1037">
                  <c:v>0.1215261272305137</c:v>
                </c:pt>
                <c:pt idx="1038">
                  <c:v>0.13991140415427616</c:v>
                </c:pt>
                <c:pt idx="1039">
                  <c:v>0.10839096418721605</c:v>
                </c:pt>
                <c:pt idx="1040">
                  <c:v>0.14962810181312269</c:v>
                </c:pt>
                <c:pt idx="1041">
                  <c:v>0.1294411229805974</c:v>
                </c:pt>
                <c:pt idx="1042">
                  <c:v>0.10651046197343406</c:v>
                </c:pt>
                <c:pt idx="1043">
                  <c:v>0.14970014156317224</c:v>
                </c:pt>
                <c:pt idx="1044">
                  <c:v>0.10599664013928001</c:v>
                </c:pt>
                <c:pt idx="1045">
                  <c:v>0.1212562244898443</c:v>
                </c:pt>
                <c:pt idx="1046">
                  <c:v>0.16091254538606292</c:v>
                </c:pt>
                <c:pt idx="1047">
                  <c:v>0.16642660350704652</c:v>
                </c:pt>
                <c:pt idx="1048">
                  <c:v>0.13689091797486985</c:v>
                </c:pt>
                <c:pt idx="1049">
                  <c:v>0.14422079291748524</c:v>
                </c:pt>
                <c:pt idx="1050">
                  <c:v>0.12977905145188351</c:v>
                </c:pt>
                <c:pt idx="1051">
                  <c:v>0.13292628318752708</c:v>
                </c:pt>
                <c:pt idx="1052">
                  <c:v>0.11583889349239307</c:v>
                </c:pt>
                <c:pt idx="1053">
                  <c:v>0.12741794584670196</c:v>
                </c:pt>
                <c:pt idx="1054">
                  <c:v>0.14423369747388337</c:v>
                </c:pt>
                <c:pt idx="1055">
                  <c:v>0.13856125981218437</c:v>
                </c:pt>
                <c:pt idx="1056">
                  <c:v>0.11508641982511714</c:v>
                </c:pt>
                <c:pt idx="1057">
                  <c:v>0.16440225219859839</c:v>
                </c:pt>
                <c:pt idx="1058">
                  <c:v>0.13273980479087766</c:v>
                </c:pt>
                <c:pt idx="1059">
                  <c:v>0.11393734323762938</c:v>
                </c:pt>
                <c:pt idx="1060">
                  <c:v>0.14478250659712466</c:v>
                </c:pt>
                <c:pt idx="1061">
                  <c:v>0.15058929742140159</c:v>
                </c:pt>
                <c:pt idx="1062">
                  <c:v>0.14642789693504721</c:v>
                </c:pt>
                <c:pt idx="1063">
                  <c:v>9.9641852545758747E-2</c:v>
                </c:pt>
                <c:pt idx="1064">
                  <c:v>0.13306829001458187</c:v>
                </c:pt>
                <c:pt idx="1065">
                  <c:v>0.11488908918242435</c:v>
                </c:pt>
                <c:pt idx="1066">
                  <c:v>0.13389173142439281</c:v>
                </c:pt>
                <c:pt idx="1067">
                  <c:v>0.1210317415327733</c:v>
                </c:pt>
                <c:pt idx="1068">
                  <c:v>0.14746542017274766</c:v>
                </c:pt>
                <c:pt idx="1069">
                  <c:v>0.15617785402793416</c:v>
                </c:pt>
                <c:pt idx="1070">
                  <c:v>0.11478670254280354</c:v>
                </c:pt>
                <c:pt idx="1071">
                  <c:v>0.16219240059162954</c:v>
                </c:pt>
                <c:pt idx="1072">
                  <c:v>0.12442194392372041</c:v>
                </c:pt>
                <c:pt idx="1073">
                  <c:v>0.1023692494209909</c:v>
                </c:pt>
                <c:pt idx="1074">
                  <c:v>0.11680045566642261</c:v>
                </c:pt>
                <c:pt idx="1075">
                  <c:v>0.13370210789672465</c:v>
                </c:pt>
                <c:pt idx="1076">
                  <c:v>0.1044651794551279</c:v>
                </c:pt>
                <c:pt idx="1077">
                  <c:v>0.14409164289242304</c:v>
                </c:pt>
                <c:pt idx="1078">
                  <c:v>0.11318480293943711</c:v>
                </c:pt>
                <c:pt idx="1079">
                  <c:v>0.14011108433711317</c:v>
                </c:pt>
                <c:pt idx="1080">
                  <c:v>0.16447258442254631</c:v>
                </c:pt>
                <c:pt idx="1081">
                  <c:v>0.10432559810597675</c:v>
                </c:pt>
                <c:pt idx="1082">
                  <c:v>0.11444675698865514</c:v>
                </c:pt>
                <c:pt idx="1083">
                  <c:v>0.14957630773812736</c:v>
                </c:pt>
                <c:pt idx="1084">
                  <c:v>0.13228528764233372</c:v>
                </c:pt>
                <c:pt idx="1085">
                  <c:v>0.14374100431841907</c:v>
                </c:pt>
                <c:pt idx="1086">
                  <c:v>0.14919537276536987</c:v>
                </c:pt>
                <c:pt idx="1087">
                  <c:v>0.10714140048746001</c:v>
                </c:pt>
                <c:pt idx="1088">
                  <c:v>0.1326922482620605</c:v>
                </c:pt>
                <c:pt idx="1089">
                  <c:v>0.15103252391752164</c:v>
                </c:pt>
                <c:pt idx="1090">
                  <c:v>0.13681681218940045</c:v>
                </c:pt>
                <c:pt idx="1091">
                  <c:v>0.12505832003590411</c:v>
                </c:pt>
                <c:pt idx="1092">
                  <c:v>0.12818044984304588</c:v>
                </c:pt>
                <c:pt idx="1093">
                  <c:v>0.1352643846986239</c:v>
                </c:pt>
                <c:pt idx="1094">
                  <c:v>0.16197609684882375</c:v>
                </c:pt>
                <c:pt idx="1095">
                  <c:v>0.11152232211213464</c:v>
                </c:pt>
                <c:pt idx="1096">
                  <c:v>0.13199508852967945</c:v>
                </c:pt>
                <c:pt idx="1097">
                  <c:v>0.11042739072385044</c:v>
                </c:pt>
                <c:pt idx="1098">
                  <c:v>0.14213017282999774</c:v>
                </c:pt>
                <c:pt idx="1099">
                  <c:v>0.11553886953320358</c:v>
                </c:pt>
                <c:pt idx="1100">
                  <c:v>0.13889464201399448</c:v>
                </c:pt>
                <c:pt idx="1101">
                  <c:v>0.12317380891355878</c:v>
                </c:pt>
                <c:pt idx="1102">
                  <c:v>0.12450590607531153</c:v>
                </c:pt>
                <c:pt idx="1103">
                  <c:v>0.13922375623194627</c:v>
                </c:pt>
                <c:pt idx="1104">
                  <c:v>0.11154872994683718</c:v>
                </c:pt>
                <c:pt idx="1105">
                  <c:v>0.14838427580081448</c:v>
                </c:pt>
                <c:pt idx="1106">
                  <c:v>0.15141666121356079</c:v>
                </c:pt>
                <c:pt idx="1107">
                  <c:v>0.1107333285285057</c:v>
                </c:pt>
                <c:pt idx="1108">
                  <c:v>0.12953827739997803</c:v>
                </c:pt>
                <c:pt idx="1109">
                  <c:v>0.11859847957967551</c:v>
                </c:pt>
                <c:pt idx="1110">
                  <c:v>0.14416055886944723</c:v>
                </c:pt>
                <c:pt idx="1111">
                  <c:v>0.13356978973116029</c:v>
                </c:pt>
                <c:pt idx="1112">
                  <c:v>0.13797051367340152</c:v>
                </c:pt>
                <c:pt idx="1113">
                  <c:v>0.14520947896739722</c:v>
                </c:pt>
                <c:pt idx="1114">
                  <c:v>0.14481172543089782</c:v>
                </c:pt>
                <c:pt idx="1115">
                  <c:v>0.10073069340569329</c:v>
                </c:pt>
                <c:pt idx="1116">
                  <c:v>0.13268100897727542</c:v>
                </c:pt>
                <c:pt idx="1117">
                  <c:v>0.12381739911882161</c:v>
                </c:pt>
                <c:pt idx="1118">
                  <c:v>0.12351773381861886</c:v>
                </c:pt>
                <c:pt idx="1119">
                  <c:v>0.15971640621952266</c:v>
                </c:pt>
                <c:pt idx="1120">
                  <c:v>0.12687853125215587</c:v>
                </c:pt>
                <c:pt idx="1121">
                  <c:v>0.14623307585994416</c:v>
                </c:pt>
                <c:pt idx="1122">
                  <c:v>0.13433045240405539</c:v>
                </c:pt>
                <c:pt idx="1123">
                  <c:v>0.13327565359883953</c:v>
                </c:pt>
                <c:pt idx="1124">
                  <c:v>0.12234880768603329</c:v>
                </c:pt>
                <c:pt idx="1125">
                  <c:v>0.15193321938432858</c:v>
                </c:pt>
                <c:pt idx="1126">
                  <c:v>0.12393246214764342</c:v>
                </c:pt>
                <c:pt idx="1127">
                  <c:v>0.14622296961752568</c:v>
                </c:pt>
                <c:pt idx="1128">
                  <c:v>0.11784002307212815</c:v>
                </c:pt>
                <c:pt idx="1129">
                  <c:v>0.12333333699736704</c:v>
                </c:pt>
                <c:pt idx="1130">
                  <c:v>0.15178448465607119</c:v>
                </c:pt>
                <c:pt idx="1131">
                  <c:v>0.12117941882614325</c:v>
                </c:pt>
                <c:pt idx="1132">
                  <c:v>0.13125208579365166</c:v>
                </c:pt>
                <c:pt idx="1133">
                  <c:v>0.10330315529070244</c:v>
                </c:pt>
                <c:pt idx="1134">
                  <c:v>0.13293820112719135</c:v>
                </c:pt>
                <c:pt idx="1135">
                  <c:v>0.13758955714779963</c:v>
                </c:pt>
                <c:pt idx="1136">
                  <c:v>0.16580914908584665</c:v>
                </c:pt>
                <c:pt idx="1137">
                  <c:v>0.16210447695636532</c:v>
                </c:pt>
                <c:pt idx="1138">
                  <c:v>0.12655899483143274</c:v>
                </c:pt>
                <c:pt idx="1139">
                  <c:v>0.12086147896742361</c:v>
                </c:pt>
                <c:pt idx="1140">
                  <c:v>0.16416203389284423</c:v>
                </c:pt>
                <c:pt idx="1141">
                  <c:v>0.14001136774235401</c:v>
                </c:pt>
                <c:pt idx="1142">
                  <c:v>0.12894288387150454</c:v>
                </c:pt>
                <c:pt idx="1143">
                  <c:v>0.12351475250731592</c:v>
                </c:pt>
                <c:pt idx="1144">
                  <c:v>0.11965044475351938</c:v>
                </c:pt>
                <c:pt idx="1145">
                  <c:v>0.11955346961507352</c:v>
                </c:pt>
                <c:pt idx="1146">
                  <c:v>0.11989200519771703</c:v>
                </c:pt>
                <c:pt idx="1147">
                  <c:v>0.13024258968774505</c:v>
                </c:pt>
                <c:pt idx="1148">
                  <c:v>0.15545381700946459</c:v>
                </c:pt>
                <c:pt idx="1149">
                  <c:v>0.13727805613623101</c:v>
                </c:pt>
                <c:pt idx="1150">
                  <c:v>0.15442798319118944</c:v>
                </c:pt>
                <c:pt idx="1151">
                  <c:v>0.12477679827994814</c:v>
                </c:pt>
                <c:pt idx="1152">
                  <c:v>0.12574583979626675</c:v>
                </c:pt>
                <c:pt idx="1153">
                  <c:v>0.14120261398146017</c:v>
                </c:pt>
                <c:pt idx="1154">
                  <c:v>0.15115138177236886</c:v>
                </c:pt>
                <c:pt idx="1155">
                  <c:v>0.12485813938347645</c:v>
                </c:pt>
                <c:pt idx="1156">
                  <c:v>0.12810518768159018</c:v>
                </c:pt>
                <c:pt idx="1157">
                  <c:v>0.1328777608945344</c:v>
                </c:pt>
                <c:pt idx="1158">
                  <c:v>0.15188400184220363</c:v>
                </c:pt>
                <c:pt idx="1159">
                  <c:v>0.15231856099542074</c:v>
                </c:pt>
                <c:pt idx="1160">
                  <c:v>0.14372999403710263</c:v>
                </c:pt>
                <c:pt idx="1161">
                  <c:v>0.15902756191784628</c:v>
                </c:pt>
                <c:pt idx="1162">
                  <c:v>0.13540184411086442</c:v>
                </c:pt>
                <c:pt idx="1163">
                  <c:v>0.14149507414372242</c:v>
                </c:pt>
                <c:pt idx="1164">
                  <c:v>0.16152056109538249</c:v>
                </c:pt>
                <c:pt idx="1165">
                  <c:v>0.13129511398869553</c:v>
                </c:pt>
                <c:pt idx="1166">
                  <c:v>0.12675087542239427</c:v>
                </c:pt>
                <c:pt idx="1167">
                  <c:v>0.12495494256569684</c:v>
                </c:pt>
                <c:pt idx="1168">
                  <c:v>0.15495367613714239</c:v>
                </c:pt>
                <c:pt idx="1169">
                  <c:v>0.1597586299847471</c:v>
                </c:pt>
                <c:pt idx="1170">
                  <c:v>0.13593863467862244</c:v>
                </c:pt>
                <c:pt idx="1171">
                  <c:v>0.15407717489578077</c:v>
                </c:pt>
                <c:pt idx="1172">
                  <c:v>0.10751080861959261</c:v>
                </c:pt>
                <c:pt idx="1173">
                  <c:v>0.13311703768668037</c:v>
                </c:pt>
                <c:pt idx="1174">
                  <c:v>0.16597857603292843</c:v>
                </c:pt>
                <c:pt idx="1175">
                  <c:v>0.14320077313741475</c:v>
                </c:pt>
                <c:pt idx="1176">
                  <c:v>0.16516969153613181</c:v>
                </c:pt>
                <c:pt idx="1177">
                  <c:v>0.12082626863876667</c:v>
                </c:pt>
                <c:pt idx="1178">
                  <c:v>0.11824253743484614</c:v>
                </c:pt>
                <c:pt idx="1179">
                  <c:v>0.15211358920450202</c:v>
                </c:pt>
                <c:pt idx="1180">
                  <c:v>0.14153394924421336</c:v>
                </c:pt>
                <c:pt idx="1181">
                  <c:v>0.1048024872205755</c:v>
                </c:pt>
                <c:pt idx="1182">
                  <c:v>0.10982998583207992</c:v>
                </c:pt>
                <c:pt idx="1183">
                  <c:v>0.14163532708875382</c:v>
                </c:pt>
                <c:pt idx="1184">
                  <c:v>0.13801954006826689</c:v>
                </c:pt>
                <c:pt idx="1185">
                  <c:v>0.12192158557805199</c:v>
                </c:pt>
                <c:pt idx="1186">
                  <c:v>0.12149395371461913</c:v>
                </c:pt>
                <c:pt idx="1187">
                  <c:v>0.11500569668962446</c:v>
                </c:pt>
                <c:pt idx="1188">
                  <c:v>0.10984762510514878</c:v>
                </c:pt>
                <c:pt idx="1189">
                  <c:v>0.1230184978729143</c:v>
                </c:pt>
                <c:pt idx="1190">
                  <c:v>0.12503828109568915</c:v>
                </c:pt>
                <c:pt idx="1191">
                  <c:v>0.14232711735395798</c:v>
                </c:pt>
                <c:pt idx="1192">
                  <c:v>0.11685524843637785</c:v>
                </c:pt>
                <c:pt idx="1193">
                  <c:v>0.16280658513356383</c:v>
                </c:pt>
                <c:pt idx="1194">
                  <c:v>0.12923929047583349</c:v>
                </c:pt>
                <c:pt idx="1195">
                  <c:v>0.14247382110300921</c:v>
                </c:pt>
                <c:pt idx="1196">
                  <c:v>0.10335663364367398</c:v>
                </c:pt>
                <c:pt idx="1197">
                  <c:v>0.16102709569591656</c:v>
                </c:pt>
                <c:pt idx="1198">
                  <c:v>0.12169262306283235</c:v>
                </c:pt>
                <c:pt idx="1199">
                  <c:v>0.15860539604263879</c:v>
                </c:pt>
                <c:pt idx="1200">
                  <c:v>0.14546476252257223</c:v>
                </c:pt>
                <c:pt idx="1201">
                  <c:v>0.15220416884153165</c:v>
                </c:pt>
                <c:pt idx="1202">
                  <c:v>0.13143703992371569</c:v>
                </c:pt>
                <c:pt idx="1203">
                  <c:v>0.14992083967230818</c:v>
                </c:pt>
                <c:pt idx="1204">
                  <c:v>0.13634004243063025</c:v>
                </c:pt>
                <c:pt idx="1205">
                  <c:v>0.14430377159801311</c:v>
                </c:pt>
                <c:pt idx="1206">
                  <c:v>0.12790357597675839</c:v>
                </c:pt>
                <c:pt idx="1207">
                  <c:v>0.119315136603795</c:v>
                </c:pt>
                <c:pt idx="1208">
                  <c:v>0.13600441096406368</c:v>
                </c:pt>
                <c:pt idx="1209">
                  <c:v>0.14083197673093717</c:v>
                </c:pt>
                <c:pt idx="1210">
                  <c:v>0.11075990104605649</c:v>
                </c:pt>
                <c:pt idx="1211">
                  <c:v>0.14393957651030886</c:v>
                </c:pt>
                <c:pt idx="1212">
                  <c:v>0.12986547867661602</c:v>
                </c:pt>
                <c:pt idx="1213">
                  <c:v>0.14761532766514862</c:v>
                </c:pt>
                <c:pt idx="1214">
                  <c:v>0.15063459312527328</c:v>
                </c:pt>
                <c:pt idx="1215">
                  <c:v>0.14453188401867489</c:v>
                </c:pt>
                <c:pt idx="1216">
                  <c:v>0.12134674378867794</c:v>
                </c:pt>
                <c:pt idx="1217">
                  <c:v>0.16485428651669598</c:v>
                </c:pt>
                <c:pt idx="1218">
                  <c:v>0.15268458731214385</c:v>
                </c:pt>
                <c:pt idx="1219">
                  <c:v>0.11416827807262853</c:v>
                </c:pt>
                <c:pt idx="1220">
                  <c:v>0.13790030635522665</c:v>
                </c:pt>
                <c:pt idx="1221">
                  <c:v>0.14325800744634543</c:v>
                </c:pt>
                <c:pt idx="1222">
                  <c:v>0.13263901571041847</c:v>
                </c:pt>
                <c:pt idx="1223">
                  <c:v>0.13484109738207239</c:v>
                </c:pt>
                <c:pt idx="1224">
                  <c:v>0.13865158664653765</c:v>
                </c:pt>
                <c:pt idx="1225">
                  <c:v>0.10933258236348853</c:v>
                </c:pt>
                <c:pt idx="1226">
                  <c:v>0.10584477368581258</c:v>
                </c:pt>
                <c:pt idx="1227">
                  <c:v>0.15429163720093686</c:v>
                </c:pt>
                <c:pt idx="1228">
                  <c:v>0.15261874009343779</c:v>
                </c:pt>
                <c:pt idx="1229">
                  <c:v>0.12797005431476038</c:v>
                </c:pt>
                <c:pt idx="1230">
                  <c:v>0.11705845315394736</c:v>
                </c:pt>
                <c:pt idx="1231">
                  <c:v>0.12587858481102843</c:v>
                </c:pt>
                <c:pt idx="1232">
                  <c:v>0.1509783581548243</c:v>
                </c:pt>
                <c:pt idx="1233">
                  <c:v>0.14724440466484934</c:v>
                </c:pt>
                <c:pt idx="1234">
                  <c:v>0.14860332091288009</c:v>
                </c:pt>
                <c:pt idx="1235">
                  <c:v>0.15655397189855136</c:v>
                </c:pt>
                <c:pt idx="1236">
                  <c:v>0.11148913157169815</c:v>
                </c:pt>
                <c:pt idx="1237">
                  <c:v>0.1268423540241792</c:v>
                </c:pt>
                <c:pt idx="1238">
                  <c:v>0.11770302957352197</c:v>
                </c:pt>
                <c:pt idx="1239">
                  <c:v>0.14095910615427476</c:v>
                </c:pt>
                <c:pt idx="1240">
                  <c:v>0.13545648979391656</c:v>
                </c:pt>
                <c:pt idx="1241">
                  <c:v>0.12516143448479466</c:v>
                </c:pt>
                <c:pt idx="1242">
                  <c:v>0.13919919841409101</c:v>
                </c:pt>
                <c:pt idx="1243">
                  <c:v>0.10800628101364795</c:v>
                </c:pt>
                <c:pt idx="1244">
                  <c:v>0.12569009624869953</c:v>
                </c:pt>
                <c:pt idx="1245">
                  <c:v>0.12236540234571081</c:v>
                </c:pt>
                <c:pt idx="1246">
                  <c:v>0.14786209493697644</c:v>
                </c:pt>
                <c:pt idx="1247">
                  <c:v>0.13231059524103705</c:v>
                </c:pt>
                <c:pt idx="1248">
                  <c:v>0.14291515999141557</c:v>
                </c:pt>
                <c:pt idx="1249">
                  <c:v>0.14017369399097679</c:v>
                </c:pt>
                <c:pt idx="1250">
                  <c:v>0.11119474177619271</c:v>
                </c:pt>
                <c:pt idx="1251">
                  <c:v>0.10286848507997703</c:v>
                </c:pt>
                <c:pt idx="1252">
                  <c:v>0.11842221214664561</c:v>
                </c:pt>
                <c:pt idx="1253">
                  <c:v>0.13738578191868389</c:v>
                </c:pt>
                <c:pt idx="1254">
                  <c:v>0.1508875349336225</c:v>
                </c:pt>
                <c:pt idx="1255">
                  <c:v>0.14778633808994268</c:v>
                </c:pt>
                <c:pt idx="1256">
                  <c:v>0.13246949868346114</c:v>
                </c:pt>
                <c:pt idx="1257">
                  <c:v>0.13947355901681835</c:v>
                </c:pt>
                <c:pt idx="1258">
                  <c:v>0.13103955608256501</c:v>
                </c:pt>
                <c:pt idx="1259">
                  <c:v>0.12290592515904253</c:v>
                </c:pt>
                <c:pt idx="1260">
                  <c:v>0.13509048098232701</c:v>
                </c:pt>
                <c:pt idx="1261">
                  <c:v>0.12193320057245738</c:v>
                </c:pt>
                <c:pt idx="1262">
                  <c:v>0.13641920232770222</c:v>
                </c:pt>
                <c:pt idx="1263">
                  <c:v>0.12848474361020212</c:v>
                </c:pt>
                <c:pt idx="1264">
                  <c:v>0.14134134377458119</c:v>
                </c:pt>
                <c:pt idx="1265">
                  <c:v>0.15693454468122092</c:v>
                </c:pt>
                <c:pt idx="1266">
                  <c:v>0.11228248863358892</c:v>
                </c:pt>
                <c:pt idx="1267">
                  <c:v>0.11990988237424172</c:v>
                </c:pt>
                <c:pt idx="1268">
                  <c:v>0.15569790348070844</c:v>
                </c:pt>
                <c:pt idx="1269">
                  <c:v>0.11346074433415643</c:v>
                </c:pt>
                <c:pt idx="1270">
                  <c:v>0.11897744651841635</c:v>
                </c:pt>
                <c:pt idx="1271">
                  <c:v>0.14103741254424529</c:v>
                </c:pt>
                <c:pt idx="1272">
                  <c:v>0.14553262570227221</c:v>
                </c:pt>
                <c:pt idx="1273">
                  <c:v>0.13764117414558497</c:v>
                </c:pt>
                <c:pt idx="1274">
                  <c:v>0.11072034725215496</c:v>
                </c:pt>
                <c:pt idx="1275">
                  <c:v>0.14533234273492734</c:v>
                </c:pt>
                <c:pt idx="1276">
                  <c:v>0.10240880211184078</c:v>
                </c:pt>
                <c:pt idx="1277">
                  <c:v>0.12960681190236056</c:v>
                </c:pt>
                <c:pt idx="1278">
                  <c:v>0.12313733414787054</c:v>
                </c:pt>
                <c:pt idx="1279">
                  <c:v>0.12581308440613648</c:v>
                </c:pt>
                <c:pt idx="1280">
                  <c:v>0.12527648784079148</c:v>
                </c:pt>
                <c:pt idx="1281">
                  <c:v>0.12843444048068409</c:v>
                </c:pt>
                <c:pt idx="1282">
                  <c:v>0.12041848487548901</c:v>
                </c:pt>
                <c:pt idx="1283">
                  <c:v>0.16239188294494622</c:v>
                </c:pt>
                <c:pt idx="1284">
                  <c:v>0.11157295517991561</c:v>
                </c:pt>
                <c:pt idx="1285">
                  <c:v>0.13165998642691834</c:v>
                </c:pt>
                <c:pt idx="1286">
                  <c:v>0.10170477297169223</c:v>
                </c:pt>
                <c:pt idx="1287">
                  <c:v>0.12480858780256177</c:v>
                </c:pt>
                <c:pt idx="1288">
                  <c:v>0.14157037316909293</c:v>
                </c:pt>
                <c:pt idx="1289">
                  <c:v>0.16404950803679652</c:v>
                </c:pt>
                <c:pt idx="1290">
                  <c:v>0.14705982180484733</c:v>
                </c:pt>
                <c:pt idx="1291">
                  <c:v>0.12840213786067101</c:v>
                </c:pt>
                <c:pt idx="1292">
                  <c:v>0.10993394669580714</c:v>
                </c:pt>
                <c:pt idx="1293">
                  <c:v>0.10242209846195127</c:v>
                </c:pt>
                <c:pt idx="1294">
                  <c:v>0.1257112878967459</c:v>
                </c:pt>
                <c:pt idx="1295">
                  <c:v>0.16258881616790055</c:v>
                </c:pt>
                <c:pt idx="1296">
                  <c:v>0.1078681654271465</c:v>
                </c:pt>
                <c:pt idx="1297">
                  <c:v>0.13426636419391325</c:v>
                </c:pt>
                <c:pt idx="1298">
                  <c:v>0.1218261657342441</c:v>
                </c:pt>
                <c:pt idx="1299">
                  <c:v>0.16362482631704434</c:v>
                </c:pt>
                <c:pt idx="1300">
                  <c:v>0.1576277418870744</c:v>
                </c:pt>
                <c:pt idx="1301">
                  <c:v>0.13091575698723679</c:v>
                </c:pt>
                <c:pt idx="1302">
                  <c:v>0.1302195190865254</c:v>
                </c:pt>
                <c:pt idx="1303">
                  <c:v>0.13110648275034786</c:v>
                </c:pt>
                <c:pt idx="1304">
                  <c:v>0.14422920987049204</c:v>
                </c:pt>
                <c:pt idx="1305">
                  <c:v>0.15346378561183993</c:v>
                </c:pt>
                <c:pt idx="1306">
                  <c:v>0.1283246307084005</c:v>
                </c:pt>
                <c:pt idx="1307">
                  <c:v>0.10627374969912307</c:v>
                </c:pt>
                <c:pt idx="1308">
                  <c:v>0.1297818207497945</c:v>
                </c:pt>
                <c:pt idx="1309">
                  <c:v>0.13452019010999883</c:v>
                </c:pt>
                <c:pt idx="1310">
                  <c:v>0.11475900724472643</c:v>
                </c:pt>
                <c:pt idx="1311">
                  <c:v>0.10673774649766687</c:v>
                </c:pt>
                <c:pt idx="1312">
                  <c:v>0.12524068619761763</c:v>
                </c:pt>
                <c:pt idx="1313">
                  <c:v>0.16616459298118391</c:v>
                </c:pt>
                <c:pt idx="1314">
                  <c:v>0.13478894134387454</c:v>
                </c:pt>
                <c:pt idx="1315">
                  <c:v>0.10413021216586671</c:v>
                </c:pt>
                <c:pt idx="1316">
                  <c:v>0.13940706270485426</c:v>
                </c:pt>
                <c:pt idx="1317">
                  <c:v>0.13386619136847933</c:v>
                </c:pt>
                <c:pt idx="1318">
                  <c:v>0.15202173363096549</c:v>
                </c:pt>
                <c:pt idx="1319">
                  <c:v>0.11785721879061062</c:v>
                </c:pt>
                <c:pt idx="1320">
                  <c:v>0.15193299271038452</c:v>
                </c:pt>
                <c:pt idx="1321">
                  <c:v>0.11676264177204221</c:v>
                </c:pt>
                <c:pt idx="1322">
                  <c:v>0.13043884830610408</c:v>
                </c:pt>
                <c:pt idx="1323">
                  <c:v>0.16577484237582096</c:v>
                </c:pt>
                <c:pt idx="1324">
                  <c:v>0.14635440521014131</c:v>
                </c:pt>
                <c:pt idx="1325">
                  <c:v>0.1277181265777092</c:v>
                </c:pt>
                <c:pt idx="1326">
                  <c:v>0.14085336736826437</c:v>
                </c:pt>
                <c:pt idx="1327">
                  <c:v>0.15177467090191787</c:v>
                </c:pt>
                <c:pt idx="1328">
                  <c:v>0.14802094646599095</c:v>
                </c:pt>
                <c:pt idx="1329">
                  <c:v>0.11668884083236186</c:v>
                </c:pt>
                <c:pt idx="1330">
                  <c:v>0.16358314914909311</c:v>
                </c:pt>
                <c:pt idx="1331">
                  <c:v>0.11087082491827216</c:v>
                </c:pt>
                <c:pt idx="1332">
                  <c:v>0.1197829540043529</c:v>
                </c:pt>
                <c:pt idx="1333">
                  <c:v>0.14469553767612098</c:v>
                </c:pt>
                <c:pt idx="1334">
                  <c:v>0.13268089021302276</c:v>
                </c:pt>
                <c:pt idx="1335">
                  <c:v>0.10266162806477275</c:v>
                </c:pt>
                <c:pt idx="1336">
                  <c:v>0.13938002132645844</c:v>
                </c:pt>
                <c:pt idx="1337">
                  <c:v>0.12923917919216499</c:v>
                </c:pt>
                <c:pt idx="1338">
                  <c:v>0.1381140478033247</c:v>
                </c:pt>
                <c:pt idx="1339">
                  <c:v>0.15525414726983522</c:v>
                </c:pt>
                <c:pt idx="1340">
                  <c:v>0.11766805627290222</c:v>
                </c:pt>
                <c:pt idx="1341">
                  <c:v>0.13472730500396235</c:v>
                </c:pt>
                <c:pt idx="1342">
                  <c:v>0.13366842439142279</c:v>
                </c:pt>
                <c:pt idx="1343">
                  <c:v>0.14840322401253214</c:v>
                </c:pt>
                <c:pt idx="1344">
                  <c:v>0.13311267062676824</c:v>
                </c:pt>
                <c:pt idx="1345">
                  <c:v>0.15806255403631564</c:v>
                </c:pt>
                <c:pt idx="1346">
                  <c:v>0.13845810745178921</c:v>
                </c:pt>
                <c:pt idx="1347">
                  <c:v>0.16250805715748085</c:v>
                </c:pt>
                <c:pt idx="1348">
                  <c:v>0.10774319367981788</c:v>
                </c:pt>
                <c:pt idx="1349">
                  <c:v>0.1298681671323223</c:v>
                </c:pt>
                <c:pt idx="1350">
                  <c:v>0.10916859292846959</c:v>
                </c:pt>
                <c:pt idx="1351">
                  <c:v>0.11439216620776183</c:v>
                </c:pt>
                <c:pt idx="1352">
                  <c:v>0.13214592460121444</c:v>
                </c:pt>
                <c:pt idx="1353">
                  <c:v>0.11505564977016003</c:v>
                </c:pt>
                <c:pt idx="1354">
                  <c:v>0.11822506850217485</c:v>
                </c:pt>
                <c:pt idx="1355">
                  <c:v>0.1471436293825108</c:v>
                </c:pt>
                <c:pt idx="1356">
                  <c:v>0.12795253492114123</c:v>
                </c:pt>
                <c:pt idx="1357">
                  <c:v>0.13635780950959653</c:v>
                </c:pt>
                <c:pt idx="1358">
                  <c:v>0.12731562189961343</c:v>
                </c:pt>
                <c:pt idx="1359">
                  <c:v>0.10157838170974953</c:v>
                </c:pt>
                <c:pt idx="1360">
                  <c:v>0.1245491885276977</c:v>
                </c:pt>
                <c:pt idx="1361">
                  <c:v>0.12539675464454381</c:v>
                </c:pt>
                <c:pt idx="1362">
                  <c:v>0.12611422785797566</c:v>
                </c:pt>
                <c:pt idx="1363">
                  <c:v>0.13056170716590576</c:v>
                </c:pt>
                <c:pt idx="1364">
                  <c:v>0.11784529928348997</c:v>
                </c:pt>
                <c:pt idx="1365">
                  <c:v>0.13125376986071213</c:v>
                </c:pt>
                <c:pt idx="1366">
                  <c:v>0.12854666615561139</c:v>
                </c:pt>
                <c:pt idx="1367">
                  <c:v>0.11623875323745536</c:v>
                </c:pt>
                <c:pt idx="1368">
                  <c:v>0.10238912821522739</c:v>
                </c:pt>
                <c:pt idx="1369">
                  <c:v>0.12795737146411712</c:v>
                </c:pt>
                <c:pt idx="1370">
                  <c:v>0.12488851423957059</c:v>
                </c:pt>
                <c:pt idx="1371">
                  <c:v>0.14109308101989138</c:v>
                </c:pt>
                <c:pt idx="1372">
                  <c:v>0.14790579553670069</c:v>
                </c:pt>
                <c:pt idx="1373">
                  <c:v>0.14290891273690631</c:v>
                </c:pt>
                <c:pt idx="1374">
                  <c:v>0.10664492152907745</c:v>
                </c:pt>
                <c:pt idx="1375">
                  <c:v>0.1397405001467682</c:v>
                </c:pt>
                <c:pt idx="1376">
                  <c:v>0.12101529356767782</c:v>
                </c:pt>
                <c:pt idx="1377">
                  <c:v>0.12189677435517687</c:v>
                </c:pt>
                <c:pt idx="1378">
                  <c:v>0.13971846337197857</c:v>
                </c:pt>
                <c:pt idx="1379">
                  <c:v>0.14087756148315078</c:v>
                </c:pt>
                <c:pt idx="1380">
                  <c:v>0.1325555966621037</c:v>
                </c:pt>
                <c:pt idx="1381">
                  <c:v>0.13198778759899521</c:v>
                </c:pt>
                <c:pt idx="1382">
                  <c:v>0.13366391840683534</c:v>
                </c:pt>
                <c:pt idx="1383">
                  <c:v>0.12652202197077367</c:v>
                </c:pt>
                <c:pt idx="1384">
                  <c:v>0.13378089748920785</c:v>
                </c:pt>
                <c:pt idx="1385">
                  <c:v>0.13530161357463188</c:v>
                </c:pt>
                <c:pt idx="1386">
                  <c:v>0.13383921025212508</c:v>
                </c:pt>
                <c:pt idx="1387">
                  <c:v>0.15010642271078978</c:v>
                </c:pt>
                <c:pt idx="1388">
                  <c:v>0.12310759640093072</c:v>
                </c:pt>
                <c:pt idx="1389">
                  <c:v>0.13391792630809607</c:v>
                </c:pt>
                <c:pt idx="1390">
                  <c:v>0.11895785000631798</c:v>
                </c:pt>
                <c:pt idx="1391">
                  <c:v>0.12525311195830757</c:v>
                </c:pt>
                <c:pt idx="1392">
                  <c:v>0.13005480566781813</c:v>
                </c:pt>
                <c:pt idx="1393">
                  <c:v>0.12704343993756795</c:v>
                </c:pt>
                <c:pt idx="1394">
                  <c:v>0.12910890367885153</c:v>
                </c:pt>
                <c:pt idx="1395">
                  <c:v>0.16116744178620612</c:v>
                </c:pt>
                <c:pt idx="1396">
                  <c:v>0.11655593013740484</c:v>
                </c:pt>
                <c:pt idx="1397">
                  <c:v>0.13140080164055434</c:v>
                </c:pt>
                <c:pt idx="1398">
                  <c:v>0.13530770950898474</c:v>
                </c:pt>
                <c:pt idx="1399">
                  <c:v>0.10891010050663841</c:v>
                </c:pt>
                <c:pt idx="1400">
                  <c:v>9.9903175535646982E-2</c:v>
                </c:pt>
                <c:pt idx="1401">
                  <c:v>0.15176740443778058</c:v>
                </c:pt>
                <c:pt idx="1402">
                  <c:v>0.10902669526364495</c:v>
                </c:pt>
                <c:pt idx="1403">
                  <c:v>0.10863697198597211</c:v>
                </c:pt>
                <c:pt idx="1404">
                  <c:v>0.12312965139128451</c:v>
                </c:pt>
                <c:pt idx="1405">
                  <c:v>0.1054241070674411</c:v>
                </c:pt>
                <c:pt idx="1406">
                  <c:v>0.13879797349498535</c:v>
                </c:pt>
                <c:pt idx="1407">
                  <c:v>0.11585354579098706</c:v>
                </c:pt>
                <c:pt idx="1408">
                  <c:v>0.13780578246081654</c:v>
                </c:pt>
                <c:pt idx="1409">
                  <c:v>0.13076451391777044</c:v>
                </c:pt>
                <c:pt idx="1410">
                  <c:v>0.13417322039489643</c:v>
                </c:pt>
                <c:pt idx="1411">
                  <c:v>0.1121112509790434</c:v>
                </c:pt>
                <c:pt idx="1412">
                  <c:v>0.15288469891149981</c:v>
                </c:pt>
                <c:pt idx="1413">
                  <c:v>0.15183475931318391</c:v>
                </c:pt>
                <c:pt idx="1414">
                  <c:v>0.13956731858196325</c:v>
                </c:pt>
                <c:pt idx="1415">
                  <c:v>0.1500906867976457</c:v>
                </c:pt>
                <c:pt idx="1416">
                  <c:v>0.10360467714130217</c:v>
                </c:pt>
                <c:pt idx="1417">
                  <c:v>0.14840410490009526</c:v>
                </c:pt>
                <c:pt idx="1418">
                  <c:v>0.10703234210803947</c:v>
                </c:pt>
                <c:pt idx="1419">
                  <c:v>0.1249008132583147</c:v>
                </c:pt>
                <c:pt idx="1420">
                  <c:v>0.11016355898192498</c:v>
                </c:pt>
                <c:pt idx="1421">
                  <c:v>0.10846316219740104</c:v>
                </c:pt>
                <c:pt idx="1422">
                  <c:v>0.14726616459085773</c:v>
                </c:pt>
                <c:pt idx="1423">
                  <c:v>0.13957836231450904</c:v>
                </c:pt>
                <c:pt idx="1424">
                  <c:v>9.9429597394533609E-2</c:v>
                </c:pt>
                <c:pt idx="1425">
                  <c:v>0.1252165596787993</c:v>
                </c:pt>
                <c:pt idx="1426">
                  <c:v>0.12557859661391335</c:v>
                </c:pt>
                <c:pt idx="1427">
                  <c:v>0.13821141679307325</c:v>
                </c:pt>
                <c:pt idx="1428">
                  <c:v>0.14020971199375953</c:v>
                </c:pt>
                <c:pt idx="1429">
                  <c:v>0.15433959136587405</c:v>
                </c:pt>
                <c:pt idx="1430">
                  <c:v>0.13902698637419664</c:v>
                </c:pt>
                <c:pt idx="1431">
                  <c:v>0.1086498069586459</c:v>
                </c:pt>
                <c:pt idx="1432">
                  <c:v>0.11385412614688684</c:v>
                </c:pt>
                <c:pt idx="1433">
                  <c:v>0.13155276675911676</c:v>
                </c:pt>
                <c:pt idx="1434">
                  <c:v>0.12039332605329678</c:v>
                </c:pt>
                <c:pt idx="1435">
                  <c:v>0.14039567985856261</c:v>
                </c:pt>
                <c:pt idx="1436">
                  <c:v>0.12214321175787601</c:v>
                </c:pt>
                <c:pt idx="1437">
                  <c:v>0.13127151831603601</c:v>
                </c:pt>
                <c:pt idx="1438">
                  <c:v>0.1101846698041351</c:v>
                </c:pt>
                <c:pt idx="1439">
                  <c:v>0.14748516994908822</c:v>
                </c:pt>
                <c:pt idx="1440">
                  <c:v>0.14838490809435134</c:v>
                </c:pt>
                <c:pt idx="1441">
                  <c:v>0.1330386757970432</c:v>
                </c:pt>
                <c:pt idx="1442">
                  <c:v>0.13461427802712644</c:v>
                </c:pt>
                <c:pt idx="1443">
                  <c:v>0.13907831356063793</c:v>
                </c:pt>
                <c:pt idx="1444">
                  <c:v>0.14056450476937954</c:v>
                </c:pt>
                <c:pt idx="1445">
                  <c:v>0.10552685317277555</c:v>
                </c:pt>
                <c:pt idx="1446">
                  <c:v>0.14304313944177083</c:v>
                </c:pt>
                <c:pt idx="1447">
                  <c:v>0.1233494995553146</c:v>
                </c:pt>
                <c:pt idx="1448">
                  <c:v>0.13379627431553098</c:v>
                </c:pt>
                <c:pt idx="1449">
                  <c:v>0.14769492846552934</c:v>
                </c:pt>
                <c:pt idx="1450">
                  <c:v>0.12899002741052779</c:v>
                </c:pt>
                <c:pt idx="1451">
                  <c:v>0.13081755385669713</c:v>
                </c:pt>
                <c:pt idx="1452">
                  <c:v>0.10079856112724395</c:v>
                </c:pt>
                <c:pt idx="1453">
                  <c:v>0.11103515256974461</c:v>
                </c:pt>
                <c:pt idx="1454">
                  <c:v>0.11997437921347953</c:v>
                </c:pt>
                <c:pt idx="1455">
                  <c:v>0.15612424461112306</c:v>
                </c:pt>
                <c:pt idx="1456">
                  <c:v>0.12813684410405357</c:v>
                </c:pt>
                <c:pt idx="1457">
                  <c:v>0.11577435143540127</c:v>
                </c:pt>
                <c:pt idx="1458">
                  <c:v>0.15381780377776511</c:v>
                </c:pt>
                <c:pt idx="1459">
                  <c:v>0.15205158940196428</c:v>
                </c:pt>
                <c:pt idx="1460">
                  <c:v>0.12401853105319471</c:v>
                </c:pt>
                <c:pt idx="1461">
                  <c:v>0.12386982074417752</c:v>
                </c:pt>
                <c:pt idx="1462">
                  <c:v>0.13808286482914078</c:v>
                </c:pt>
                <c:pt idx="1463">
                  <c:v>0.1025494498144548</c:v>
                </c:pt>
                <c:pt idx="1464">
                  <c:v>0.14922385340400157</c:v>
                </c:pt>
                <c:pt idx="1465">
                  <c:v>0.10703891193524329</c:v>
                </c:pt>
                <c:pt idx="1466">
                  <c:v>0.11733953088651861</c:v>
                </c:pt>
                <c:pt idx="1467">
                  <c:v>0.14173399372051176</c:v>
                </c:pt>
                <c:pt idx="1468">
                  <c:v>0.14264538422195905</c:v>
                </c:pt>
                <c:pt idx="1469">
                  <c:v>0.14103677243828994</c:v>
                </c:pt>
                <c:pt idx="1470">
                  <c:v>0.1465754515792892</c:v>
                </c:pt>
                <c:pt idx="1471">
                  <c:v>0.12357049864943548</c:v>
                </c:pt>
                <c:pt idx="1472">
                  <c:v>0.1340026650810926</c:v>
                </c:pt>
                <c:pt idx="1473">
                  <c:v>0.14773079305200576</c:v>
                </c:pt>
                <c:pt idx="1474">
                  <c:v>0.11619552931551924</c:v>
                </c:pt>
                <c:pt idx="1475">
                  <c:v>0.10372828540322554</c:v>
                </c:pt>
                <c:pt idx="1476">
                  <c:v>0.15559111628114275</c:v>
                </c:pt>
                <c:pt idx="1477">
                  <c:v>0.13029721571972508</c:v>
                </c:pt>
                <c:pt idx="1478">
                  <c:v>0.13392475765279466</c:v>
                </c:pt>
                <c:pt idx="1479">
                  <c:v>0.15686146234119103</c:v>
                </c:pt>
                <c:pt idx="1480">
                  <c:v>0.16022570106324441</c:v>
                </c:pt>
                <c:pt idx="1481">
                  <c:v>0.12375958612475979</c:v>
                </c:pt>
                <c:pt idx="1482">
                  <c:v>0.15396568776035169</c:v>
                </c:pt>
                <c:pt idx="1483">
                  <c:v>0.13758358441591967</c:v>
                </c:pt>
                <c:pt idx="1484">
                  <c:v>0.13265068115652889</c:v>
                </c:pt>
                <c:pt idx="1485">
                  <c:v>0.1386581426008251</c:v>
                </c:pt>
                <c:pt idx="1486">
                  <c:v>0.11170010747031878</c:v>
                </c:pt>
                <c:pt idx="1487">
                  <c:v>0.15246823041955171</c:v>
                </c:pt>
                <c:pt idx="1488">
                  <c:v>0.13615320000768549</c:v>
                </c:pt>
                <c:pt idx="1489">
                  <c:v>0.15454641388730916</c:v>
                </c:pt>
                <c:pt idx="1490">
                  <c:v>0.12691341991971794</c:v>
                </c:pt>
                <c:pt idx="1491">
                  <c:v>0.14597768597126715</c:v>
                </c:pt>
                <c:pt idx="1492">
                  <c:v>0.14402430445790282</c:v>
                </c:pt>
                <c:pt idx="1493">
                  <c:v>0.10553274868354179</c:v>
                </c:pt>
                <c:pt idx="1494">
                  <c:v>0.13379384912267089</c:v>
                </c:pt>
                <c:pt idx="1495">
                  <c:v>0.12957436914138154</c:v>
                </c:pt>
                <c:pt idx="1496">
                  <c:v>0.14127283925639356</c:v>
                </c:pt>
                <c:pt idx="1497">
                  <c:v>0.1038258534505776</c:v>
                </c:pt>
                <c:pt idx="1498">
                  <c:v>9.993642193554253E-2</c:v>
                </c:pt>
                <c:pt idx="1499">
                  <c:v>0.14089710320531479</c:v>
                </c:pt>
                <c:pt idx="1500">
                  <c:v>0.12642205367047654</c:v>
                </c:pt>
                <c:pt idx="1501">
                  <c:v>0.1039014692474729</c:v>
                </c:pt>
                <c:pt idx="1502">
                  <c:v>0.12447952701921716</c:v>
                </c:pt>
                <c:pt idx="1503">
                  <c:v>0.13322390409705687</c:v>
                </c:pt>
                <c:pt idx="1504">
                  <c:v>0.12242945544743256</c:v>
                </c:pt>
                <c:pt idx="1505">
                  <c:v>0.1385859733532484</c:v>
                </c:pt>
                <c:pt idx="1506">
                  <c:v>0.13964247911056327</c:v>
                </c:pt>
                <c:pt idx="1507">
                  <c:v>0.12856011006974022</c:v>
                </c:pt>
                <c:pt idx="1508">
                  <c:v>0.14768648625506153</c:v>
                </c:pt>
                <c:pt idx="1509">
                  <c:v>0.15225324013767638</c:v>
                </c:pt>
                <c:pt idx="1510">
                  <c:v>0.11842404376708959</c:v>
                </c:pt>
                <c:pt idx="1511">
                  <c:v>0.13284633819221159</c:v>
                </c:pt>
                <c:pt idx="1512">
                  <c:v>0.10787963273939383</c:v>
                </c:pt>
                <c:pt idx="1513">
                  <c:v>0.12206976181040363</c:v>
                </c:pt>
                <c:pt idx="1514">
                  <c:v>0.13101046721877752</c:v>
                </c:pt>
                <c:pt idx="1515">
                  <c:v>0.13420548686321165</c:v>
                </c:pt>
                <c:pt idx="1516">
                  <c:v>0.16292156839507599</c:v>
                </c:pt>
                <c:pt idx="1517">
                  <c:v>0.11804084462591402</c:v>
                </c:pt>
                <c:pt idx="1518">
                  <c:v>0.11967806381516222</c:v>
                </c:pt>
                <c:pt idx="1519">
                  <c:v>0.1380200776146161</c:v>
                </c:pt>
                <c:pt idx="1520">
                  <c:v>0.10146155104161325</c:v>
                </c:pt>
                <c:pt idx="1521">
                  <c:v>0.12441810123252139</c:v>
                </c:pt>
                <c:pt idx="1522">
                  <c:v>0.16040754957603065</c:v>
                </c:pt>
                <c:pt idx="1523">
                  <c:v>0.12125282934997528</c:v>
                </c:pt>
                <c:pt idx="1524">
                  <c:v>0.11350315082467954</c:v>
                </c:pt>
                <c:pt idx="1525">
                  <c:v>0.13268337858012269</c:v>
                </c:pt>
                <c:pt idx="1526">
                  <c:v>0.15457301413493063</c:v>
                </c:pt>
                <c:pt idx="1527">
                  <c:v>0.15675789726447764</c:v>
                </c:pt>
                <c:pt idx="1528">
                  <c:v>0.13577414995571857</c:v>
                </c:pt>
                <c:pt idx="1529">
                  <c:v>0.11091155920915319</c:v>
                </c:pt>
                <c:pt idx="1530">
                  <c:v>0.10497215503553736</c:v>
                </c:pt>
                <c:pt idx="1531">
                  <c:v>0.14026828960558269</c:v>
                </c:pt>
                <c:pt idx="1532">
                  <c:v>0.13761869876800659</c:v>
                </c:pt>
                <c:pt idx="1533">
                  <c:v>0.1301733050541658</c:v>
                </c:pt>
                <c:pt idx="1534">
                  <c:v>0.12977603992552789</c:v>
                </c:pt>
                <c:pt idx="1535">
                  <c:v>0.14604428675010794</c:v>
                </c:pt>
                <c:pt idx="1536">
                  <c:v>0.1407647949015669</c:v>
                </c:pt>
                <c:pt idx="1537">
                  <c:v>0.13723658246099424</c:v>
                </c:pt>
                <c:pt idx="1538">
                  <c:v>0.12232703830637637</c:v>
                </c:pt>
                <c:pt idx="1539">
                  <c:v>0.10906754774635408</c:v>
                </c:pt>
                <c:pt idx="1540">
                  <c:v>0.14163793496290489</c:v>
                </c:pt>
                <c:pt idx="1541">
                  <c:v>0.14475215042855361</c:v>
                </c:pt>
                <c:pt idx="1542">
                  <c:v>0.1357675938667231</c:v>
                </c:pt>
                <c:pt idx="1543">
                  <c:v>0.11979483188375917</c:v>
                </c:pt>
                <c:pt idx="1544">
                  <c:v>0.12989182869600469</c:v>
                </c:pt>
                <c:pt idx="1545">
                  <c:v>0.16489004181762379</c:v>
                </c:pt>
                <c:pt idx="1546">
                  <c:v>0.16029671243436572</c:v>
                </c:pt>
                <c:pt idx="1547">
                  <c:v>0.12094443796786258</c:v>
                </c:pt>
                <c:pt idx="1548">
                  <c:v>0.10554425238940235</c:v>
                </c:pt>
                <c:pt idx="1549">
                  <c:v>0.13398678970171596</c:v>
                </c:pt>
                <c:pt idx="1550">
                  <c:v>0.13901796615513273</c:v>
                </c:pt>
                <c:pt idx="1551">
                  <c:v>0.14866123576874912</c:v>
                </c:pt>
                <c:pt idx="1552">
                  <c:v>0.11348060713674513</c:v>
                </c:pt>
                <c:pt idx="1553">
                  <c:v>0.11026256118696054</c:v>
                </c:pt>
                <c:pt idx="1554">
                  <c:v>0.10235738024030949</c:v>
                </c:pt>
                <c:pt idx="1555">
                  <c:v>0.15613870161677146</c:v>
                </c:pt>
                <c:pt idx="1556">
                  <c:v>0.12305070665362861</c:v>
                </c:pt>
                <c:pt idx="1557">
                  <c:v>0.13687148885840172</c:v>
                </c:pt>
                <c:pt idx="1558">
                  <c:v>0.11666333440703802</c:v>
                </c:pt>
                <c:pt idx="1559">
                  <c:v>0.13404101054516793</c:v>
                </c:pt>
                <c:pt idx="1560">
                  <c:v>0.13455825803918886</c:v>
                </c:pt>
                <c:pt idx="1561">
                  <c:v>0.13406973914585163</c:v>
                </c:pt>
                <c:pt idx="1562">
                  <c:v>0.12730011566208388</c:v>
                </c:pt>
                <c:pt idx="1563">
                  <c:v>0.10501355920180444</c:v>
                </c:pt>
                <c:pt idx="1564">
                  <c:v>0.13086878033352645</c:v>
                </c:pt>
                <c:pt idx="1565">
                  <c:v>0.12983342519335594</c:v>
                </c:pt>
                <c:pt idx="1566">
                  <c:v>0.15662035882722281</c:v>
                </c:pt>
                <c:pt idx="1567">
                  <c:v>0.14211596916117886</c:v>
                </c:pt>
                <c:pt idx="1568">
                  <c:v>0.11745538090949603</c:v>
                </c:pt>
                <c:pt idx="1569">
                  <c:v>0.13452985703864839</c:v>
                </c:pt>
                <c:pt idx="1570">
                  <c:v>0.12674412764428089</c:v>
                </c:pt>
                <c:pt idx="1571">
                  <c:v>0.12790393499225994</c:v>
                </c:pt>
                <c:pt idx="1572">
                  <c:v>0.13495822872413621</c:v>
                </c:pt>
                <c:pt idx="1573">
                  <c:v>0.11182150902842336</c:v>
                </c:pt>
                <c:pt idx="1574">
                  <c:v>0.14357391863779534</c:v>
                </c:pt>
                <c:pt idx="1575">
                  <c:v>0.11243196347017426</c:v>
                </c:pt>
                <c:pt idx="1576">
                  <c:v>0.13112964390475734</c:v>
                </c:pt>
                <c:pt idx="1577">
                  <c:v>0.14480862128185823</c:v>
                </c:pt>
                <c:pt idx="1578">
                  <c:v>0.15860052912061184</c:v>
                </c:pt>
                <c:pt idx="1579">
                  <c:v>0.14802514836495106</c:v>
                </c:pt>
                <c:pt idx="1580">
                  <c:v>0.15172894586855934</c:v>
                </c:pt>
                <c:pt idx="1581">
                  <c:v>0.12090377417989528</c:v>
                </c:pt>
                <c:pt idx="1582">
                  <c:v>0.13300900751757672</c:v>
                </c:pt>
                <c:pt idx="1583">
                  <c:v>0.1014392001575517</c:v>
                </c:pt>
                <c:pt idx="1584">
                  <c:v>0.13488391735665295</c:v>
                </c:pt>
                <c:pt idx="1585">
                  <c:v>0.13184772765275721</c:v>
                </c:pt>
                <c:pt idx="1586">
                  <c:v>0.12134234053277915</c:v>
                </c:pt>
                <c:pt idx="1587">
                  <c:v>0.1208893600366332</c:v>
                </c:pt>
                <c:pt idx="1588">
                  <c:v>0.13625003031315153</c:v>
                </c:pt>
                <c:pt idx="1589">
                  <c:v>0.1017554240725389</c:v>
                </c:pt>
                <c:pt idx="1590">
                  <c:v>0.13189685185907618</c:v>
                </c:pt>
                <c:pt idx="1591">
                  <c:v>0.10755231799414045</c:v>
                </c:pt>
                <c:pt idx="1592">
                  <c:v>0.12037557828856271</c:v>
                </c:pt>
                <c:pt idx="1593">
                  <c:v>0.13117230886804254</c:v>
                </c:pt>
                <c:pt idx="1594">
                  <c:v>0.10296839359244125</c:v>
                </c:pt>
                <c:pt idx="1595">
                  <c:v>0.12518908155656305</c:v>
                </c:pt>
                <c:pt idx="1596">
                  <c:v>0.11458293563948674</c:v>
                </c:pt>
                <c:pt idx="1597">
                  <c:v>0.12873718999734418</c:v>
                </c:pt>
                <c:pt idx="1598">
                  <c:v>0.16649957887024236</c:v>
                </c:pt>
                <c:pt idx="1599">
                  <c:v>0.10795671803127971</c:v>
                </c:pt>
                <c:pt idx="1600">
                  <c:v>0.16138517451914125</c:v>
                </c:pt>
                <c:pt idx="1601">
                  <c:v>0.12687956743153617</c:v>
                </c:pt>
                <c:pt idx="1602">
                  <c:v>0.13388867617603672</c:v>
                </c:pt>
                <c:pt idx="1603">
                  <c:v>0.13440045978694082</c:v>
                </c:pt>
                <c:pt idx="1604">
                  <c:v>0.11043491002385331</c:v>
                </c:pt>
                <c:pt idx="1605">
                  <c:v>0.12152142785600617</c:v>
                </c:pt>
                <c:pt idx="1606">
                  <c:v>0.15681104707845539</c:v>
                </c:pt>
                <c:pt idx="1607">
                  <c:v>0.15199128745126744</c:v>
                </c:pt>
                <c:pt idx="1608">
                  <c:v>0.10949604311099659</c:v>
                </c:pt>
                <c:pt idx="1609">
                  <c:v>0.13422196008584675</c:v>
                </c:pt>
                <c:pt idx="1610">
                  <c:v>0.13550565804253534</c:v>
                </c:pt>
                <c:pt idx="1611">
                  <c:v>0.10743823055651625</c:v>
                </c:pt>
                <c:pt idx="1612">
                  <c:v>0.10817252138697286</c:v>
                </c:pt>
                <c:pt idx="1613">
                  <c:v>0.1388447500994503</c:v>
                </c:pt>
                <c:pt idx="1614">
                  <c:v>0.12536919033434968</c:v>
                </c:pt>
                <c:pt idx="1615">
                  <c:v>0.14555518911699039</c:v>
                </c:pt>
                <c:pt idx="1616">
                  <c:v>0.14529042397262959</c:v>
                </c:pt>
                <c:pt idx="1617">
                  <c:v>0.10839476693223604</c:v>
                </c:pt>
                <c:pt idx="1618">
                  <c:v>0.13001042156907583</c:v>
                </c:pt>
                <c:pt idx="1619">
                  <c:v>0.12989326270140178</c:v>
                </c:pt>
                <c:pt idx="1620">
                  <c:v>0.12229901357688577</c:v>
                </c:pt>
                <c:pt idx="1621">
                  <c:v>0.12093316184785596</c:v>
                </c:pt>
                <c:pt idx="1622">
                  <c:v>0.16298289486671069</c:v>
                </c:pt>
                <c:pt idx="1623">
                  <c:v>0.12021532203631136</c:v>
                </c:pt>
                <c:pt idx="1624">
                  <c:v>0.13855949519551669</c:v>
                </c:pt>
                <c:pt idx="1625">
                  <c:v>0.1225663996042381</c:v>
                </c:pt>
                <c:pt idx="1626">
                  <c:v>0.14726922705329093</c:v>
                </c:pt>
                <c:pt idx="1627">
                  <c:v>0.11075623489526421</c:v>
                </c:pt>
                <c:pt idx="1628">
                  <c:v>0.10169661187459544</c:v>
                </c:pt>
                <c:pt idx="1629">
                  <c:v>0.14029183549926483</c:v>
                </c:pt>
                <c:pt idx="1630">
                  <c:v>0.13662617459748616</c:v>
                </c:pt>
                <c:pt idx="1631">
                  <c:v>0.12422625615672556</c:v>
                </c:pt>
                <c:pt idx="1632">
                  <c:v>0.13244590323061911</c:v>
                </c:pt>
                <c:pt idx="1633">
                  <c:v>0.14531883745334384</c:v>
                </c:pt>
                <c:pt idx="1634">
                  <c:v>0.1347821317428437</c:v>
                </c:pt>
                <c:pt idx="1635">
                  <c:v>0.1525668564810958</c:v>
                </c:pt>
                <c:pt idx="1636">
                  <c:v>0.11543441046982017</c:v>
                </c:pt>
                <c:pt idx="1637">
                  <c:v>0.13290196460476444</c:v>
                </c:pt>
                <c:pt idx="1638">
                  <c:v>0.11591402120931993</c:v>
                </c:pt>
                <c:pt idx="1639">
                  <c:v>0.11925338542938491</c:v>
                </c:pt>
                <c:pt idx="1640">
                  <c:v>0.15996422301858448</c:v>
                </c:pt>
                <c:pt idx="1641">
                  <c:v>0.15702707269201577</c:v>
                </c:pt>
                <c:pt idx="1642">
                  <c:v>0.12895555451973495</c:v>
                </c:pt>
                <c:pt idx="1643">
                  <c:v>0.14170938635967634</c:v>
                </c:pt>
                <c:pt idx="1644">
                  <c:v>0.15401764889324743</c:v>
                </c:pt>
                <c:pt idx="1645">
                  <c:v>0.15787575392585884</c:v>
                </c:pt>
                <c:pt idx="1646">
                  <c:v>0.15846885969575863</c:v>
                </c:pt>
                <c:pt idx="1647">
                  <c:v>0.14674490148274288</c:v>
                </c:pt>
                <c:pt idx="1648">
                  <c:v>0.11689913646503736</c:v>
                </c:pt>
                <c:pt idx="1649">
                  <c:v>0.1340945392062507</c:v>
                </c:pt>
                <c:pt idx="1650">
                  <c:v>0.15327811929285784</c:v>
                </c:pt>
                <c:pt idx="1651">
                  <c:v>0.146764070056149</c:v>
                </c:pt>
                <c:pt idx="1652">
                  <c:v>0.14525981500123342</c:v>
                </c:pt>
                <c:pt idx="1653">
                  <c:v>0.11824091522701852</c:v>
                </c:pt>
                <c:pt idx="1654">
                  <c:v>0.13277702379781675</c:v>
                </c:pt>
                <c:pt idx="1655">
                  <c:v>0.14667374748279505</c:v>
                </c:pt>
                <c:pt idx="1656">
                  <c:v>0.13138645669580962</c:v>
                </c:pt>
                <c:pt idx="1657">
                  <c:v>0.11252847326462945</c:v>
                </c:pt>
                <c:pt idx="1658">
                  <c:v>0.11905645134269549</c:v>
                </c:pt>
                <c:pt idx="1659">
                  <c:v>0.13927002939161381</c:v>
                </c:pt>
                <c:pt idx="1660">
                  <c:v>0.16182227334647958</c:v>
                </c:pt>
                <c:pt idx="1661">
                  <c:v>0.10900781613758381</c:v>
                </c:pt>
                <c:pt idx="1662">
                  <c:v>0.14362500705757375</c:v>
                </c:pt>
                <c:pt idx="1663">
                  <c:v>0.12860808053210993</c:v>
                </c:pt>
                <c:pt idx="1664">
                  <c:v>0.11973140398028015</c:v>
                </c:pt>
                <c:pt idx="1665">
                  <c:v>0.13107166723306429</c:v>
                </c:pt>
                <c:pt idx="1666">
                  <c:v>0.13516532091303812</c:v>
                </c:pt>
                <c:pt idx="1667">
                  <c:v>0.15619216653202761</c:v>
                </c:pt>
                <c:pt idx="1668">
                  <c:v>0.15094500785504872</c:v>
                </c:pt>
                <c:pt idx="1669">
                  <c:v>0.13274206803261412</c:v>
                </c:pt>
                <c:pt idx="1670">
                  <c:v>0.12074123854424035</c:v>
                </c:pt>
                <c:pt idx="1671">
                  <c:v>0.14198561128633624</c:v>
                </c:pt>
                <c:pt idx="1672">
                  <c:v>0.13421098464817494</c:v>
                </c:pt>
                <c:pt idx="1673">
                  <c:v>0.12435237535088506</c:v>
                </c:pt>
                <c:pt idx="1674">
                  <c:v>0.14534006463066484</c:v>
                </c:pt>
                <c:pt idx="1675">
                  <c:v>0.11973745309990869</c:v>
                </c:pt>
                <c:pt idx="1676">
                  <c:v>0.13129904556855365</c:v>
                </c:pt>
                <c:pt idx="1677">
                  <c:v>0.15206145123960324</c:v>
                </c:pt>
                <c:pt idx="1678">
                  <c:v>0.11409884864568065</c:v>
                </c:pt>
                <c:pt idx="1679">
                  <c:v>0.14969928618491135</c:v>
                </c:pt>
                <c:pt idx="1680">
                  <c:v>0.10872638086164055</c:v>
                </c:pt>
                <c:pt idx="1681">
                  <c:v>0.14029037826836976</c:v>
                </c:pt>
                <c:pt idx="1682">
                  <c:v>0.13642883420738849</c:v>
                </c:pt>
                <c:pt idx="1683">
                  <c:v>0.13247077703106691</c:v>
                </c:pt>
                <c:pt idx="1684">
                  <c:v>0.13365765705520904</c:v>
                </c:pt>
                <c:pt idx="1685">
                  <c:v>0.16535624224491507</c:v>
                </c:pt>
                <c:pt idx="1686">
                  <c:v>0.11681953523822064</c:v>
                </c:pt>
                <c:pt idx="1687">
                  <c:v>0.12461686297773289</c:v>
                </c:pt>
                <c:pt idx="1688">
                  <c:v>0.10691236501595647</c:v>
                </c:pt>
                <c:pt idx="1689">
                  <c:v>0.13163002882702224</c:v>
                </c:pt>
                <c:pt idx="1690">
                  <c:v>0.13916588649888406</c:v>
                </c:pt>
                <c:pt idx="1691">
                  <c:v>0.15385381758416128</c:v>
                </c:pt>
                <c:pt idx="1692">
                  <c:v>0.10567895825313833</c:v>
                </c:pt>
                <c:pt idx="1693">
                  <c:v>0.16520808052712921</c:v>
                </c:pt>
                <c:pt idx="1694">
                  <c:v>0.11744433076064942</c:v>
                </c:pt>
                <c:pt idx="1695">
                  <c:v>0.13428233078901242</c:v>
                </c:pt>
                <c:pt idx="1696">
                  <c:v>0.13706821759520338</c:v>
                </c:pt>
                <c:pt idx="1697">
                  <c:v>0.12908030372872137</c:v>
                </c:pt>
                <c:pt idx="1698">
                  <c:v>0.105360964123828</c:v>
                </c:pt>
                <c:pt idx="1699">
                  <c:v>0.15797516800860834</c:v>
                </c:pt>
                <c:pt idx="1700">
                  <c:v>0.10949414287340908</c:v>
                </c:pt>
                <c:pt idx="1701">
                  <c:v>0.11900615352689115</c:v>
                </c:pt>
                <c:pt idx="1702">
                  <c:v>0.11087569538693964</c:v>
                </c:pt>
                <c:pt idx="1703">
                  <c:v>0.12788926221432217</c:v>
                </c:pt>
                <c:pt idx="1704">
                  <c:v>0.10795670309453498</c:v>
                </c:pt>
                <c:pt idx="1705">
                  <c:v>0.1470139459915587</c:v>
                </c:pt>
                <c:pt idx="1706">
                  <c:v>0.12713465939445867</c:v>
                </c:pt>
                <c:pt idx="1707">
                  <c:v>0.11962556094923449</c:v>
                </c:pt>
                <c:pt idx="1708">
                  <c:v>0.12682802616354349</c:v>
                </c:pt>
                <c:pt idx="1709">
                  <c:v>0.13182991771744357</c:v>
                </c:pt>
                <c:pt idx="1710">
                  <c:v>0.15170384384993096</c:v>
                </c:pt>
                <c:pt idx="1711">
                  <c:v>0.11895909728790421</c:v>
                </c:pt>
                <c:pt idx="1712">
                  <c:v>0.12099616673499103</c:v>
                </c:pt>
                <c:pt idx="1713">
                  <c:v>0.1546934309789092</c:v>
                </c:pt>
                <c:pt idx="1714">
                  <c:v>0.11317057067926872</c:v>
                </c:pt>
                <c:pt idx="1715">
                  <c:v>0.13055485622323926</c:v>
                </c:pt>
                <c:pt idx="1716">
                  <c:v>0.12791056902910203</c:v>
                </c:pt>
                <c:pt idx="1717">
                  <c:v>0.1330517719986295</c:v>
                </c:pt>
                <c:pt idx="1718">
                  <c:v>0.15945645350811755</c:v>
                </c:pt>
                <c:pt idx="1719">
                  <c:v>0.11255528480422727</c:v>
                </c:pt>
                <c:pt idx="1720">
                  <c:v>0.16082188759158034</c:v>
                </c:pt>
                <c:pt idx="1721">
                  <c:v>0.10872359819215882</c:v>
                </c:pt>
                <c:pt idx="1722">
                  <c:v>0.12803574732253797</c:v>
                </c:pt>
                <c:pt idx="1723">
                  <c:v>0.13517307822466984</c:v>
                </c:pt>
                <c:pt idx="1724">
                  <c:v>0.15091627766403448</c:v>
                </c:pt>
                <c:pt idx="1725">
                  <c:v>0.12795904662271163</c:v>
                </c:pt>
                <c:pt idx="1726">
                  <c:v>0.15404963996021137</c:v>
                </c:pt>
                <c:pt idx="1727">
                  <c:v>0.10411634063770436</c:v>
                </c:pt>
                <c:pt idx="1728">
                  <c:v>0.14764143569229993</c:v>
                </c:pt>
                <c:pt idx="1729">
                  <c:v>0.13581711051311185</c:v>
                </c:pt>
                <c:pt idx="1730">
                  <c:v>0.10247117257517457</c:v>
                </c:pt>
                <c:pt idx="1731">
                  <c:v>0.11261030462083865</c:v>
                </c:pt>
                <c:pt idx="1732">
                  <c:v>0.1652614645333943</c:v>
                </c:pt>
                <c:pt idx="1733">
                  <c:v>0.13783522083283861</c:v>
                </c:pt>
                <c:pt idx="1734">
                  <c:v>0.12411655481820083</c:v>
                </c:pt>
                <c:pt idx="1735">
                  <c:v>0.12570670512615334</c:v>
                </c:pt>
                <c:pt idx="1736">
                  <c:v>0.15017844991041374</c:v>
                </c:pt>
                <c:pt idx="1737">
                  <c:v>0.11605542873374608</c:v>
                </c:pt>
                <c:pt idx="1738">
                  <c:v>0.13240923977016261</c:v>
                </c:pt>
                <c:pt idx="1739">
                  <c:v>0.11296895763206161</c:v>
                </c:pt>
                <c:pt idx="1740">
                  <c:v>0.1340973205536411</c:v>
                </c:pt>
                <c:pt idx="1741">
                  <c:v>0.14127894278569042</c:v>
                </c:pt>
                <c:pt idx="1742">
                  <c:v>0.1424374795440575</c:v>
                </c:pt>
                <c:pt idx="1743">
                  <c:v>0.13166230878781904</c:v>
                </c:pt>
                <c:pt idx="1744">
                  <c:v>0.13698695633586144</c:v>
                </c:pt>
                <c:pt idx="1745">
                  <c:v>0.13973733761912865</c:v>
                </c:pt>
                <c:pt idx="1746">
                  <c:v>0.14625558915654779</c:v>
                </c:pt>
                <c:pt idx="1747">
                  <c:v>0.11519498084769353</c:v>
                </c:pt>
                <c:pt idx="1748">
                  <c:v>0.11473696801690725</c:v>
                </c:pt>
                <c:pt idx="1749">
                  <c:v>0.15825535864123363</c:v>
                </c:pt>
                <c:pt idx="1750">
                  <c:v>0.13753982021529065</c:v>
                </c:pt>
                <c:pt idx="1751">
                  <c:v>0.14256826338381456</c:v>
                </c:pt>
                <c:pt idx="1752">
                  <c:v>0.15909436857696102</c:v>
                </c:pt>
                <c:pt idx="1753">
                  <c:v>0.11775204682839457</c:v>
                </c:pt>
                <c:pt idx="1754">
                  <c:v>0.12451545857508184</c:v>
                </c:pt>
                <c:pt idx="1755">
                  <c:v>0.15198743646788393</c:v>
                </c:pt>
                <c:pt idx="1756">
                  <c:v>0.14146616197061057</c:v>
                </c:pt>
                <c:pt idx="1757">
                  <c:v>0.14848840186130441</c:v>
                </c:pt>
                <c:pt idx="1758">
                  <c:v>0.1336433710037106</c:v>
                </c:pt>
                <c:pt idx="1759">
                  <c:v>0.12647937060678927</c:v>
                </c:pt>
                <c:pt idx="1760">
                  <c:v>0.13939137762970888</c:v>
                </c:pt>
                <c:pt idx="1761">
                  <c:v>0.11383098897319788</c:v>
                </c:pt>
                <c:pt idx="1762">
                  <c:v>0.10701535797569095</c:v>
                </c:pt>
                <c:pt idx="1763">
                  <c:v>0.14318517767955563</c:v>
                </c:pt>
                <c:pt idx="1764">
                  <c:v>9.9955536970641967E-2</c:v>
                </c:pt>
                <c:pt idx="1765">
                  <c:v>0.11639291056914969</c:v>
                </c:pt>
                <c:pt idx="1766">
                  <c:v>0.11034309823610022</c:v>
                </c:pt>
                <c:pt idx="1767">
                  <c:v>0.11426708044022771</c:v>
                </c:pt>
                <c:pt idx="1768">
                  <c:v>0.1566832069055426</c:v>
                </c:pt>
                <c:pt idx="1769">
                  <c:v>0.14597949969552038</c:v>
                </c:pt>
                <c:pt idx="1770">
                  <c:v>0.16514795881600586</c:v>
                </c:pt>
                <c:pt idx="1771">
                  <c:v>0.13356904033898553</c:v>
                </c:pt>
                <c:pt idx="1772">
                  <c:v>0.1293968823604863</c:v>
                </c:pt>
                <c:pt idx="1773">
                  <c:v>0.11874113020258226</c:v>
                </c:pt>
                <c:pt idx="1774">
                  <c:v>0.12206069508857209</c:v>
                </c:pt>
                <c:pt idx="1775">
                  <c:v>0.13211101858016927</c:v>
                </c:pt>
                <c:pt idx="1776">
                  <c:v>0.14582173535812326</c:v>
                </c:pt>
                <c:pt idx="1777">
                  <c:v>0.16012965091996012</c:v>
                </c:pt>
                <c:pt idx="1778">
                  <c:v>0.1364371499107937</c:v>
                </c:pt>
                <c:pt idx="1779">
                  <c:v>0.16648405775970088</c:v>
                </c:pt>
                <c:pt idx="1780">
                  <c:v>0.11677849541299667</c:v>
                </c:pt>
                <c:pt idx="1781">
                  <c:v>0.12463314632577882</c:v>
                </c:pt>
                <c:pt idx="1782">
                  <c:v>0.147166656116964</c:v>
                </c:pt>
                <c:pt idx="1783">
                  <c:v>0.14372336716145062</c:v>
                </c:pt>
                <c:pt idx="1784">
                  <c:v>0.14400420577283657</c:v>
                </c:pt>
                <c:pt idx="1785">
                  <c:v>0.13461478823748507</c:v>
                </c:pt>
                <c:pt idx="1786">
                  <c:v>0.15574635513352031</c:v>
                </c:pt>
                <c:pt idx="1787">
                  <c:v>0.12411900650699459</c:v>
                </c:pt>
                <c:pt idx="1788">
                  <c:v>0.12859273954600337</c:v>
                </c:pt>
                <c:pt idx="1789">
                  <c:v>0.13590027745111288</c:v>
                </c:pt>
                <c:pt idx="1790">
                  <c:v>0.14734212436253613</c:v>
                </c:pt>
                <c:pt idx="1791">
                  <c:v>0.14696520354739029</c:v>
                </c:pt>
                <c:pt idx="1792">
                  <c:v>0.13509255281979415</c:v>
                </c:pt>
                <c:pt idx="1793">
                  <c:v>0.14738876596109041</c:v>
                </c:pt>
                <c:pt idx="1794">
                  <c:v>0.15424493042625365</c:v>
                </c:pt>
                <c:pt idx="1795">
                  <c:v>0.12242033486929471</c:v>
                </c:pt>
                <c:pt idx="1796">
                  <c:v>0.13880481888100293</c:v>
                </c:pt>
                <c:pt idx="1797">
                  <c:v>0.10657457677854665</c:v>
                </c:pt>
                <c:pt idx="1798">
                  <c:v>0.10749007496617469</c:v>
                </c:pt>
                <c:pt idx="1799">
                  <c:v>0.10164417654630853</c:v>
                </c:pt>
                <c:pt idx="1800">
                  <c:v>0.12759758449641767</c:v>
                </c:pt>
                <c:pt idx="1801">
                  <c:v>0.13441933903993109</c:v>
                </c:pt>
                <c:pt idx="1802">
                  <c:v>0.14015046518632568</c:v>
                </c:pt>
                <c:pt idx="1803">
                  <c:v>0.11254396880137074</c:v>
                </c:pt>
                <c:pt idx="1804">
                  <c:v>0.13337720080712478</c:v>
                </c:pt>
                <c:pt idx="1805">
                  <c:v>0.13433538164544956</c:v>
                </c:pt>
                <c:pt idx="1806">
                  <c:v>0.12211276715764074</c:v>
                </c:pt>
                <c:pt idx="1807">
                  <c:v>0.12749286668221615</c:v>
                </c:pt>
                <c:pt idx="1808">
                  <c:v>0.12367940504704467</c:v>
                </c:pt>
                <c:pt idx="1809">
                  <c:v>0.13548934885847252</c:v>
                </c:pt>
                <c:pt idx="1810">
                  <c:v>0.14096371812651598</c:v>
                </c:pt>
                <c:pt idx="1811">
                  <c:v>0.10005814208956521</c:v>
                </c:pt>
                <c:pt idx="1812">
                  <c:v>0.12922075292709101</c:v>
                </c:pt>
                <c:pt idx="1813">
                  <c:v>0.15202730640810014</c:v>
                </c:pt>
                <c:pt idx="1814">
                  <c:v>0.15689485444740803</c:v>
                </c:pt>
                <c:pt idx="1815">
                  <c:v>0.14829200789076658</c:v>
                </c:pt>
                <c:pt idx="1816">
                  <c:v>0.11404404750542474</c:v>
                </c:pt>
                <c:pt idx="1817">
                  <c:v>0.1364984375709799</c:v>
                </c:pt>
                <c:pt idx="1818">
                  <c:v>0.11831656653870315</c:v>
                </c:pt>
                <c:pt idx="1819">
                  <c:v>0.11575813957947534</c:v>
                </c:pt>
                <c:pt idx="1820">
                  <c:v>0.14193844388490318</c:v>
                </c:pt>
                <c:pt idx="1821">
                  <c:v>0.10020885322246298</c:v>
                </c:pt>
                <c:pt idx="1822">
                  <c:v>0.1084428172899945</c:v>
                </c:pt>
                <c:pt idx="1823">
                  <c:v>0.14674666844337336</c:v>
                </c:pt>
                <c:pt idx="1824">
                  <c:v>0.13294921164821627</c:v>
                </c:pt>
                <c:pt idx="1825">
                  <c:v>0.12601993850234194</c:v>
                </c:pt>
                <c:pt idx="1826">
                  <c:v>0.1265538446824086</c:v>
                </c:pt>
                <c:pt idx="1827">
                  <c:v>0.14377353840584206</c:v>
                </c:pt>
                <c:pt idx="1828">
                  <c:v>0.14681929511744896</c:v>
                </c:pt>
                <c:pt idx="1829">
                  <c:v>0.12435045270209333</c:v>
                </c:pt>
                <c:pt idx="1830">
                  <c:v>0.1522128874612716</c:v>
                </c:pt>
                <c:pt idx="1831">
                  <c:v>0.12241301736351318</c:v>
                </c:pt>
                <c:pt idx="1832">
                  <c:v>0.12825540103272992</c:v>
                </c:pt>
                <c:pt idx="1833">
                  <c:v>0.11820158124451408</c:v>
                </c:pt>
                <c:pt idx="1834">
                  <c:v>0.13783142165928042</c:v>
                </c:pt>
                <c:pt idx="1835">
                  <c:v>0.14774209295529306</c:v>
                </c:pt>
                <c:pt idx="1836">
                  <c:v>0.12107561166165204</c:v>
                </c:pt>
                <c:pt idx="1837">
                  <c:v>0.12323440306316757</c:v>
                </c:pt>
                <c:pt idx="1838">
                  <c:v>0.13654925259511375</c:v>
                </c:pt>
                <c:pt idx="1839">
                  <c:v>0.1229786362450207</c:v>
                </c:pt>
                <c:pt idx="1840">
                  <c:v>0.12528635692132006</c:v>
                </c:pt>
                <c:pt idx="1841">
                  <c:v>0.12761003472726551</c:v>
                </c:pt>
                <c:pt idx="1842">
                  <c:v>0.13867302884086663</c:v>
                </c:pt>
                <c:pt idx="1843">
                  <c:v>0.12304396883432034</c:v>
                </c:pt>
                <c:pt idx="1844">
                  <c:v>0.10867056946493769</c:v>
                </c:pt>
                <c:pt idx="1845">
                  <c:v>0.12117118855107689</c:v>
                </c:pt>
                <c:pt idx="1846">
                  <c:v>0.12401951976435455</c:v>
                </c:pt>
                <c:pt idx="1847">
                  <c:v>0.13640809671762577</c:v>
                </c:pt>
                <c:pt idx="1848">
                  <c:v>0.15798870482157779</c:v>
                </c:pt>
                <c:pt idx="1849">
                  <c:v>0.10824853068777252</c:v>
                </c:pt>
                <c:pt idx="1850">
                  <c:v>0.14118887453122175</c:v>
                </c:pt>
                <c:pt idx="1851">
                  <c:v>0.1148563001072842</c:v>
                </c:pt>
                <c:pt idx="1852">
                  <c:v>0.14821332105988594</c:v>
                </c:pt>
                <c:pt idx="1853">
                  <c:v>0.13998325075370577</c:v>
                </c:pt>
                <c:pt idx="1854">
                  <c:v>0.15071437748325933</c:v>
                </c:pt>
                <c:pt idx="1855">
                  <c:v>0.13723897640956961</c:v>
                </c:pt>
                <c:pt idx="1856">
                  <c:v>0.12065808188947469</c:v>
                </c:pt>
                <c:pt idx="1857">
                  <c:v>0.13452894067567867</c:v>
                </c:pt>
                <c:pt idx="1858">
                  <c:v>0.12261589976072163</c:v>
                </c:pt>
                <c:pt idx="1859">
                  <c:v>0.11319099406581823</c:v>
                </c:pt>
                <c:pt idx="1860">
                  <c:v>0.16029305965463858</c:v>
                </c:pt>
                <c:pt idx="1861">
                  <c:v>0.14193904325060425</c:v>
                </c:pt>
                <c:pt idx="1862">
                  <c:v>0.13304991340302741</c:v>
                </c:pt>
                <c:pt idx="1863">
                  <c:v>0.13315953553873028</c:v>
                </c:pt>
                <c:pt idx="1864">
                  <c:v>0.14666422404204016</c:v>
                </c:pt>
                <c:pt idx="1865">
                  <c:v>0.11815080995295246</c:v>
                </c:pt>
                <c:pt idx="1866">
                  <c:v>0.12162743631907147</c:v>
                </c:pt>
                <c:pt idx="1867">
                  <c:v>0.16313456535712656</c:v>
                </c:pt>
                <c:pt idx="1868">
                  <c:v>0.12056277434722884</c:v>
                </c:pt>
                <c:pt idx="1869">
                  <c:v>0.14557130235034332</c:v>
                </c:pt>
                <c:pt idx="1870">
                  <c:v>0.1642352890679275</c:v>
                </c:pt>
                <c:pt idx="1871">
                  <c:v>0.13368080471276023</c:v>
                </c:pt>
                <c:pt idx="1872">
                  <c:v>0.12771845294174611</c:v>
                </c:pt>
                <c:pt idx="1873">
                  <c:v>0.13074801632950428</c:v>
                </c:pt>
                <c:pt idx="1874">
                  <c:v>0.12965287200017084</c:v>
                </c:pt>
                <c:pt idx="1875">
                  <c:v>0.13130424908371663</c:v>
                </c:pt>
                <c:pt idx="1876">
                  <c:v>0.13538489818808941</c:v>
                </c:pt>
                <c:pt idx="1877">
                  <c:v>0.16326094098055521</c:v>
                </c:pt>
                <c:pt idx="1878">
                  <c:v>0.12113145393856506</c:v>
                </c:pt>
                <c:pt idx="1879">
                  <c:v>0.14009367069696688</c:v>
                </c:pt>
                <c:pt idx="1880">
                  <c:v>0.1514688007656706</c:v>
                </c:pt>
                <c:pt idx="1881">
                  <c:v>0.10657001852624504</c:v>
                </c:pt>
                <c:pt idx="1882">
                  <c:v>0.13259383693154514</c:v>
                </c:pt>
                <c:pt idx="1883">
                  <c:v>0.13389221457074418</c:v>
                </c:pt>
                <c:pt idx="1884">
                  <c:v>0.11550262489142438</c:v>
                </c:pt>
                <c:pt idx="1885">
                  <c:v>0.12107283498323884</c:v>
                </c:pt>
                <c:pt idx="1886">
                  <c:v>0.16089948185932013</c:v>
                </c:pt>
                <c:pt idx="1887">
                  <c:v>0.14989108737668966</c:v>
                </c:pt>
                <c:pt idx="1888">
                  <c:v>0.11571290284343316</c:v>
                </c:pt>
                <c:pt idx="1889">
                  <c:v>0.15984083710638264</c:v>
                </c:pt>
                <c:pt idx="1890">
                  <c:v>0.15585702625274012</c:v>
                </c:pt>
                <c:pt idx="1891">
                  <c:v>0.15007482540750794</c:v>
                </c:pt>
                <c:pt idx="1892">
                  <c:v>0.13380795292103032</c:v>
                </c:pt>
                <c:pt idx="1893">
                  <c:v>0.147134348953607</c:v>
                </c:pt>
                <c:pt idx="1894">
                  <c:v>0.10541146549434965</c:v>
                </c:pt>
                <c:pt idx="1895">
                  <c:v>0.13326627179617279</c:v>
                </c:pt>
                <c:pt idx="1896">
                  <c:v>0.13290785649534431</c:v>
                </c:pt>
                <c:pt idx="1897">
                  <c:v>0.11977286041235335</c:v>
                </c:pt>
                <c:pt idx="1898">
                  <c:v>0.13129994006037471</c:v>
                </c:pt>
                <c:pt idx="1899">
                  <c:v>0.1096562319046559</c:v>
                </c:pt>
                <c:pt idx="1900">
                  <c:v>0.12209034375871264</c:v>
                </c:pt>
                <c:pt idx="1901">
                  <c:v>0.11506141801601832</c:v>
                </c:pt>
                <c:pt idx="1902">
                  <c:v>0.15068377394432164</c:v>
                </c:pt>
                <c:pt idx="1903">
                  <c:v>0.13762010640684963</c:v>
                </c:pt>
                <c:pt idx="1904">
                  <c:v>0.10037302812938953</c:v>
                </c:pt>
                <c:pt idx="1905">
                  <c:v>0.12409975531073814</c:v>
                </c:pt>
                <c:pt idx="1906">
                  <c:v>0.14432218254878326</c:v>
                </c:pt>
                <c:pt idx="1907">
                  <c:v>0.12497043629689242</c:v>
                </c:pt>
                <c:pt idx="1908">
                  <c:v>0.12010706365971613</c:v>
                </c:pt>
                <c:pt idx="1909">
                  <c:v>0.13772939397684603</c:v>
                </c:pt>
                <c:pt idx="1910">
                  <c:v>0.11886175097438945</c:v>
                </c:pt>
                <c:pt idx="1911">
                  <c:v>0.12870929607078341</c:v>
                </c:pt>
                <c:pt idx="1912">
                  <c:v>0.12367883441204719</c:v>
                </c:pt>
                <c:pt idx="1913">
                  <c:v>0.16511759869089615</c:v>
                </c:pt>
                <c:pt idx="1914">
                  <c:v>0.15756698986142337</c:v>
                </c:pt>
                <c:pt idx="1915">
                  <c:v>0.13275428272363254</c:v>
                </c:pt>
                <c:pt idx="1916">
                  <c:v>0.10691665587473076</c:v>
                </c:pt>
                <c:pt idx="1917">
                  <c:v>0.16492878102729369</c:v>
                </c:pt>
                <c:pt idx="1918">
                  <c:v>0.13876524933505596</c:v>
                </c:pt>
                <c:pt idx="1919">
                  <c:v>0.10527275658448088</c:v>
                </c:pt>
                <c:pt idx="1920">
                  <c:v>0.15232767807370062</c:v>
                </c:pt>
                <c:pt idx="1921">
                  <c:v>0.14979366310802522</c:v>
                </c:pt>
                <c:pt idx="1922">
                  <c:v>0.11650596786542633</c:v>
                </c:pt>
                <c:pt idx="1923">
                  <c:v>0.12929147605926583</c:v>
                </c:pt>
                <c:pt idx="1924">
                  <c:v>0.10000036079011876</c:v>
                </c:pt>
                <c:pt idx="1925">
                  <c:v>0.1489946231331114</c:v>
                </c:pt>
                <c:pt idx="1926">
                  <c:v>0.15342341568747186</c:v>
                </c:pt>
                <c:pt idx="1927">
                  <c:v>0.14004830229715282</c:v>
                </c:pt>
                <c:pt idx="1928">
                  <c:v>0.12583449897828536</c:v>
                </c:pt>
                <c:pt idx="1929">
                  <c:v>0.1340717312823414</c:v>
                </c:pt>
                <c:pt idx="1930">
                  <c:v>0.10932697635712008</c:v>
                </c:pt>
                <c:pt idx="1931">
                  <c:v>0.13684052888154596</c:v>
                </c:pt>
                <c:pt idx="1932">
                  <c:v>0.10700241169625224</c:v>
                </c:pt>
                <c:pt idx="1933">
                  <c:v>0.12892545265993793</c:v>
                </c:pt>
                <c:pt idx="1934">
                  <c:v>0.1277868210161639</c:v>
                </c:pt>
                <c:pt idx="1935">
                  <c:v>0.14817122778346503</c:v>
                </c:pt>
                <c:pt idx="1936">
                  <c:v>0.13095933006259952</c:v>
                </c:pt>
                <c:pt idx="1937">
                  <c:v>0.11376156261268755</c:v>
                </c:pt>
                <c:pt idx="1938">
                  <c:v>0.14498459885044457</c:v>
                </c:pt>
                <c:pt idx="1939">
                  <c:v>0.10646289314984259</c:v>
                </c:pt>
                <c:pt idx="1940">
                  <c:v>0.14729896112317076</c:v>
                </c:pt>
                <c:pt idx="1941">
                  <c:v>0.11730362935688254</c:v>
                </c:pt>
                <c:pt idx="1942">
                  <c:v>0.1131986148285955</c:v>
                </c:pt>
                <c:pt idx="1943">
                  <c:v>0.16398778209385623</c:v>
                </c:pt>
                <c:pt idx="1944">
                  <c:v>0.15456346660086995</c:v>
                </c:pt>
                <c:pt idx="1945">
                  <c:v>0.13566658912065432</c:v>
                </c:pt>
                <c:pt idx="1946">
                  <c:v>0.14264684871199562</c:v>
                </c:pt>
                <c:pt idx="1947">
                  <c:v>0.12468526479622533</c:v>
                </c:pt>
                <c:pt idx="1948">
                  <c:v>0.13160937116977767</c:v>
                </c:pt>
                <c:pt idx="1949">
                  <c:v>0.1251523902576428</c:v>
                </c:pt>
                <c:pt idx="1950">
                  <c:v>0.14587302977084371</c:v>
                </c:pt>
                <c:pt idx="1951">
                  <c:v>0.1179658275781148</c:v>
                </c:pt>
                <c:pt idx="1952">
                  <c:v>0.12577175373254224</c:v>
                </c:pt>
                <c:pt idx="1953">
                  <c:v>0.14288370775208548</c:v>
                </c:pt>
                <c:pt idx="1954">
                  <c:v>0.10329638785561301</c:v>
                </c:pt>
                <c:pt idx="1955">
                  <c:v>0.12566358685105006</c:v>
                </c:pt>
                <c:pt idx="1956">
                  <c:v>0.13338698973032437</c:v>
                </c:pt>
                <c:pt idx="1957">
                  <c:v>0.1416078792148685</c:v>
                </c:pt>
                <c:pt idx="1958">
                  <c:v>9.9372946109555604E-2</c:v>
                </c:pt>
                <c:pt idx="1959">
                  <c:v>0.12279932409614558</c:v>
                </c:pt>
                <c:pt idx="1960">
                  <c:v>0.12319452124400043</c:v>
                </c:pt>
                <c:pt idx="1961">
                  <c:v>0.12436965239098097</c:v>
                </c:pt>
                <c:pt idx="1962">
                  <c:v>0.13048489917470874</c:v>
                </c:pt>
                <c:pt idx="1963">
                  <c:v>0.13146838727414734</c:v>
                </c:pt>
                <c:pt idx="1964">
                  <c:v>0.13726086876436483</c:v>
                </c:pt>
                <c:pt idx="1965">
                  <c:v>0.15415817344876914</c:v>
                </c:pt>
                <c:pt idx="1966">
                  <c:v>0.12619217117507353</c:v>
                </c:pt>
                <c:pt idx="1967">
                  <c:v>0.14642040184043736</c:v>
                </c:pt>
                <c:pt idx="1968">
                  <c:v>0.13135889790591038</c:v>
                </c:pt>
                <c:pt idx="1969">
                  <c:v>0.12786843678077986</c:v>
                </c:pt>
                <c:pt idx="1970">
                  <c:v>0.16650430218124268</c:v>
                </c:pt>
                <c:pt idx="1971">
                  <c:v>0.12733112518767764</c:v>
                </c:pt>
                <c:pt idx="1972">
                  <c:v>0.13150385439487744</c:v>
                </c:pt>
                <c:pt idx="1973">
                  <c:v>0.1324176198135143</c:v>
                </c:pt>
                <c:pt idx="1974">
                  <c:v>0.12224689446452697</c:v>
                </c:pt>
                <c:pt idx="1975">
                  <c:v>0.1192753568008933</c:v>
                </c:pt>
                <c:pt idx="1976">
                  <c:v>0.13525271635373803</c:v>
                </c:pt>
                <c:pt idx="1977">
                  <c:v>0.16314909661868815</c:v>
                </c:pt>
                <c:pt idx="1978">
                  <c:v>0.14472581235215398</c:v>
                </c:pt>
                <c:pt idx="1979">
                  <c:v>0.11170713334956761</c:v>
                </c:pt>
                <c:pt idx="1980">
                  <c:v>0.14668555172119402</c:v>
                </c:pt>
                <c:pt idx="1981">
                  <c:v>0.11571185753686919</c:v>
                </c:pt>
                <c:pt idx="1982">
                  <c:v>0.1085492409813773</c:v>
                </c:pt>
                <c:pt idx="1983">
                  <c:v>0.1377756706687463</c:v>
                </c:pt>
                <c:pt idx="1984">
                  <c:v>0.14988435254923016</c:v>
                </c:pt>
                <c:pt idx="1985">
                  <c:v>0.12469465855887019</c:v>
                </c:pt>
                <c:pt idx="1986">
                  <c:v>0.12299411024168028</c:v>
                </c:pt>
                <c:pt idx="1987">
                  <c:v>0.13277813150485174</c:v>
                </c:pt>
                <c:pt idx="1988">
                  <c:v>0.11669404104800862</c:v>
                </c:pt>
                <c:pt idx="1989">
                  <c:v>0.11297206434466922</c:v>
                </c:pt>
                <c:pt idx="1990">
                  <c:v>0.12681829074586259</c:v>
                </c:pt>
                <c:pt idx="1991">
                  <c:v>0.14745402423865217</c:v>
                </c:pt>
                <c:pt idx="1992">
                  <c:v>0.12107420875872399</c:v>
                </c:pt>
                <c:pt idx="1993">
                  <c:v>0.12353625747783603</c:v>
                </c:pt>
                <c:pt idx="1994">
                  <c:v>0.13441865326575519</c:v>
                </c:pt>
                <c:pt idx="1995">
                  <c:v>0.13226101379881361</c:v>
                </c:pt>
                <c:pt idx="1996">
                  <c:v>0.10844661106621523</c:v>
                </c:pt>
                <c:pt idx="1997">
                  <c:v>0.14078870991315262</c:v>
                </c:pt>
                <c:pt idx="1998">
                  <c:v>0.10554548489835636</c:v>
                </c:pt>
                <c:pt idx="1999">
                  <c:v>0.15275620622442343</c:v>
                </c:pt>
                <c:pt idx="2000">
                  <c:v>0.15417876935038444</c:v>
                </c:pt>
              </c:numCache>
            </c:numRef>
          </c:yVal>
          <c:smooth val="0"/>
          <c:extLst>
            <c:ext xmlns:c16="http://schemas.microsoft.com/office/drawing/2014/chart" uri="{C3380CC4-5D6E-409C-BE32-E72D297353CC}">
              <c16:uniqueId val="{00000000-C99D-46D0-885E-100048223E95}"/>
            </c:ext>
          </c:extLst>
        </c:ser>
        <c:ser>
          <c:idx val="1"/>
          <c:order val="1"/>
          <c:tx>
            <c:v>Port. Equit. Pond.</c:v>
          </c:tx>
          <c:spPr>
            <a:ln w="25400" cap="rnd">
              <a:noFill/>
              <a:round/>
            </a:ln>
            <a:effectLst/>
          </c:spPr>
          <c:marker>
            <c:symbol val="circle"/>
            <c:size val="5"/>
            <c:spPr>
              <a:solidFill>
                <a:srgbClr val="C00000"/>
              </a:solidFill>
              <a:ln w="9525">
                <a:noFill/>
              </a:ln>
              <a:effectLst/>
            </c:spPr>
          </c:marker>
          <c:dLbls>
            <c:dLbl>
              <c:idx val="0"/>
              <c:layout>
                <c:manualLayout>
                  <c:x val="-3.5494734744479006E-2"/>
                  <c:y val="-7.8919874938131861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AE6-47A5-BF1B-457E6FFDEAD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COST_MCD!$K$38</c:f>
              <c:numCache>
                <c:formatCode>0.0%</c:formatCode>
                <c:ptCount val="1"/>
                <c:pt idx="0">
                  <c:v>0.16405039725493989</c:v>
                </c:pt>
              </c:numCache>
            </c:numRef>
          </c:xVal>
          <c:yVal>
            <c:numRef>
              <c:f>COST_MCD!$K$36</c:f>
              <c:numCache>
                <c:formatCode>0.0%</c:formatCode>
                <c:ptCount val="1"/>
                <c:pt idx="0">
                  <c:v>0.13243601982819886</c:v>
                </c:pt>
              </c:numCache>
            </c:numRef>
          </c:yVal>
          <c:smooth val="0"/>
          <c:extLst>
            <c:ext xmlns:c16="http://schemas.microsoft.com/office/drawing/2014/chart" uri="{C3380CC4-5D6E-409C-BE32-E72D297353CC}">
              <c16:uniqueId val="{00000001-C99D-46D0-885E-100048223E95}"/>
            </c:ext>
          </c:extLst>
        </c:ser>
        <c:ser>
          <c:idx val="2"/>
          <c:order val="2"/>
          <c:tx>
            <c:v>Port. Máx. Ratio de Sharpe</c:v>
          </c:tx>
          <c:spPr>
            <a:ln w="25400" cap="rnd">
              <a:noFill/>
              <a:round/>
            </a:ln>
            <a:effectLst/>
          </c:spPr>
          <c:marker>
            <c:symbol val="circle"/>
            <c:size val="5"/>
            <c:spPr>
              <a:solidFill>
                <a:schemeClr val="accent3"/>
              </a:solidFill>
              <a:ln w="9525">
                <a:solidFill>
                  <a:schemeClr val="accent3"/>
                </a:solidFill>
              </a:ln>
              <a:effectLst/>
            </c:spPr>
          </c:marker>
          <c:dLbls>
            <c:dLbl>
              <c:idx val="0"/>
              <c:layout>
                <c:manualLayout>
                  <c:x val="-2.2410133455297583E-2"/>
                  <c:y val="-1.547714447869859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AE6-47A5-BF1B-457E6FFDEAD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COST_MCD!$K$46</c:f>
              <c:numCache>
                <c:formatCode>0.0%</c:formatCode>
                <c:ptCount val="1"/>
                <c:pt idx="0">
                  <c:v>0.17245882622587907</c:v>
                </c:pt>
              </c:numCache>
            </c:numRef>
          </c:xVal>
          <c:yVal>
            <c:numRef>
              <c:f>COST_MCD!$K$44</c:f>
              <c:numCache>
                <c:formatCode>0.0%</c:formatCode>
                <c:ptCount val="1"/>
                <c:pt idx="0">
                  <c:v>0.14158100678549856</c:v>
                </c:pt>
              </c:numCache>
            </c:numRef>
          </c:yVal>
          <c:smooth val="0"/>
          <c:extLst>
            <c:ext xmlns:c16="http://schemas.microsoft.com/office/drawing/2014/chart" uri="{C3380CC4-5D6E-409C-BE32-E72D297353CC}">
              <c16:uniqueId val="{00000002-C99D-46D0-885E-100048223E95}"/>
            </c:ext>
          </c:extLst>
        </c:ser>
        <c:ser>
          <c:idx val="3"/>
          <c:order val="3"/>
          <c:tx>
            <c:v>Port. Mín. Varianza 1 Rest.</c:v>
          </c:tx>
          <c:spPr>
            <a:ln w="25400" cap="rnd">
              <a:noFill/>
              <a:round/>
            </a:ln>
            <a:effectLst/>
          </c:spPr>
          <c:marker>
            <c:symbol val="circle"/>
            <c:size val="5"/>
            <c:spPr>
              <a:solidFill>
                <a:schemeClr val="accent4"/>
              </a:solidFill>
              <a:ln w="9525">
                <a:noFill/>
              </a:ln>
              <a:effectLst/>
            </c:spPr>
          </c:marker>
          <c:dLbls>
            <c:dLbl>
              <c:idx val="0"/>
              <c:layout>
                <c:manualLayout>
                  <c:x val="-3.5427514717029276E-2"/>
                  <c:y val="-3.903322387051038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99D-46D0-885E-100048223E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COST_MCD!$K$54</c:f>
              <c:numCache>
                <c:formatCode>0.0%</c:formatCode>
                <c:ptCount val="1"/>
                <c:pt idx="0">
                  <c:v>0.16287959281297876</c:v>
                </c:pt>
              </c:numCache>
            </c:numRef>
          </c:xVal>
          <c:yVal>
            <c:numRef>
              <c:f>COST_MCD!$K$52</c:f>
              <c:numCache>
                <c:formatCode>0.0%</c:formatCode>
                <c:ptCount val="1"/>
                <c:pt idx="0">
                  <c:v>0.12764447275409108</c:v>
                </c:pt>
              </c:numCache>
            </c:numRef>
          </c:yVal>
          <c:smooth val="0"/>
          <c:extLst>
            <c:ext xmlns:c16="http://schemas.microsoft.com/office/drawing/2014/chart" uri="{C3380CC4-5D6E-409C-BE32-E72D297353CC}">
              <c16:uniqueId val="{00000004-C99D-46D0-885E-100048223E95}"/>
            </c:ext>
          </c:extLst>
        </c:ser>
        <c:ser>
          <c:idx val="4"/>
          <c:order val="4"/>
          <c:tx>
            <c:v>Port. Mín. Varianza 2 Rest.</c:v>
          </c:tx>
          <c:spPr>
            <a:ln w="25400" cap="rnd">
              <a:noFill/>
              <a:round/>
            </a:ln>
            <a:effectLst/>
          </c:spPr>
          <c:marker>
            <c:symbol val="circle"/>
            <c:size val="5"/>
            <c:spPr>
              <a:solidFill>
                <a:schemeClr val="accent5"/>
              </a:solidFill>
              <a:ln w="9525">
                <a:solidFill>
                  <a:schemeClr val="accent5"/>
                </a:solidFill>
              </a:ln>
              <a:effectLst/>
            </c:spPr>
          </c:marker>
          <c:dLbls>
            <c:dLbl>
              <c:idx val="0"/>
              <c:layout>
                <c:manualLayout>
                  <c:x val="-2.5405110563124011E-2"/>
                  <c:y val="-1.915591839010279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AE6-47A5-BF1B-457E6FFDEAD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COST_MCD!$K$62</c:f>
              <c:numCache>
                <c:formatCode>0.0%</c:formatCode>
                <c:ptCount val="1"/>
                <c:pt idx="0">
                  <c:v>0.16509171396040695</c:v>
                </c:pt>
              </c:numCache>
            </c:numRef>
          </c:xVal>
          <c:yVal>
            <c:numRef>
              <c:f>COST_MCD!$K$60</c:f>
              <c:numCache>
                <c:formatCode>0.0%</c:formatCode>
                <c:ptCount val="1"/>
                <c:pt idx="0">
                  <c:v>0.13424645086257958</c:v>
                </c:pt>
              </c:numCache>
            </c:numRef>
          </c:yVal>
          <c:smooth val="0"/>
          <c:extLst>
            <c:ext xmlns:c16="http://schemas.microsoft.com/office/drawing/2014/chart" uri="{C3380CC4-5D6E-409C-BE32-E72D297353CC}">
              <c16:uniqueId val="{00000005-C99D-46D0-885E-100048223E95}"/>
            </c:ext>
          </c:extLst>
        </c:ser>
        <c:ser>
          <c:idx val="5"/>
          <c:order val="5"/>
          <c:tx>
            <c:strRef>
              <c:f>COST_MCD!$C$7</c:f>
              <c:strCache>
                <c:ptCount val="1"/>
                <c:pt idx="0">
                  <c:v>COST</c:v>
                </c:pt>
              </c:strCache>
            </c:strRef>
          </c:tx>
          <c:spPr>
            <a:ln w="25400" cap="rnd">
              <a:noFill/>
              <a:round/>
            </a:ln>
            <a:effectLst/>
          </c:spPr>
          <c:marker>
            <c:symbol val="circle"/>
            <c:size val="5"/>
            <c:spPr>
              <a:solidFill>
                <a:srgbClr val="7030A0"/>
              </a:solidFill>
              <a:ln w="9525">
                <a:noFill/>
              </a:ln>
              <a:effectLst/>
            </c:spPr>
          </c:marker>
          <c:dLbls>
            <c:dLbl>
              <c:idx val="0"/>
              <c:layout>
                <c:manualLayout>
                  <c:x val="-2.0214553601190458E-2"/>
                  <c:y val="-1.357573617501247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99D-46D0-885E-100048223E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COST_MCD!$K$18</c:f>
              <c:numCache>
                <c:formatCode>0.0%</c:formatCode>
                <c:ptCount val="1"/>
                <c:pt idx="0">
                  <c:v>0.22594592973405184</c:v>
                </c:pt>
              </c:numCache>
            </c:numRef>
          </c:xVal>
          <c:yVal>
            <c:numRef>
              <c:f>COST_MCD!$K$16</c:f>
              <c:numCache>
                <c:formatCode>0.0%</c:formatCode>
                <c:ptCount val="1"/>
                <c:pt idx="0">
                  <c:v>0.16656917115595649</c:v>
                </c:pt>
              </c:numCache>
            </c:numRef>
          </c:yVal>
          <c:smooth val="0"/>
          <c:extLst>
            <c:ext xmlns:c16="http://schemas.microsoft.com/office/drawing/2014/chart" uri="{C3380CC4-5D6E-409C-BE32-E72D297353CC}">
              <c16:uniqueId val="{00000007-C99D-46D0-885E-100048223E95}"/>
            </c:ext>
          </c:extLst>
        </c:ser>
        <c:ser>
          <c:idx val="6"/>
          <c:order val="6"/>
          <c:tx>
            <c:strRef>
              <c:f>COST_MCD!$D$7</c:f>
              <c:strCache>
                <c:ptCount val="1"/>
                <c:pt idx="0">
                  <c:v>MCD</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dLbls>
            <c:dLbl>
              <c:idx val="0"/>
              <c:layout>
                <c:manualLayout>
                  <c:x val="-2.1857609236399088E-2"/>
                  <c:y val="1.30821543786670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99D-46D0-885E-100048223E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COST_MCD!$L$18</c:f>
              <c:numCache>
                <c:formatCode>0.0%</c:formatCode>
                <c:ptCount val="1"/>
                <c:pt idx="0">
                  <c:v>0.20081793346272175</c:v>
                </c:pt>
              </c:numCache>
            </c:numRef>
          </c:xVal>
          <c:yVal>
            <c:numRef>
              <c:f>COST_MCD!$L$16</c:f>
              <c:numCache>
                <c:formatCode>0.0%</c:formatCode>
                <c:ptCount val="1"/>
                <c:pt idx="0">
                  <c:v>9.9297737755073889E-2</c:v>
                </c:pt>
              </c:numCache>
            </c:numRef>
          </c:yVal>
          <c:smooth val="0"/>
          <c:extLst>
            <c:ext xmlns:c16="http://schemas.microsoft.com/office/drawing/2014/chart" uri="{C3380CC4-5D6E-409C-BE32-E72D297353CC}">
              <c16:uniqueId val="{00000009-C99D-46D0-885E-100048223E95}"/>
            </c:ext>
          </c:extLst>
        </c:ser>
        <c:ser>
          <c:idx val="7"/>
          <c:order val="7"/>
          <c:tx>
            <c:v>US 3 Meses T-Bill</c:v>
          </c:tx>
          <c:spPr>
            <a:ln w="25400" cap="rnd">
              <a:noFill/>
              <a:round/>
            </a:ln>
            <a:effectLst/>
          </c:spPr>
          <c:marker>
            <c:symbol val="circle"/>
            <c:size val="5"/>
            <c:spPr>
              <a:solidFill>
                <a:schemeClr val="tx2">
                  <a:lumMod val="50000"/>
                  <a:lumOff val="50000"/>
                </a:schemeClr>
              </a:solidFill>
              <a:ln w="9525">
                <a:noFill/>
              </a:ln>
              <a:effectLst/>
            </c:spPr>
          </c:marker>
          <c:dLbls>
            <c:dLbl>
              <c:idx val="0"/>
              <c:layout>
                <c:manualLayout>
                  <c:x val="-4.8367378901514315E-3"/>
                  <c:y val="-1.32511910011808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D96-47D3-9B88-D4A12BAE71C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Lit>
              <c:formatCode>General</c:formatCode>
              <c:ptCount val="1"/>
              <c:pt idx="0">
                <c:v>0</c:v>
              </c:pt>
            </c:numLit>
          </c:xVal>
          <c:yVal>
            <c:numRef>
              <c:f>COST_MCD!$I$4</c:f>
              <c:numCache>
                <c:formatCode>0.00%</c:formatCode>
                <c:ptCount val="1"/>
                <c:pt idx="0">
                  <c:v>2.7400000000000001E-2</c:v>
                </c:pt>
              </c:numCache>
            </c:numRef>
          </c:yVal>
          <c:smooth val="0"/>
          <c:extLst>
            <c:ext xmlns:c16="http://schemas.microsoft.com/office/drawing/2014/chart" uri="{C3380CC4-5D6E-409C-BE32-E72D297353CC}">
              <c16:uniqueId val="{0000000A-C99D-46D0-885E-100048223E95}"/>
            </c:ext>
          </c:extLst>
        </c:ser>
        <c:dLbls>
          <c:dLblPos val="t"/>
          <c:showLegendKey val="0"/>
          <c:showVal val="1"/>
          <c:showCatName val="0"/>
          <c:showSerName val="0"/>
          <c:showPercent val="0"/>
          <c:showBubbleSize val="0"/>
        </c:dLbls>
        <c:axId val="1239128144"/>
        <c:axId val="1239122384"/>
      </c:scatterChart>
      <c:valAx>
        <c:axId val="1239128144"/>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Desviación Estándar del Portafolio (Riesgo)</a:t>
                </a:r>
                <a:r>
                  <a:rPr lang="en-US" baseline="0">
                    <a:latin typeface="Times New Roman" panose="02020603050405020304" pitchFamily="18" charset="0"/>
                    <a:cs typeface="Times New Roman" panose="02020603050405020304" pitchFamily="18" charset="0"/>
                  </a:rPr>
                  <a:t> [Anualmente en %]</a:t>
                </a:r>
                <a:endParaRPr lang="en-US" sz="1000">
                  <a:latin typeface="Times New Roman" panose="02020603050405020304" pitchFamily="18" charset="0"/>
                  <a:cs typeface="Times New Roman" panose="02020603050405020304" pitchFamily="18" charset="0"/>
                </a:endParaRPr>
              </a:p>
            </c:rich>
          </c:tx>
          <c:layout>
            <c:manualLayout>
              <c:xMode val="edge"/>
              <c:yMode val="edge"/>
              <c:x val="0.34162619505909358"/>
              <c:y val="0.9573786785210188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239122384"/>
        <c:crosses val="autoZero"/>
        <c:crossBetween val="midCat"/>
      </c:valAx>
      <c:valAx>
        <c:axId val="1239122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Retorno Esperado del Portafolio [Anualmente en</a:t>
                </a:r>
                <a:r>
                  <a:rPr lang="en-US" baseline="0">
                    <a:latin typeface="Times New Roman" panose="02020603050405020304" pitchFamily="18" charset="0"/>
                    <a:cs typeface="Times New Roman" panose="02020603050405020304" pitchFamily="18" charset="0"/>
                  </a:rPr>
                  <a:t> %]</a:t>
                </a:r>
                <a:endParaRPr lang="en-US">
                  <a:latin typeface="Times New Roman" panose="02020603050405020304" pitchFamily="18" charset="0"/>
                  <a:cs typeface="Times New Roman" panose="02020603050405020304" pitchFamily="18" charset="0"/>
                </a:endParaRPr>
              </a:p>
            </c:rich>
          </c:tx>
          <c:layout>
            <c:manualLayout>
              <c:xMode val="edge"/>
              <c:yMode val="edge"/>
              <c:x val="7.5848019636758678E-3"/>
              <c:y val="0.2926533935893890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23912814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74112</xdr:colOff>
      <xdr:row>1</xdr:row>
      <xdr:rowOff>124239</xdr:rowOff>
    </xdr:from>
    <xdr:to>
      <xdr:col>37</xdr:col>
      <xdr:colOff>752494</xdr:colOff>
      <xdr:row>41</xdr:row>
      <xdr:rowOff>162821</xdr:rowOff>
    </xdr:to>
    <xdr:graphicFrame macro="">
      <xdr:nvGraphicFramePr>
        <xdr:cNvPr id="2" name="Chart 1">
          <a:extLst>
            <a:ext uri="{FF2B5EF4-FFF2-40B4-BE49-F238E27FC236}">
              <a16:creationId xmlns:a16="http://schemas.microsoft.com/office/drawing/2014/main" id="{1D436BC1-272C-43B3-A60C-686F23DCD5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4">
  <a r="1" c="4452">
    <v t="i">0</v>
    <v t="i">1</v>
    <v t="i">2</v>
    <v t="i">5</v>
    <v t="i">6</v>
    <v t="i">7</v>
    <v t="i">8</v>
    <v t="i">9</v>
    <v t="i">12</v>
    <v t="i">13</v>
    <v t="i">14</v>
    <v t="i">15</v>
    <v t="i">16</v>
    <v t="i">20</v>
    <v t="i">21</v>
    <v t="i">22</v>
    <v t="i">23</v>
    <v t="i">26</v>
    <v t="i">27</v>
    <v t="i">28</v>
    <v t="i">29</v>
    <v t="i">30</v>
    <v t="i">33</v>
    <v t="i">34</v>
    <v t="i">35</v>
    <v t="i">36</v>
    <v t="i">37</v>
    <v t="i">40</v>
    <v t="i">41</v>
    <v t="i">42</v>
    <v t="i">43</v>
    <v t="i">44</v>
    <v t="i">48</v>
    <v t="i">49</v>
    <v t="i">50</v>
    <v t="i">51</v>
    <v t="i">54</v>
    <v t="i">55</v>
    <v t="i">56</v>
    <v t="i">57</v>
    <v t="i">58</v>
    <v t="i">61</v>
    <v t="i">62</v>
    <v t="i">63</v>
    <v t="i">64</v>
    <v t="i">65</v>
    <v t="i">68</v>
    <v t="i">69</v>
    <v t="i">70</v>
    <v t="i">71</v>
    <v t="i">72</v>
    <v t="i">75</v>
    <v t="i">76</v>
    <v t="i">77</v>
    <v t="i">78</v>
    <v t="i">82</v>
    <v t="i">83</v>
    <v t="i">84</v>
    <v t="i">85</v>
    <v t="i">86</v>
    <v t="i">89</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138</v>
    <v t="i">139</v>
    <v t="i">140</v>
    <v t="i">141</v>
    <v t="i">142</v>
    <v t="i">146</v>
    <v t="i">147</v>
    <v t="i">148</v>
    <v t="i">149</v>
    <v t="i">152</v>
    <v t="i">153</v>
    <v t="i">154</v>
    <v t="i">155</v>
    <v t="i">156</v>
    <v t="i">159</v>
    <v t="i">160</v>
    <v t="i">161</v>
    <v t="i">162</v>
    <v t="i">163</v>
    <v t="i">166</v>
    <v t="i">167</v>
    <v t="i">168</v>
    <v t="i">169</v>
    <v t="i">170</v>
    <v t="i">173</v>
    <v t="i">174</v>
    <v t="i">175</v>
    <v t="i">176</v>
    <v t="i">177</v>
    <v t="i">180</v>
    <v t="i">181</v>
    <v t="i">182</v>
    <v t="i">183</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239</v>
    <v t="i">240</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331</v>
    <v t="i">334</v>
    <v t="i">335</v>
    <v t="i">336</v>
    <v t="i">337</v>
    <v t="i">338</v>
    <v t="i">341</v>
    <v t="i">342</v>
    <v t="i">343</v>
    <v t="i">344</v>
    <v t="i">345</v>
    <v t="i">348</v>
    <v t="i">349</v>
    <v t="i">350</v>
    <v t="i">351</v>
    <v t="i">352</v>
    <v t="i">355</v>
    <v t="i">356</v>
    <v t="i">357</v>
    <v t="i">359</v>
    <v t="i">362</v>
    <v t="i">363</v>
    <v t="i">364</v>
    <v t="i">366</v>
    <v t="i">369</v>
    <v t="i">370</v>
    <v t="i">371</v>
    <v t="i">372</v>
    <v t="i">373</v>
    <v t="i">376</v>
    <v t="i">377</v>
    <v t="i">378</v>
    <v t="i">379</v>
    <v t="i">380</v>
    <v t="i">384</v>
    <v t="i">385</v>
    <v t="i">386</v>
    <v t="i">387</v>
    <v t="i">390</v>
    <v t="i">391</v>
    <v t="i">392</v>
    <v t="i">393</v>
    <v t="i">394</v>
    <v t="i">397</v>
    <v t="i">398</v>
    <v t="i">399</v>
    <v t="i">400</v>
    <v t="i">401</v>
    <v t="i">404</v>
    <v t="i">405</v>
    <v t="i">406</v>
    <v t="i">407</v>
    <v t="i">408</v>
    <v t="i">412</v>
    <v t="i">413</v>
    <v t="i">414</v>
    <v t="i">415</v>
    <v t="i">418</v>
    <v t="i">419</v>
    <v t="i">420</v>
    <v t="i">421</v>
    <v t="i">422</v>
    <v t="i">425</v>
    <v t="i">426</v>
    <v t="i">427</v>
    <v t="i">428</v>
    <v t="i">429</v>
    <v t="i">432</v>
    <v t="i">433</v>
    <v t="i">434</v>
    <v t="i">435</v>
    <v t="i">436</v>
    <v t="i">439</v>
    <v t="i">440</v>
    <v t="i">441</v>
    <v t="i">442</v>
    <v t="i">443</v>
    <v t="i">446</v>
    <v t="i">447</v>
    <v t="i">448</v>
    <v t="i">449</v>
    <v t="i">450</v>
    <v t="i">453</v>
    <v t="i">454</v>
    <v t="i">455</v>
    <v t="i">456</v>
    <v t="i">457</v>
    <v t="i">460</v>
    <v t="i">461</v>
    <v t="i">462</v>
    <v t="i">463</v>
    <v t="i">467</v>
    <v t="i">468</v>
    <v t="i">469</v>
    <v t="i">470</v>
    <v t="i">471</v>
    <v t="i">474</v>
    <v t="i">475</v>
    <v t="i">476</v>
    <v t="i">477</v>
    <v t="i">478</v>
    <v t="i">481</v>
    <v t="i">482</v>
    <v t="i">483</v>
    <v t="i">484</v>
    <v t="i">485</v>
    <v t="i">488</v>
    <v t="i">489</v>
    <v t="i">490</v>
    <v t="i">491</v>
    <v t="i">492</v>
    <v t="i">495</v>
    <v t="i">496</v>
    <v t="i">497</v>
    <v t="i">498</v>
    <v t="i">499</v>
    <v t="i">502</v>
    <v t="i">503</v>
    <v t="i">504</v>
    <v t="i">505</v>
    <v t="i">506</v>
    <v t="i">510</v>
    <v t="i">511</v>
    <v t="i">512</v>
    <v t="i">513</v>
    <v t="i">516</v>
    <v t="i">517</v>
    <v t="i">518</v>
    <v t="i">519</v>
    <v t="i">520</v>
    <v t="i">523</v>
    <v t="i">524</v>
    <v t="i">525</v>
    <v t="i">526</v>
    <v t="i">527</v>
    <v t="i">530</v>
    <v t="i">531</v>
    <v t="i">532</v>
    <v t="i">533</v>
    <v t="i">534</v>
    <v t="i">537</v>
    <v t="i">538</v>
    <v t="i">539</v>
    <v t="i">540</v>
    <v t="i">541</v>
    <v t="i">544</v>
    <v t="i">545</v>
    <v t="i">546</v>
    <v t="i">547</v>
    <v t="i">551</v>
    <v t="i">552</v>
    <v t="i">553</v>
    <v t="i">554</v>
    <v t="i">555</v>
    <v t="i">558</v>
    <v t="i">559</v>
    <v t="i">560</v>
    <v t="i">561</v>
    <v t="i">562</v>
    <v t="i">565</v>
    <v t="i">566</v>
    <v t="i">567</v>
    <v t="i">568</v>
    <v t="i">569</v>
    <v t="i">572</v>
    <v t="i">573</v>
    <v t="i">574</v>
    <v t="i">575</v>
    <v t="i">576</v>
    <v t="i">579</v>
    <v t="i">580</v>
    <v t="i">581</v>
    <v t="i">582</v>
    <v t="i">583</v>
    <v t="i">586</v>
    <v t="i">587</v>
    <v t="i">588</v>
    <v t="i">589</v>
    <v t="i">590</v>
    <v t="i">593</v>
    <v t="i">594</v>
    <v t="i">595</v>
    <v t="i">596</v>
    <v t="i">597</v>
    <v t="i">600</v>
    <v t="i">601</v>
    <v t="i">602</v>
    <v t="i">603</v>
    <v t="i">604</v>
    <v t="i">607</v>
    <v t="i">608</v>
    <v t="i">609</v>
    <v t="i">610</v>
    <v t="i">611</v>
    <v t="i">615</v>
    <v t="i">616</v>
    <v t="i">617</v>
    <v t="i">618</v>
    <v t="i">621</v>
    <v t="i">622</v>
    <v t="i">623</v>
    <v t="i">624</v>
    <v t="i">625</v>
    <v t="i">628</v>
    <v t="i">629</v>
    <v t="i">630</v>
    <v t="i">631</v>
    <v t="i">632</v>
    <v t="i">635</v>
    <v t="i">636</v>
    <v t="i">637</v>
    <v t="i">638</v>
    <v t="i">639</v>
    <v t="i">642</v>
    <v t="i">643</v>
    <v t="i">644</v>
    <v t="i">645</v>
    <v t="i">646</v>
    <v t="i">649</v>
    <v t="i">650</v>
    <v t="i">651</v>
    <v t="i">652</v>
    <v t="i">653</v>
    <v t="i">656</v>
    <v t="i">657</v>
    <v t="i">658</v>
    <v t="i">659</v>
    <v t="i">660</v>
    <v t="i">663</v>
    <v t="i">664</v>
    <v t="i">665</v>
    <v t="i">666</v>
    <v t="i">667</v>
    <v t="i">670</v>
    <v t="i">671</v>
    <v t="i">672</v>
    <v t="i">673</v>
    <v t="i">674</v>
    <v t="i">677</v>
    <v t="i">678</v>
    <v t="i">679</v>
    <v t="i">680</v>
    <v t="i">681</v>
    <v t="i">684</v>
    <v t="i">685</v>
    <v t="i">686</v>
    <v t="i">687</v>
    <v t="i">688</v>
    <v t="i">691</v>
    <v t="i">692</v>
    <v t="i">693</v>
    <v t="i">695</v>
    <v t="i">698</v>
    <v t="i">699</v>
    <v t="i">700</v>
    <v t="i">701</v>
    <v t="i">702</v>
    <v t="i">705</v>
    <v t="i">706</v>
    <v t="i">707</v>
    <v t="i">708</v>
    <v t="i">709</v>
    <v t="i">712</v>
    <v t="i">713</v>
    <v t="i">714</v>
    <v t="i">715</v>
    <v t="i">716</v>
    <v t="i">719</v>
    <v t="i">720</v>
    <v t="i">721</v>
    <v t="i">722</v>
    <v t="i">726</v>
    <v t="i">727</v>
    <v t="i">728</v>
    <v t="i">729</v>
    <v t="i">733</v>
    <v t="i">734</v>
    <v t="i">735</v>
    <v t="i">736</v>
    <v t="i">737</v>
    <v t="i">740</v>
    <v t="i">741</v>
    <v t="i">742</v>
    <v t="i">743</v>
    <v t="i">744</v>
    <v t="i">748</v>
    <v t="i">749</v>
    <v t="i">750</v>
    <v t="i">751</v>
    <v t="i">754</v>
    <v t="i">755</v>
    <v t="i">756</v>
    <v t="i">757</v>
    <v t="i">758</v>
    <v t="i">761</v>
    <v t="i">762</v>
    <v t="i">763</v>
    <v t="i">764</v>
    <v t="i">765</v>
    <v t="i">768</v>
    <v t="i">769</v>
    <v t="i">770</v>
    <v t="i">771</v>
    <v t="i">772</v>
    <v t="i">776</v>
    <v t="i">777</v>
    <v t="i">778</v>
    <v t="i">779</v>
    <v t="i">782</v>
    <v t="i">783</v>
    <v t="i">784</v>
    <v t="i">785</v>
    <v t="i">786</v>
    <v t="i">789</v>
    <v t="i">790</v>
    <v t="i">791</v>
    <v t="i">792</v>
    <v t="i">793</v>
    <v t="i">796</v>
    <v t="i">797</v>
    <v t="i">798</v>
    <v t="i">799</v>
    <v t="i">800</v>
    <v t="i">803</v>
    <v t="i">804</v>
    <v t="i">805</v>
    <v t="i">806</v>
    <v t="i">807</v>
    <v t="i">810</v>
    <v t="i">811</v>
    <v t="i">812</v>
    <v t="i">813</v>
    <v t="i">814</v>
    <v t="i">817</v>
    <v t="i">818</v>
    <v t="i">819</v>
    <v t="i">820</v>
    <v t="i">824</v>
    <v t="i">825</v>
    <v t="i">826</v>
    <v t="i">827</v>
    <v t="i">828</v>
    <v t="i">831</v>
    <v t="i">832</v>
    <v t="i">833</v>
    <v t="i">834</v>
    <v t="i">835</v>
    <v t="i">838</v>
    <v t="i">839</v>
    <v t="i">840</v>
    <v t="i">841</v>
    <v t="i">842</v>
    <v t="i">845</v>
    <v t="i">846</v>
    <v t="i">847</v>
    <v t="i">848</v>
    <v t="i">849</v>
    <v t="i">852</v>
    <v t="i">853</v>
    <v t="i">854</v>
    <v t="i">855</v>
    <v t="i">856</v>
    <v t="i">859</v>
    <v t="i">860</v>
    <v t="i">861</v>
    <v t="i">862</v>
    <v t="i">863</v>
    <v t="i">866</v>
    <v t="i">867</v>
    <v t="i">868</v>
    <v t="i">869</v>
    <v t="i">870</v>
    <v t="i">873</v>
    <v t="i">874</v>
    <v t="i">875</v>
    <v t="i">876</v>
    <v t="i">877</v>
    <v t="i">881</v>
    <v t="i">882</v>
    <v t="i">883</v>
    <v t="i">884</v>
    <v t="i">887</v>
    <v t="i">888</v>
    <v t="i">889</v>
    <v t="i">890</v>
    <v t="i">891</v>
    <v t="i">894</v>
    <v t="i">895</v>
    <v t="i">896</v>
    <v t="i">897</v>
    <v t="i">898</v>
    <v t="i">901</v>
    <v t="i">902</v>
    <v t="i">903</v>
    <v t="i">904</v>
    <v t="i">905</v>
    <v t="i">908</v>
    <v t="i">909</v>
    <v t="i">910</v>
    <v t="i">911</v>
    <v t="i">912</v>
    <v t="i">916</v>
    <v t="i">917</v>
    <v t="i">918</v>
    <v t="i">919</v>
    <v t="i">922</v>
    <v t="i">923</v>
    <v t="i">924</v>
    <v t="i">925</v>
    <v t="i">926</v>
    <v t="i">929</v>
    <v t="i">930</v>
    <v t="i">931</v>
    <v t="i">932</v>
    <v t="i">933</v>
    <v t="i">936</v>
    <v t="i">937</v>
    <v t="i">938</v>
    <v t="i">939</v>
    <v t="i">940</v>
    <v t="i">943</v>
    <v t="i">944</v>
    <v t="i">945</v>
    <v t="i">946</v>
    <v t="i">947</v>
    <v t="i">950</v>
    <v t="i">951</v>
    <v t="i">952</v>
    <v t="i">953</v>
    <v t="i">954</v>
    <v t="i">957</v>
    <v t="i">958</v>
    <v t="i">959</v>
    <v t="i">960</v>
    <v t="i">961</v>
    <v t="i">964</v>
    <v t="i">965</v>
    <v t="i">966</v>
    <v t="i">967</v>
    <v t="i">968</v>
    <v t="i">971</v>
    <v t="i">972</v>
    <v t="i">973</v>
    <v t="i">974</v>
    <v t="i">975</v>
    <v t="i">979</v>
    <v t="i">980</v>
    <v t="i">981</v>
    <v t="i">982</v>
    <v t="i">985</v>
    <v t="i">986</v>
    <v t="i">987</v>
    <v t="i">988</v>
    <v t="i">989</v>
    <v t="i">992</v>
    <v t="i">993</v>
    <v t="i">994</v>
    <v t="i">995</v>
    <v t="i">996</v>
    <v t="i">999</v>
    <v t="i">1000</v>
    <v t="i">1001</v>
    <v t="i">1002</v>
    <v t="i">1003</v>
    <v t="i">1006</v>
    <v t="i">1007</v>
    <v t="i">1008</v>
    <v t="i">1009</v>
    <v t="i">1010</v>
    <v t="i">1013</v>
    <v t="i">1014</v>
    <v t="i">1015</v>
    <v t="i">1016</v>
    <v t="i">1017</v>
    <v t="i">1020</v>
    <v t="i">1021</v>
    <v t="i">1022</v>
    <v t="i">1023</v>
    <v t="i">1024</v>
    <v t="i">1027</v>
    <v t="i">1028</v>
    <v t="i">1029</v>
    <v t="i">1030</v>
    <v t="i">1031</v>
    <v t="i">1034</v>
    <v t="i">1035</v>
    <v t="i">1036</v>
    <v t="i">1037</v>
    <v t="i">1038</v>
    <v t="i">1041</v>
    <v t="i">1042</v>
    <v t="i">1043</v>
    <v t="i">1044</v>
    <v t="i">1045</v>
    <v t="i">1048</v>
    <v t="i">1049</v>
    <v t="i">1050</v>
    <v t="i">1051</v>
    <v t="i">1052</v>
    <v t="i">1055</v>
    <v t="i">1056</v>
    <v t="i">1057</v>
    <v t="i">1059</v>
    <v t="i">1062</v>
    <v t="i">1063</v>
    <v t="i">1064</v>
    <v t="i">1065</v>
    <v t="i">1066</v>
    <v t="i">1069</v>
    <v t="i">1070</v>
    <v t="i">1071</v>
    <v t="i">1072</v>
    <v t="i">1073</v>
    <v t="i">1076</v>
    <v t="i">1077</v>
    <v t="i">1078</v>
    <v t="i">1079</v>
    <v t="i">1080</v>
    <v t="i">1083</v>
    <v t="i">1084</v>
    <v t="i">1085</v>
    <v t="i">1086</v>
    <v t="i">1090</v>
    <v t="i">1091</v>
    <v t="i">1092</v>
    <v t="i">1093</v>
    <v t="i">1094</v>
    <v t="i">1097</v>
    <v t="i">1098</v>
    <v t="i">1099</v>
    <v t="i">1100</v>
    <v t="i">1101</v>
    <v t="i">1104</v>
    <v t="i">1105</v>
    <v t="i">1106</v>
    <v t="i">1107</v>
    <v t="i">1108</v>
    <v t="i">1112</v>
    <v t="i">1113</v>
    <v t="i">1114</v>
    <v t="i">1115</v>
    <v t="i">1118</v>
    <v t="i">1119</v>
    <v t="i">1120</v>
    <v t="i">1121</v>
    <v t="i">1122</v>
    <v t="i">1125</v>
    <v t="i">1126</v>
    <v t="i">1127</v>
    <v t="i">1128</v>
    <v t="i">1129</v>
    <v t="i">1132</v>
    <v t="i">1133</v>
    <v t="i">1134</v>
    <v t="i">1135</v>
    <v t="i">1136</v>
    <v t="i">1139</v>
    <v t="i">1140</v>
    <v t="i">1141</v>
    <v t="i">1142</v>
    <v t="i">1143</v>
    <v t="i">1147</v>
    <v t="i">1148</v>
    <v t="i">1149</v>
    <v t="i">1150</v>
    <v t="i">1153</v>
    <v t="i">1154</v>
    <v t="i">1155</v>
    <v t="i">1156</v>
    <v t="i">1157</v>
    <v t="i">1160</v>
    <v t="i">1161</v>
    <v t="i">1162</v>
    <v t="i">1163</v>
    <v t="i">1164</v>
    <v t="i">1167</v>
    <v t="i">1168</v>
    <v t="i">1169</v>
    <v t="i">1170</v>
    <v t="i">1171</v>
    <v t="i">1174</v>
    <v t="i">1175</v>
    <v t="i">1176</v>
    <v t="i">1177</v>
    <v t="i">1178</v>
    <v t="i">1181</v>
    <v t="i">1182</v>
    <v t="i">1183</v>
    <v t="i">1184</v>
    <v t="i">1185</v>
    <v t="i">1188</v>
    <v t="i">1189</v>
    <v t="i">1190</v>
    <v t="i">1191</v>
    <v t="i">1192</v>
    <v t="i">1195</v>
    <v t="i">1196</v>
    <v t="i">1197</v>
    <v t="i">1198</v>
    <v t="i">1199</v>
    <v t="i">1202</v>
    <v t="i">1203</v>
    <v t="i">1204</v>
    <v t="i">1205</v>
    <v t="i">1209</v>
    <v t="i">1210</v>
    <v t="i">1211</v>
    <v t="i">1212</v>
    <v t="i">1213</v>
    <v t="i">1216</v>
    <v t="i">1217</v>
    <v t="i">1218</v>
    <v t="i">1219</v>
    <v t="i">1220</v>
    <v t="i">1223</v>
    <v t="i">1224</v>
    <v t="i">1225</v>
    <v t="i">1226</v>
    <v t="i">1227</v>
    <v t="i">1230</v>
    <v t="i">1231</v>
    <v t="i">1232</v>
    <v t="i">1233</v>
    <v t="i">1234</v>
    <v t="i">1237</v>
    <v t="i">1238</v>
    <v t="i">1239</v>
    <v t="i">1240</v>
    <v t="i">1241</v>
    <v t="i">1245</v>
    <v t="i">1246</v>
    <v t="i">1247</v>
    <v t="i">1248</v>
    <v t="i">1251</v>
    <v t="i">1252</v>
    <v t="i">1253</v>
    <v t="i">1254</v>
    <v t="i">1255</v>
    <v t="i">1258</v>
    <v t="i">1259</v>
    <v t="i">1260</v>
    <v t="i">1261</v>
    <v t="i">1262</v>
    <v t="i">1265</v>
    <v t="i">1266</v>
    <v t="i">1267</v>
    <v t="i">1268</v>
    <v t="i">1269</v>
    <v t="i">1272</v>
    <v t="i">1273</v>
    <v t="i">1274</v>
    <v t="i">1275</v>
    <v t="i">1276</v>
    <v t="i">1280</v>
    <v t="i">1281</v>
    <v t="i">1282</v>
    <v t="i">1283</v>
    <v t="i">1286</v>
    <v t="i">1287</v>
    <v t="i">1288</v>
    <v t="i">1289</v>
    <v t="i">1290</v>
    <v t="i">1293</v>
    <v t="i">1294</v>
    <v t="i">1295</v>
    <v t="i">1296</v>
    <v t="i">1297</v>
    <v t="i">1300</v>
    <v t="i">1301</v>
    <v t="i">1302</v>
    <v t="i">1303</v>
    <v t="i">1304</v>
    <v t="i">1307</v>
    <v t="i">1308</v>
    <v t="i">1309</v>
    <v t="i">1310</v>
    <v t="i">1311</v>
    <v t="i">1314</v>
    <v t="i">1315</v>
    <v t="i">1316</v>
    <v t="i">1317</v>
    <v t="i">1318</v>
    <v t="i">1321</v>
    <v t="i">1322</v>
    <v t="i">1323</v>
    <v t="i">1324</v>
    <v t="i">1325</v>
    <v t="i">1328</v>
    <v t="i">1329</v>
    <v t="i">1330</v>
    <v t="i">1331</v>
    <v t="i">1332</v>
    <v t="i">1335</v>
    <v t="i">1336</v>
    <v t="i">1337</v>
    <v t="i">1338</v>
    <v t="i">1339</v>
    <v t="i">1343</v>
    <v t="i">1344</v>
    <v t="i">1345</v>
    <v t="i">1346</v>
    <v t="i">1349</v>
    <v t="i">1350</v>
    <v t="i">1351</v>
    <v t="i">1352</v>
    <v t="i">1353</v>
    <v t="i">1356</v>
    <v t="i">1357</v>
    <v t="i">1358</v>
    <v t="i">1359</v>
    <v t="i">1360</v>
    <v t="i">1363</v>
    <v t="i">1364</v>
    <v t="i">1365</v>
    <v t="i">1366</v>
    <v t="i">1367</v>
    <v t="i">1370</v>
    <v t="i">1371</v>
    <v t="i">1372</v>
    <v t="i">1373</v>
    <v t="i">1374</v>
    <v t="i">1377</v>
    <v t="i">1378</v>
    <v t="i">1379</v>
    <v t="i">1380</v>
    <v t="i">1381</v>
    <v t="i">1384</v>
    <v t="i">1385</v>
    <v t="i">1386</v>
    <v t="i">1387</v>
    <v t="i">1388</v>
    <v t="i">1391</v>
    <v t="i">1392</v>
    <v t="i">1393</v>
    <v t="i">1394</v>
    <v t="i">1395</v>
    <v t="i">1398</v>
    <v t="i">1399</v>
    <v t="i">1400</v>
    <v t="i">1401</v>
    <v t="i">1402</v>
    <v t="i">1405</v>
    <v t="i">1406</v>
    <v t="i">1407</v>
    <v t="i">1408</v>
    <v t="i">1409</v>
    <v t="i">1412</v>
    <v t="i">1413</v>
    <v t="i">1414</v>
    <v t="i">1415</v>
    <v t="i">1416</v>
    <v t="i">1419</v>
    <v t="i">1420</v>
    <v t="i">1421</v>
    <v t="i">1423</v>
    <v t="i">1426</v>
    <v t="i">1427</v>
    <v t="i">1428</v>
    <v t="i">1429</v>
    <v t="i">1430</v>
    <v t="i">1433</v>
    <v t="i">1434</v>
    <v t="i">1435</v>
    <v t="i">1436</v>
    <v t="i">1437</v>
    <v t="i">1440</v>
    <v t="i">1441</v>
    <v t="i">1442</v>
    <v t="i">1443</v>
    <v t="i">1444</v>
    <v t="i">1447</v>
    <v t="i">1448</v>
    <v t="i">1449</v>
    <v t="i">1450</v>
    <v t="i">1451</v>
    <v t="i">1455</v>
    <v t="i">1456</v>
    <v t="i">1457</v>
    <v t="i">1458</v>
    <v t="i">1462</v>
    <v t="i">1463</v>
    <v t="i">1464</v>
    <v t="i">1465</v>
    <v t="i">1468</v>
    <v t="i">1469</v>
    <v t="i">1470</v>
    <v t="i">1471</v>
    <v t="i">1472</v>
    <v t="i">1476</v>
    <v t="i">1477</v>
    <v t="i">1478</v>
    <v t="i">1479</v>
    <v t="i">1482</v>
    <v t="i">1483</v>
    <v t="i">1484</v>
    <v t="i">1485</v>
    <v t="i">1486</v>
    <v t="i">1489</v>
    <v t="i">1490</v>
    <v t="i">1491</v>
    <v t="i">1492</v>
    <v t="i">1493</v>
    <v t="i">1496</v>
    <v t="i">1497</v>
    <v t="i">1498</v>
    <v t="i">1499</v>
    <v t="i">1500</v>
    <v t="i">1503</v>
    <v t="i">1504</v>
    <v t="i">1505</v>
    <v t="i">1506</v>
    <v t="i">1507</v>
    <v t="i">1511</v>
    <v t="i">1512</v>
    <v t="i">1513</v>
    <v t="i">1514</v>
    <v t="i">1517</v>
    <v t="i">1518</v>
    <v t="i">1519</v>
    <v t="i">1520</v>
    <v t="i">1521</v>
    <v t="i">1524</v>
    <v t="i">1525</v>
    <v t="i">1526</v>
    <v t="i">1527</v>
    <v t="i">1528</v>
    <v t="i">1531</v>
    <v t="i">1532</v>
    <v t="i">1533</v>
    <v t="i">1534</v>
    <v t="i">1535</v>
    <v t="i">1538</v>
    <v t="i">1539</v>
    <v t="i">1540</v>
    <v t="i">1541</v>
    <v t="i">1542</v>
    <v t="i">1545</v>
    <v t="i">1546</v>
    <v t="i">1547</v>
    <v t="i">1548</v>
    <v t="i">1549</v>
    <v t="i">1552</v>
    <v t="i">1553</v>
    <v t="i">1554</v>
    <v t="i">1555</v>
    <v t="i">1559</v>
    <v t="i">1560</v>
    <v t="i">1561</v>
    <v t="i">1562</v>
    <v t="i">1563</v>
    <v t="i">1566</v>
    <v t="i">1567</v>
    <v t="i">1568</v>
    <v t="i">1569</v>
    <v t="i">1570</v>
    <v t="i">1573</v>
    <v t="i">1574</v>
    <v t="i">1575</v>
    <v t="i">1576</v>
    <v t="i">1577</v>
    <v t="i">1580</v>
    <v t="i">1581</v>
    <v t="i">1582</v>
    <v t="i">1583</v>
    <v t="i">1584</v>
    <v t="i">1587</v>
    <v t="i">1588</v>
    <v t="i">1589</v>
    <v t="i">1590</v>
    <v t="i">1591</v>
    <v t="i">1594</v>
    <v t="i">1595</v>
    <v t="i">1596</v>
    <v t="i">1597</v>
    <v t="i">1598</v>
    <v t="i">1601</v>
    <v t="i">1602</v>
    <v t="i">1603</v>
    <v t="i">1604</v>
    <v t="i">1605</v>
    <v t="i">1609</v>
    <v t="i">1610</v>
    <v t="i">1611</v>
    <v t="i">1612</v>
    <v t="i">1615</v>
    <v t="i">1616</v>
    <v t="i">1617</v>
    <v t="i">1618</v>
    <v t="i">1619</v>
    <v t="i">1622</v>
    <v t="i">1623</v>
    <v t="i">1624</v>
    <v t="i">1625</v>
    <v t="i">1626</v>
    <v t="i">1629</v>
    <v t="i">1630</v>
    <v t="i">1631</v>
    <v t="i">1632</v>
    <v t="i">1633</v>
    <v t="i">1636</v>
    <v t="i">1637</v>
    <v t="i">1638</v>
    <v t="i">1639</v>
    <v t="i">1640</v>
    <v t="i">1643</v>
    <v t="i">1644</v>
    <v t="i">1646</v>
    <v t="i">1647</v>
    <v t="i">1650</v>
    <v t="i">1651</v>
    <v t="i">1652</v>
    <v t="i">1653</v>
    <v t="i">1654</v>
    <v t="i">1657</v>
    <v t="i">1658</v>
    <v t="i">1659</v>
    <v t="i">1660</v>
    <v t="i">1661</v>
    <v t="i">1664</v>
    <v t="i">1665</v>
    <v t="i">1666</v>
    <v t="i">1667</v>
    <v t="i">1668</v>
    <v t="i">1671</v>
    <v t="i">1672</v>
    <v t="i">1673</v>
    <v t="i">1674</v>
    <v t="i">1675</v>
    <v t="i">1678</v>
    <v t="i">1679</v>
    <v t="i">1680</v>
    <v t="i">1681</v>
    <v t="i">1682</v>
    <v t="i">1685</v>
    <v t="i">1686</v>
    <v t="i">1687</v>
    <v t="i">1688</v>
    <v t="i">1689</v>
    <v t="i">1692</v>
    <v t="i">1693</v>
    <v t="i">1694</v>
    <v t="i">1695</v>
    <v t="i">1696</v>
    <v t="i">1699</v>
    <v t="i">1700</v>
    <v t="i">1701</v>
    <v t="i">1702</v>
    <v t="i">1703</v>
    <v t="i">1707</v>
    <v t="i">1708</v>
    <v t="i">1709</v>
    <v t="i">1710</v>
    <v t="i">1713</v>
    <v t="i">1714</v>
    <v t="i">1715</v>
    <v t="i">1716</v>
    <v t="i">1717</v>
    <v t="i">1720</v>
    <v t="i">1721</v>
    <v t="i">1722</v>
    <v t="i">1723</v>
    <v t="i">1724</v>
    <v t="i">1727</v>
    <v t="i">1728</v>
    <v t="i">1729</v>
    <v t="i">1730</v>
    <v t="i">1731</v>
    <v t="i">1734</v>
    <v t="i">1735</v>
    <v t="i">1736</v>
    <v t="i">1737</v>
    <v t="i">1738</v>
    <v t="i">1741</v>
    <v t="i">1742</v>
    <v t="i">1743</v>
    <v t="i">1744</v>
    <v t="i">1745</v>
    <v t="i">1748</v>
    <v t="i">1749</v>
    <v t="i">1750</v>
    <v t="i">1751</v>
    <v t="i">1752</v>
    <v t="i">1755</v>
    <v t="i">1756</v>
    <v t="i">1757</v>
    <v t="i">1758</v>
    <v t="i">1759</v>
    <v t="i">1764</v>
    <v t="i">1765</v>
    <v t="i">1766</v>
    <v t="i">1769</v>
    <v t="i">1770</v>
    <v t="i">1771</v>
    <v t="i">1772</v>
    <v t="i">1773</v>
    <v t="i">1776</v>
    <v t="i">1777</v>
    <v t="i">1778</v>
    <v t="i">1779</v>
    <v t="i">1780</v>
    <v t="i">1783</v>
    <v t="i">1784</v>
    <v t="i">1785</v>
    <v t="i">1787</v>
    <v t="i">1790</v>
    <v t="i">1791</v>
    <v t="i">1792</v>
    <v t="i">1793</v>
    <v t="i">1794</v>
    <v t="i">1797</v>
    <v t="i">1798</v>
    <v t="i">1799</v>
    <v t="i">1800</v>
    <v t="i">1801</v>
    <v t="i">1804</v>
    <v t="i">1805</v>
    <v t="i">1806</v>
    <v t="i">1807</v>
    <v t="i">1808</v>
    <v t="i">1811</v>
    <v t="i">1812</v>
    <v t="i">1813</v>
    <v t="i">1814</v>
    <v t="i">1815</v>
    <v t="i">1818</v>
    <v t="i">1820</v>
    <v t="i">1821</v>
    <v t="i">1822</v>
    <v t="i">1825</v>
    <v t="i">1827</v>
    <v t="i">1828</v>
    <v t="i">1829</v>
    <v t="i">1832</v>
    <v t="i">1833</v>
    <v t="i">1834</v>
    <v t="i">1835</v>
    <v t="i">1836</v>
    <v t="i">1839</v>
    <v t="i">1840</v>
    <v t="i">1841</v>
    <v t="i">1842</v>
    <v t="i">1843</v>
    <v t="i">1847</v>
    <v t="i">1848</v>
    <v t="i">1849</v>
    <v t="i">1850</v>
    <v t="i">1853</v>
    <v t="i">1854</v>
    <v t="i">1855</v>
    <v t="i">1856</v>
    <v t="i">1857</v>
    <v t="i">1860</v>
    <v t="i">1861</v>
    <v t="i">1862</v>
    <v t="i">1863</v>
    <v t="i">1864</v>
    <v t="i">1867</v>
    <v t="i">1868</v>
    <v t="i">1869</v>
    <v t="i">1870</v>
    <v t="i">1871</v>
    <v t="i">1875</v>
    <v t="i">1876</v>
    <v t="i">1877</v>
    <v t="i">1878</v>
    <v t="i">1881</v>
    <v t="i">1882</v>
    <v t="i">1883</v>
    <v t="i">1884</v>
    <v t="i">1885</v>
    <v t="i">1888</v>
    <v t="i">1889</v>
    <v t="i">1890</v>
    <v t="i">1891</v>
    <v t="i">1892</v>
    <v t="i">1895</v>
    <v t="i">1896</v>
    <v t="i">1897</v>
    <v t="i">1898</v>
    <v t="i">1899</v>
    <v t="i">1902</v>
    <v t="i">1903</v>
    <v t="i">1904</v>
    <v t="i">1905</v>
    <v t="i">1906</v>
    <v t="i">1909</v>
    <v t="i">1910</v>
    <v t="i">1911</v>
    <v t="i">1912</v>
    <v t="i">1916</v>
    <v t="i">1917</v>
    <v t="i">1918</v>
    <v t="i">1919</v>
    <v t="i">1920</v>
    <v t="i">1923</v>
    <v t="i">1924</v>
    <v t="i">1925</v>
    <v t="i">1926</v>
    <v t="i">1927</v>
    <v t="i">1930</v>
    <v t="i">1931</v>
    <v t="i">1932</v>
    <v t="i">1933</v>
    <v t="i">1934</v>
    <v t="i">1937</v>
    <v t="i">1938</v>
    <v t="i">1939</v>
    <v t="i">1940</v>
    <v t="i">1941</v>
    <v t="i">1944</v>
    <v t="i">1945</v>
    <v t="i">1946</v>
    <v t="i">1947</v>
    <v t="i">1948</v>
    <v t="i">1951</v>
    <v t="i">1952</v>
    <v t="i">1953</v>
    <v t="i">1954</v>
    <v t="i">1955</v>
    <v t="i">1958</v>
    <v t="i">1959</v>
    <v t="i">1960</v>
    <v t="i">1961</v>
    <v t="i">1962</v>
    <v t="i">1965</v>
    <v t="i">1966</v>
    <v t="i">1967</v>
    <v t="i">1968</v>
    <v t="i">1969</v>
    <v t="i">1973</v>
    <v t="i">1974</v>
    <v t="i">1975</v>
    <v t="i">1976</v>
    <v t="i">1979</v>
    <v t="i">1980</v>
    <v t="i">1981</v>
    <v t="i">1982</v>
    <v t="i">1983</v>
    <v t="i">1986</v>
    <v t="i">1987</v>
    <v t="i">1988</v>
    <v t="i">1989</v>
    <v t="i">1990</v>
    <v t="i">1993</v>
    <v t="i">1994</v>
    <v t="i">1995</v>
    <v t="i">1996</v>
    <v t="i">1997</v>
    <v t="i">2000</v>
    <v t="i">2001</v>
    <v t="i">2002</v>
    <v t="i">2003</v>
    <v t="i">2004</v>
    <v t="i">2007</v>
    <v t="i">2008</v>
    <v t="i">2009</v>
    <v t="i">2011</v>
    <v t="i">2014</v>
    <v t="i">2015</v>
    <v t="i">2016</v>
    <v t="i">2017</v>
    <v t="i">2018</v>
    <v t="i">2021</v>
    <v t="i">2022</v>
    <v t="i">2023</v>
    <v t="i">2024</v>
    <v t="i">2025</v>
    <v t="i">2028</v>
    <v t="i">2029</v>
    <v t="i">2030</v>
    <v t="i">2031</v>
    <v t="i">2032</v>
    <v t="i">2035</v>
    <v t="i">2036</v>
    <v t="i">2037</v>
    <v t="i">2038</v>
    <v t="i">2039</v>
    <v t="i">2042</v>
    <v t="i">2043</v>
    <v t="i">2044</v>
    <v t="i">2045</v>
    <v t="i">2046</v>
    <v t="i">2049</v>
    <v t="i">2050</v>
    <v t="i">2051</v>
    <v t="i">2052</v>
    <v t="i">2053</v>
    <v t="i">2056</v>
    <v t="i">2057</v>
    <v t="i">2058</v>
    <v t="i">2059</v>
    <v t="i">2060</v>
    <v t="i">2063</v>
    <v t="i">2064</v>
    <v t="i">2065</v>
    <v t="i">2066</v>
    <v t="i">2067</v>
    <v t="i">2071</v>
    <v t="i">2072</v>
    <v t="i">2073</v>
    <v t="i">2074</v>
    <v t="i">2077</v>
    <v t="i">2078</v>
    <v t="i">2079</v>
    <v t="i">2080</v>
    <v t="i">2081</v>
    <v t="i">2084</v>
    <v t="i">2085</v>
    <v t="i">2086</v>
    <v t="i">2087</v>
    <v t="i">2088</v>
    <v t="i">2091</v>
    <v t="i">2092</v>
    <v t="i">2093</v>
    <v t="i">2094</v>
    <v t="i">2095</v>
    <v t="i">2098</v>
    <v t="i">2099</v>
    <v t="i">2100</v>
    <v t="i">2101</v>
    <v t="i">2102</v>
    <v t="i">2105</v>
    <v t="i">2106</v>
    <v t="i">2107</v>
    <v t="i">2108</v>
    <v t="i">2109</v>
    <v t="i">2112</v>
    <v t="i">2113</v>
    <v t="i">2114</v>
    <v t="i">2115</v>
    <v t="i">2116</v>
    <v t="i">2119</v>
    <v t="i">2120</v>
    <v t="i">2121</v>
    <v t="i">2122</v>
    <v t="i">2123</v>
    <v t="i">2126</v>
    <v t="i">2127</v>
    <v t="i">2128</v>
    <v t="i">2129</v>
    <v t="i">2130</v>
    <v t="i">2133</v>
    <v t="i">2134</v>
    <v t="i">2135</v>
    <v t="i">2136</v>
    <v t="i">2137</v>
    <v t="i">2140</v>
    <v t="i">2141</v>
    <v t="i">2142</v>
    <v t="i">2143</v>
    <v t="i">2144</v>
    <v t="i">2147</v>
    <v t="i">2148</v>
    <v t="i">2149</v>
    <v t="i">2150</v>
    <v t="i">2151</v>
    <v t="i">2154</v>
    <v t="i">2155</v>
    <v t="i">2156</v>
    <v t="i">2158</v>
    <v t="i">2161</v>
    <v t="i">2162</v>
    <v t="i">2163</v>
    <v t="i">2164</v>
    <v t="i">2165</v>
    <v t="i">2168</v>
    <v t="i">2169</v>
    <v t="i">2170</v>
    <v t="i">2171</v>
    <v t="i">2172</v>
    <v t="i">2175</v>
    <v t="i">2176</v>
    <v t="i">2177</v>
    <v t="i">2178</v>
    <v t="i">2179</v>
    <v t="i">2182</v>
    <v t="i">2183</v>
    <v t="i">2185</v>
    <v t="i">2186</v>
    <v t="i">2189</v>
    <v t="i">2190</v>
    <v t="i">2192</v>
    <v t="i">2193</v>
    <v t="i">2196</v>
    <v t="i">2197</v>
    <v t="i">2198</v>
    <v t="i">2199</v>
    <v t="i">2200</v>
    <v t="i">2203</v>
    <v t="i">2204</v>
    <v t="i">2205</v>
    <v t="i">2206</v>
    <v t="i">2207</v>
    <v t="i">2211</v>
    <v t="i">2212</v>
    <v t="i">2213</v>
    <v t="i">2214</v>
    <v t="i">2217</v>
    <v t="i">2218</v>
    <v t="i">2219</v>
    <v t="i">2220</v>
    <v t="i">2221</v>
    <v t="i">2224</v>
    <v t="i">2225</v>
    <v t="i">2226</v>
    <v t="i">2227</v>
    <v t="i">2228</v>
    <v t="i">2231</v>
    <v t="i">2232</v>
    <v t="i">2233</v>
    <v t="i">2234</v>
    <v t="i">2235</v>
    <v t="i">2239</v>
    <v t="i">2240</v>
    <v t="i">2241</v>
    <v t="i">2242</v>
    <v t="i">2245</v>
    <v t="i">2246</v>
    <v t="i">2247</v>
    <v t="i">2248</v>
    <v t="i">2249</v>
    <v t="i">2252</v>
    <v t="i">2253</v>
    <v t="i">2254</v>
    <v t="i">2255</v>
    <v t="i">2256</v>
    <v t="i">2259</v>
    <v t="i">2260</v>
    <v t="i">2261</v>
    <v t="i">2262</v>
    <v t="i">2263</v>
    <v t="i">2266</v>
    <v t="i">2267</v>
    <v t="i">2268</v>
    <v t="i">2269</v>
    <v t="i">2270</v>
    <v t="i">2273</v>
    <v t="i">2274</v>
    <v t="i">2275</v>
    <v t="i">2276</v>
    <v t="i">2277</v>
    <v t="i">2280</v>
    <v t="i">2281</v>
    <v t="i">2282</v>
    <v t="i">2283</v>
    <v t="i">2284</v>
    <v t="i">2287</v>
    <v t="i">2288</v>
    <v t="i">2289</v>
    <v t="i">2290</v>
    <v t="i">2291</v>
    <v t="i">2294</v>
    <v t="i">2295</v>
    <v t="i">2296</v>
    <v t="i">2297</v>
    <v t="i">2301</v>
    <v t="i">2302</v>
    <v t="i">2303</v>
    <v t="i">2304</v>
    <v t="i">2305</v>
    <v t="i">2308</v>
    <v t="i">2309</v>
    <v t="i">2310</v>
    <v t="i">2311</v>
    <v t="i">2312</v>
    <v t="i">2315</v>
    <v t="i">2316</v>
    <v t="i">2317</v>
    <v t="i">2318</v>
    <v t="i">2319</v>
    <v t="i">2322</v>
    <v t="i">2323</v>
    <v t="i">2324</v>
    <v t="i">2325</v>
    <v t="i">2326</v>
    <v t="i">2329</v>
    <v t="i">2330</v>
    <v t="i">2331</v>
    <v t="i">2332</v>
    <v t="i">2333</v>
    <v t="i">2337</v>
    <v t="i">2338</v>
    <v t="i">2339</v>
    <v t="i">2340</v>
    <v t="i">2343</v>
    <v t="i">2344</v>
    <v t="i">2345</v>
    <v t="i">2346</v>
    <v t="i">2347</v>
    <v t="i">2350</v>
    <v t="i">2351</v>
    <v t="i">2352</v>
    <v t="i">2353</v>
    <v t="i">2354</v>
    <v t="i">2357</v>
    <v t="i">2358</v>
    <v t="i">2359</v>
    <v t="i">2360</v>
    <v t="i">2361</v>
    <v t="i">2364</v>
    <v t="i">2365</v>
    <v t="i">2366</v>
    <v t="i">2367</v>
    <v t="i">2368</v>
    <v t="i">2371</v>
    <v t="i">2372</v>
    <v t="i">2373</v>
    <v t="i">2374</v>
    <v t="i">2378</v>
    <v t="i">2379</v>
    <v t="i">2380</v>
    <v t="i">2381</v>
    <v t="i">2382</v>
    <v t="i">2385</v>
    <v t="i">2386</v>
    <v t="i">2387</v>
    <v t="i">2388</v>
    <v t="i">2389</v>
    <v t="i">2392</v>
    <v t="i">2393</v>
    <v t="i">2394</v>
    <v t="i">2395</v>
    <v t="i">2396</v>
    <v t="i">2399</v>
    <v t="i">2400</v>
    <v t="i">2401</v>
    <v t="i">2402</v>
    <v t="i">2403</v>
    <v t="i">2406</v>
    <v t="i">2407</v>
    <v t="i">2408</v>
    <v t="i">2409</v>
    <v t="i">2410</v>
    <v t="i">2413</v>
    <v t="i">2414</v>
    <v t="i">2415</v>
    <v t="i">2416</v>
    <v t="i">2417</v>
    <v t="i">2420</v>
    <v t="i">2421</v>
    <v t="i">2422</v>
    <v t="i">2423</v>
    <v t="i">2424</v>
    <v t="i">2427</v>
    <v t="i">2428</v>
    <v t="i">2429</v>
    <v t="i">2430</v>
    <v t="i">2431</v>
    <v t="i">2435</v>
    <v t="i">2436</v>
    <v t="i">2437</v>
    <v t="i">2438</v>
    <v t="i">2441</v>
    <v t="i">2442</v>
    <v t="i">2443</v>
    <v t="i">2444</v>
    <v t="i">2445</v>
    <v t="i">2448</v>
    <v t="i">2449</v>
    <v t="i">2450</v>
    <v t="i">2451</v>
    <v t="i">2452</v>
    <v t="i">2455</v>
    <v t="i">2456</v>
    <v t="i">2457</v>
    <v t="i">2458</v>
    <v t="i">2459</v>
    <v t="i">2462</v>
    <v t="i">2463</v>
    <v t="i">2464</v>
    <v t="i">2465</v>
    <v t="i">2466</v>
    <v t="i">2469</v>
    <v t="i">2470</v>
    <v t="i">2471</v>
    <v t="i">2472</v>
    <v t="i">2473</v>
    <v t="i">2476</v>
    <v t="i">2477</v>
    <v t="i">2478</v>
    <v t="i">2479</v>
    <v t="i">2480</v>
    <v t="i">2483</v>
    <v t="i">2484</v>
    <v t="i">2485</v>
    <v t="i">2486</v>
    <v t="i">2487</v>
    <v t="i">2490</v>
    <v t="i">2491</v>
    <v t="i">2492</v>
    <v t="i">2493</v>
    <v t="i">2494</v>
    <v t="i">2497</v>
    <v t="i">2498</v>
    <v t="i">2499</v>
    <v t="i">2500</v>
    <v t="i">2501</v>
    <v t="i">2504</v>
    <v t="i">2505</v>
    <v t="i">2506</v>
    <v t="i">2507</v>
    <v t="i">2508</v>
    <v t="i">2511</v>
    <v t="i">2512</v>
    <v t="i">2513</v>
    <v t="i">2514</v>
    <v t="i">2515</v>
    <v t="i">2518</v>
    <v t="i">2519</v>
    <v t="i">2520</v>
    <v t="i">2522</v>
    <v t="i">2525</v>
    <v t="i">2526</v>
    <v t="i">2527</v>
    <v t="i">2528</v>
    <v t="i">2529</v>
    <v t="i">2532</v>
    <v t="i">2533</v>
    <v t="i">2534</v>
    <v t="i">2535</v>
    <v t="i">2536</v>
    <v t="i">2539</v>
    <v t="i">2540</v>
    <v t="i">2541</v>
    <v t="i">2542</v>
    <v t="i">2543</v>
    <v t="i">2546</v>
    <v t="i">2547</v>
    <v t="i">2548</v>
    <v t="i">2550</v>
    <v t="i">2553</v>
    <v t="i">2554</v>
    <v t="i">2555</v>
    <v t="i">2557</v>
    <v t="i">2560</v>
    <v t="i">2561</v>
    <v t="i">2562</v>
    <v t="i">2563</v>
    <v t="i">2564</v>
    <v t="i">2567</v>
    <v t="i">2568</v>
    <v t="i">2569</v>
    <v t="i">2570</v>
    <v t="i">2571</v>
    <v t="i">2575</v>
    <v t="i">2576</v>
    <v t="i">2577</v>
    <v t="i">2578</v>
    <v t="i">2581</v>
    <v t="i">2582</v>
    <v t="i">2583</v>
    <v t="i">2584</v>
    <v t="i">2585</v>
    <v t="i">2588</v>
    <v t="i">2589</v>
    <v t="i">2590</v>
    <v t="i">2591</v>
    <v t="i">2592</v>
    <v t="i">2595</v>
    <v t="i">2596</v>
    <v t="i">2597</v>
    <v t="i">2598</v>
    <v t="i">2599</v>
    <v t="i">2603</v>
    <v t="i">2604</v>
    <v t="i">2605</v>
    <v t="i">2606</v>
    <v t="i">2609</v>
    <v t="i">2610</v>
    <v t="i">2611</v>
    <v t="i">2612</v>
    <v t="i">2613</v>
    <v t="i">2616</v>
    <v t="i">2617</v>
    <v t="i">2618</v>
    <v t="i">2619</v>
    <v t="i">2620</v>
    <v t="i">2623</v>
    <v t="i">2624</v>
    <v t="i">2625</v>
    <v t="i">2626</v>
    <v t="i">2627</v>
    <v t="i">2630</v>
    <v t="i">2631</v>
    <v t="i">2632</v>
    <v t="i">2633</v>
    <v t="i">2634</v>
    <v t="i">2637</v>
    <v t="i">2638</v>
    <v t="i">2639</v>
    <v t="i">2640</v>
    <v t="i">2641</v>
    <v t="i">2644</v>
    <v t="i">2645</v>
    <v t="i">2646</v>
    <v t="i">2647</v>
    <v t="i">2651</v>
    <v t="i">2652</v>
    <v t="i">2653</v>
    <v t="i">2654</v>
    <v t="i">2655</v>
    <v t="i">2658</v>
    <v t="i">2659</v>
    <v t="i">2660</v>
    <v t="i">2661</v>
    <v t="i">2662</v>
    <v t="i">2665</v>
    <v t="i">2666</v>
    <v t="i">2667</v>
    <v t="i">2668</v>
    <v t="i">2669</v>
    <v t="i">2672</v>
    <v t="i">2673</v>
    <v t="i">2674</v>
    <v t="i">2675</v>
    <v t="i">2676</v>
    <v t="i">2679</v>
    <v t="i">2680</v>
    <v t="i">2681</v>
    <v t="i">2682</v>
    <v t="i">2683</v>
    <v t="i">2686</v>
    <v t="i">2687</v>
    <v t="i">2688</v>
    <v t="i">2689</v>
    <v t="i">2690</v>
    <v t="i">2693</v>
    <v t="i">2694</v>
    <v t="i">2695</v>
    <v t="i">2696</v>
    <v t="i">2697</v>
    <v t="i">2701</v>
    <v t="i">2702</v>
    <v t="i">2703</v>
    <v t="i">2704</v>
    <v t="i">2707</v>
    <v t="i">2708</v>
    <v t="i">2709</v>
    <v t="i">2710</v>
    <v t="i">2711</v>
    <v t="i">2714</v>
    <v t="i">2715</v>
    <v t="i">2716</v>
    <v t="i">2717</v>
    <v t="i">2718</v>
    <v t="i">2721</v>
    <v t="i">2722</v>
    <v t="i">2723</v>
    <v t="i">2724</v>
    <v t="i">2725</v>
    <v t="i">2728</v>
    <v t="i">2729</v>
    <v t="i">2730</v>
    <v t="i">2731</v>
    <v t="i">2732</v>
    <v t="i">2735</v>
    <v t="i">2736</v>
    <v t="i">2737</v>
    <v t="i">2738</v>
    <v t="i">2742</v>
    <v t="i">2743</v>
    <v t="i">2744</v>
    <v t="i">2745</v>
    <v t="i">2746</v>
    <v t="i">2749</v>
    <v t="i">2750</v>
    <v t="i">2751</v>
    <v t="i">2752</v>
    <v t="i">2753</v>
    <v t="i">2756</v>
    <v t="i">2757</v>
    <v t="i">2758</v>
    <v t="i">2759</v>
    <v t="i">2760</v>
    <v t="i">2763</v>
    <v t="i">2764</v>
    <v t="i">2765</v>
    <v t="i">2766</v>
    <v t="i">2767</v>
    <v t="i">2770</v>
    <v t="i">2771</v>
    <v t="i">2772</v>
    <v t="i">2773</v>
    <v t="i">2774</v>
    <v t="i">2777</v>
    <v t="i">2778</v>
    <v t="i">2779</v>
    <v t="i">2780</v>
    <v t="i">2781</v>
    <v t="i">2784</v>
    <v t="i">2785</v>
    <v t="i">2786</v>
    <v t="i">2787</v>
    <v t="i">2788</v>
    <v t="i">2791</v>
    <v t="i">2792</v>
    <v t="i">2793</v>
    <v t="i">2794</v>
    <v t="i">2795</v>
    <v t="i">2798</v>
    <v t="i">2799</v>
    <v t="i">2800</v>
    <v t="i">2801</v>
    <v t="i">2802</v>
    <v t="i">2806</v>
    <v t="i">2807</v>
    <v t="i">2808</v>
    <v t="i">2809</v>
    <v t="i">2812</v>
    <v t="i">2813</v>
    <v t="i">2814</v>
    <v t="i">2815</v>
    <v t="i">2816</v>
    <v t="i">2819</v>
    <v t="i">2820</v>
    <v t="i">2821</v>
    <v t="i">2822</v>
    <v t="i">2823</v>
    <v t="i">2826</v>
    <v t="i">2827</v>
    <v t="i">2828</v>
    <v t="i">2829</v>
    <v t="i">2830</v>
    <v t="i">2833</v>
    <v t="i">2834</v>
    <v t="i">2835</v>
    <v t="i">2836</v>
    <v t="i">2837</v>
    <v t="i">2840</v>
    <v t="i">2841</v>
    <v t="i">2842</v>
    <v t="i">2843</v>
    <v t="i">2844</v>
    <v t="i">2847</v>
    <v t="i">2848</v>
    <v t="i">2849</v>
    <v t="i">2850</v>
    <v t="i">2851</v>
    <v t="i">2854</v>
    <v t="i">2855</v>
    <v t="i">2856</v>
    <v t="i">2857</v>
    <v t="i">2858</v>
    <v t="i">2861</v>
    <v t="i">2862</v>
    <v t="i">2863</v>
    <v t="i">2864</v>
    <v t="i">2865</v>
    <v t="i">2868</v>
    <v t="i">2869</v>
    <v t="i">2870</v>
    <v t="i">2871</v>
    <v t="i">2872</v>
    <v t="i">2875</v>
    <v t="i">2876</v>
    <v t="i">2877</v>
    <v t="i">2878</v>
    <v t="i">2879</v>
    <v t="i">2882</v>
    <v t="i">2883</v>
    <v t="i">2884</v>
    <v t="i">2886</v>
    <v t="i">2889</v>
    <v t="i">2890</v>
    <v t="i">2891</v>
    <v t="i">2892</v>
    <v t="i">2893</v>
    <v t="i">2896</v>
    <v t="i">2897</v>
    <v t="i">2898</v>
    <v t="i">2899</v>
    <v t="i">2900</v>
    <v t="i">2903</v>
    <v t="i">2904</v>
    <v t="i">2905</v>
    <v t="i">2906</v>
    <v t="i">2907</v>
    <v t="i">2910</v>
    <v t="i">2911</v>
    <v t="i">2912</v>
    <v t="i">2913</v>
    <v t="i">2917</v>
    <v t="i">2918</v>
    <v t="i">2919</v>
    <v t="i">2920</v>
    <v t="i">2924</v>
    <v t="i">2925</v>
    <v t="i">2926</v>
    <v t="i">2927</v>
    <v t="i">2928</v>
    <v t="i">2931</v>
    <v t="i">2932</v>
    <v t="i">2933</v>
    <v t="i">2934</v>
    <v t="i">2935</v>
    <v t="i">2939</v>
    <v t="i">2940</v>
    <v t="i">2941</v>
    <v t="i">2942</v>
    <v t="i">2945</v>
    <v t="i">2946</v>
    <v t="i">2947</v>
    <v t="i">2948</v>
    <v t="i">2949</v>
    <v t="i">2952</v>
    <v t="i">2953</v>
    <v t="i">2954</v>
    <v t="i">2955</v>
    <v t="i">2956</v>
    <v t="i">2959</v>
    <v t="i">2960</v>
    <v t="i">2961</v>
    <v t="i">2962</v>
    <v t="i">2963</v>
    <v t="i">2967</v>
    <v t="i">2968</v>
    <v t="i">2969</v>
    <v t="i">2970</v>
    <v t="i">2973</v>
    <v t="i">2974</v>
    <v t="i">2975</v>
    <v t="i">2976</v>
    <v t="i">2977</v>
    <v t="i">2980</v>
    <v t="i">2981</v>
    <v t="i">2982</v>
    <v t="i">2983</v>
    <v t="i">2984</v>
    <v t="i">2987</v>
    <v t="i">2988</v>
    <v t="i">2989</v>
    <v t="i">2990</v>
    <v t="i">2991</v>
    <v t="i">2994</v>
    <v t="i">2995</v>
    <v t="i">2996</v>
    <v t="i">2997</v>
    <v t="i">2998</v>
    <v t="i">3001</v>
    <v t="i">3002</v>
    <v t="i">3003</v>
    <v t="i">3004</v>
    <v t="i">3008</v>
    <v t="i">3009</v>
    <v t="i">3010</v>
    <v t="i">3011</v>
    <v t="i">3012</v>
    <v t="i">3015</v>
    <v t="i">3016</v>
    <v t="i">3017</v>
    <v t="i">3018</v>
    <v t="i">3019</v>
    <v t="i">3022</v>
    <v t="i">3023</v>
    <v t="i">3024</v>
    <v t="i">3025</v>
    <v t="i">3026</v>
    <v t="i">3029</v>
    <v t="i">3030</v>
    <v t="i">3031</v>
    <v t="i">3032</v>
    <v t="i">3033</v>
    <v t="i">3036</v>
    <v t="i">3037</v>
    <v t="i">3038</v>
    <v t="i">3039</v>
    <v t="i">3040</v>
    <v t="i">3043</v>
    <v t="i">3044</v>
    <v t="i">3045</v>
    <v t="i">3046</v>
    <v t="i">3047</v>
    <v t="i">3050</v>
    <v t="i">3051</v>
    <v t="i">3052</v>
    <v t="i">3053</v>
    <v t="i">3054</v>
    <v t="i">3057</v>
    <v t="i">3058</v>
    <v t="i">3059</v>
    <v t="i">3060</v>
    <v t="i">3061</v>
    <v t="i">3064</v>
    <v t="i">3065</v>
    <v t="i">3066</v>
    <v t="i">3067</v>
    <v t="i">3068</v>
    <v t="i">3072</v>
    <v t="i">3073</v>
    <v t="i">3074</v>
    <v t="i">3075</v>
    <v t="i">3078</v>
    <v t="i">3079</v>
    <v t="i">3080</v>
    <v t="i">3081</v>
    <v t="i">3082</v>
    <v t="i">3085</v>
    <v t="i">3086</v>
    <v t="i">3087</v>
    <v t="i">3088</v>
    <v t="i">3089</v>
    <v t="i">3092</v>
    <v t="i">3093</v>
    <v t="i">3094</v>
    <v t="i">3095</v>
    <v t="i">3096</v>
    <v t="i">3099</v>
    <v t="i">3100</v>
    <v t="i">3101</v>
    <v t="i">3102</v>
    <v t="i">3103</v>
    <v t="i">3107</v>
    <v t="i">3108</v>
    <v t="i">3109</v>
    <v t="i">3110</v>
    <v t="i">3113</v>
    <v t="i">3114</v>
    <v t="i">3115</v>
    <v t="i">3116</v>
    <v t="i">3117</v>
    <v t="i">3120</v>
    <v t="i">3121</v>
    <v t="i">3122</v>
    <v t="i">3123</v>
    <v t="i">3124</v>
    <v t="i">3127</v>
    <v t="i">3128</v>
    <v t="i">3129</v>
    <v t="i">3130</v>
    <v t="i">3131</v>
    <v t="i">3134</v>
    <v t="i">3135</v>
    <v t="i">3136</v>
    <v t="i">3137</v>
    <v t="i">3138</v>
    <v t="i">3141</v>
    <v t="i">3142</v>
    <v t="i">3143</v>
    <v t="i">3144</v>
    <v t="i">3145</v>
    <v t="i">3148</v>
    <v t="i">3149</v>
    <v t="i">3150</v>
    <v t="i">3151</v>
    <v t="i">3152</v>
    <v t="i">3155</v>
    <v t="i">3156</v>
    <v t="i">3157</v>
    <v t="i">3158</v>
    <v t="i">3159</v>
    <v t="i">3162</v>
    <v t="i">3163</v>
    <v t="i">3164</v>
    <v t="i">3165</v>
    <v t="i">3166</v>
    <v t="i">3170</v>
    <v t="i">3171</v>
    <v t="i">3172</v>
    <v t="i">3173</v>
    <v t="i">3176</v>
    <v t="i">3177</v>
    <v t="i">3178</v>
    <v t="i">3179</v>
    <v t="i">3180</v>
    <v t="i">3183</v>
    <v t="i">3184</v>
    <v t="i">3185</v>
    <v t="i">3186</v>
    <v t="i">3187</v>
    <v t="i">3190</v>
    <v t="i">3191</v>
    <v t="i">3192</v>
    <v t="i">3193</v>
    <v t="i">3194</v>
    <v t="i">3197</v>
    <v t="i">3198</v>
    <v t="i">3199</v>
    <v t="i">3200</v>
    <v t="i">3201</v>
    <v t="i">3204</v>
    <v t="i">3205</v>
    <v t="i">3206</v>
    <v t="i">3207</v>
    <v t="i">3208</v>
    <v t="i">3211</v>
    <v t="i">3212</v>
    <v t="i">3213</v>
    <v t="i">3214</v>
    <v t="i">3215</v>
    <v t="i">3218</v>
    <v t="i">3219</v>
    <v t="i">3220</v>
    <v t="i">3221</v>
    <v t="i">3222</v>
    <v t="i">3225</v>
    <v t="i">3226</v>
    <v t="i">3227</v>
    <v t="i">3228</v>
    <v t="i">3229</v>
    <v t="i">3232</v>
    <v t="i">3233</v>
    <v t="i">3234</v>
    <v t="i">3235</v>
    <v t="i">3236</v>
    <v t="i">3239</v>
    <v t="i">3240</v>
    <v t="i">3241</v>
    <v t="i">3242</v>
    <v t="i">3243</v>
    <v t="i">3246</v>
    <v t="i">3247</v>
    <v t="i">3248</v>
    <v t="i">3250</v>
    <v t="i">3253</v>
    <v t="i">3254</v>
    <v t="i">3255</v>
    <v t="i">3256</v>
    <v t="i">3257</v>
    <v t="i">3260</v>
    <v t="i">3261</v>
    <v t="i">3262</v>
    <v t="i">3263</v>
    <v t="i">3264</v>
    <v t="i">3267</v>
    <v t="i">3268</v>
    <v t="i">3269</v>
    <v t="i">3270</v>
    <v t="i">3271</v>
    <v t="i">3274</v>
    <v t="i">3275</v>
    <v t="i">3276</v>
    <v t="i">3277</v>
    <v t="i">3278</v>
    <v t="i">3282</v>
    <v t="i">3283</v>
    <v t="i">3284</v>
    <v t="i">3285</v>
    <v t="i">3289</v>
    <v t="i">3290</v>
    <v t="i">3291</v>
    <v t="i">3292</v>
    <v t="i">3295</v>
    <v t="i">3296</v>
    <v t="i">3297</v>
    <v t="i">3298</v>
    <v t="i">3299</v>
    <v t="i">3303</v>
    <v t="i">3304</v>
    <v t="i">3305</v>
    <v t="i">3306</v>
    <v t="i">3309</v>
    <v t="i">3310</v>
    <v t="i">3311</v>
    <v t="i">3312</v>
    <v t="i">3313</v>
    <v t="i">3316</v>
    <v t="i">3317</v>
    <v t="i">3318</v>
    <v t="i">3319</v>
    <v t="i">3320</v>
    <v t="i">3323</v>
    <v t="i">3324</v>
    <v t="i">3325</v>
    <v t="i">3326</v>
    <v t="i">3327</v>
    <v t="i">3330</v>
    <v t="i">3331</v>
    <v t="i">3332</v>
    <v t="i">3333</v>
    <v t="i">3334</v>
    <v t="i">3338</v>
    <v t="i">3339</v>
    <v t="i">3340</v>
    <v t="i">3341</v>
    <v t="i">3344</v>
    <v t="i">3345</v>
    <v t="i">3346</v>
    <v t="i">3347</v>
    <v t="i">3348</v>
    <v t="i">3351</v>
    <v t="i">3352</v>
    <v t="i">3353</v>
    <v t="i">3354</v>
    <v t="i">3355</v>
    <v t="i">3358</v>
    <v t="i">3359</v>
    <v t="i">3360</v>
    <v t="i">3361</v>
    <v t="i">3362</v>
    <v t="i">3365</v>
    <v t="i">3366</v>
    <v t="i">3367</v>
    <v t="i">3368</v>
    <v t="i">3369</v>
    <v t="i">3372</v>
    <v t="i">3373</v>
    <v t="i">3374</v>
    <v t="i">3375</v>
    <v t="i">3376</v>
    <v t="i">3379</v>
    <v t="i">3380</v>
    <v t="i">3381</v>
    <v t="i">3382</v>
    <v t="i">3383</v>
    <v t="i">3386</v>
    <v t="i">3387</v>
    <v t="i">3388</v>
    <v t="i">3389</v>
    <v t="i">3393</v>
    <v t="i">3394</v>
    <v t="i">3395</v>
    <v t="i">3396</v>
    <v t="i">3397</v>
    <v t="i">3400</v>
    <v t="i">3401</v>
    <v t="i">3402</v>
    <v t="i">3403</v>
    <v t="i">3404</v>
    <v t="i">3407</v>
    <v t="i">3408</v>
    <v t="i">3409</v>
    <v t="i">3410</v>
    <v t="i">3411</v>
    <v t="i">3414</v>
    <v t="i">3415</v>
    <v t="i">3416</v>
    <v t="i">3417</v>
    <v t="i">3418</v>
    <v t="i">3421</v>
    <v t="i">3422</v>
    <v t="i">3423</v>
    <v t="i">3424</v>
    <v t="i">3425</v>
    <v t="i">3428</v>
    <v t="i">3429</v>
    <v t="i">3430</v>
    <v t="i">3431</v>
    <v t="i">3432</v>
    <v t="i">3436</v>
    <v t="i">3437</v>
    <v t="i">3438</v>
    <v t="i">3439</v>
    <v t="i">3442</v>
    <v t="i">3443</v>
    <v t="i">3444</v>
    <v t="i">3445</v>
    <v t="i">3446</v>
    <v t="i">3449</v>
    <v t="i">3450</v>
    <v t="i">3451</v>
    <v t="i">3452</v>
    <v t="i">3453</v>
    <v t="i">3456</v>
    <v t="i">3457</v>
    <v t="i">3458</v>
    <v t="i">3459</v>
    <v t="i">3460</v>
    <v t="i">3463</v>
    <v t="i">3464</v>
    <v t="i">3465</v>
    <v t="i">3466</v>
    <v t="i">3467</v>
    <v t="i">3470</v>
    <v t="i">3472</v>
    <v t="i">3473</v>
    <v t="i">3474</v>
    <v t="i">3477</v>
    <v t="i">3478</v>
    <v t="i">3479</v>
    <v t="i">3480</v>
    <v t="i">3481</v>
    <v t="i">3484</v>
    <v t="i">3485</v>
    <v t="i">3486</v>
    <v t="i">3487</v>
    <v t="i">3488</v>
    <v t="i">3491</v>
    <v t="i">3492</v>
    <v t="i">3493</v>
    <v t="i">3494</v>
    <v t="i">3495</v>
    <v t="i">3498</v>
    <v t="i">3499</v>
    <v t="i">3500</v>
    <v t="i">3501</v>
    <v t="i">3502</v>
    <v t="i">3505</v>
    <v t="i">3506</v>
    <v t="i">3507</v>
    <v t="i">3508</v>
    <v t="i">3509</v>
    <v t="i">3512</v>
    <v t="i">3513</v>
    <v t="i">3514</v>
    <v t="i">3515</v>
    <v t="i">3516</v>
    <v t="i">3519</v>
    <v t="i">3520</v>
    <v t="i">3521</v>
    <v t="i">3522</v>
    <v t="i">3523</v>
    <v t="i">3526</v>
    <v t="i">3527</v>
    <v t="i">3528</v>
    <v t="i">3529</v>
    <v t="i">3530</v>
    <v t="i">3534</v>
    <v t="i">3535</v>
    <v t="i">3536</v>
    <v t="i">3537</v>
    <v t="i">3540</v>
    <v t="i">3541</v>
    <v t="i">3542</v>
    <v t="i">3543</v>
    <v t="i">3544</v>
    <v t="i">3547</v>
    <v t="i">3548</v>
    <v t="i">3549</v>
    <v t="i">3550</v>
    <v t="i">3551</v>
    <v t="i">3554</v>
    <v t="i">3555</v>
    <v t="i">3556</v>
    <v t="i">3557</v>
    <v t="i">3558</v>
    <v t="i">3561</v>
    <v t="i">3562</v>
    <v t="i">3563</v>
    <v t="i">3564</v>
    <v t="i">3565</v>
    <v t="i">3568</v>
    <v t="i">3569</v>
    <v t="i">3570</v>
    <v t="i">3571</v>
    <v t="i">3572</v>
    <v t="i">3575</v>
    <v t="i">3576</v>
    <v t="i">3577</v>
    <v t="i">3578</v>
    <v t="i">3579</v>
    <v t="i">3582</v>
    <v t="i">3583</v>
    <v t="i">3584</v>
    <v t="i">3585</v>
    <v t="i">3586</v>
    <v t="i">3589</v>
    <v t="i">3590</v>
    <v t="i">3591</v>
    <v t="i">3592</v>
    <v t="i">3593</v>
    <v t="i">3596</v>
    <v t="i">3597</v>
    <v t="i">3598</v>
    <v t="i">3599</v>
    <v t="i">3600</v>
    <v t="i">3603</v>
    <v t="i">3604</v>
    <v t="i">3605</v>
    <v t="i">3606</v>
    <v t="i">3607</v>
    <v t="i">3610</v>
    <v t="i">3611</v>
    <v t="i">3612</v>
    <v t="i">3614</v>
    <v t="i">3617</v>
    <v t="i">3618</v>
    <v t="i">3619</v>
    <v t="i">3620</v>
    <v t="i">3621</v>
    <v t="i">3624</v>
    <v t="i">3625</v>
    <v t="i">3626</v>
    <v t="i">3627</v>
    <v t="i">3628</v>
    <v t="i">3631</v>
    <v t="i">3632</v>
    <v t="i">3633</v>
    <v t="i">3634</v>
    <v t="i">3635</v>
    <v t="i">3638</v>
    <v t="i">3639</v>
    <v t="i">3640</v>
    <v t="i">3641</v>
    <v t="i">3642</v>
    <v t="i">3646</v>
    <v t="i">3647</v>
    <v t="i">3648</v>
    <v t="i">3649</v>
    <v t="i">3653</v>
    <v t="i">3654</v>
    <v t="i">3655</v>
    <v t="i">3656</v>
    <v t="i">3659</v>
    <v t="i">3660</v>
    <v t="i">3661</v>
    <v t="i">3662</v>
    <v t="i">3663</v>
    <v t="i">3667</v>
    <v t="i">3668</v>
    <v t="i">3669</v>
    <v t="i">3670</v>
    <v t="i">3673</v>
    <v t="i">3674</v>
    <v t="i">3675</v>
    <v t="i">3676</v>
    <v t="i">3677</v>
    <v t="i">3680</v>
    <v t="i">3681</v>
    <v t="i">3682</v>
    <v t="i">3683</v>
    <v t="i">3684</v>
    <v t="i">3687</v>
    <v t="i">3688</v>
    <v t="i">3689</v>
    <v t="i">3690</v>
    <v t="i">3691</v>
    <v t="i">3694</v>
    <v t="i">3695</v>
    <v t="i">3696</v>
    <v t="i">3697</v>
    <v t="i">3698</v>
    <v t="i">3702</v>
    <v t="i">3703</v>
    <v t="i">3704</v>
    <v t="i">3705</v>
    <v t="i">3708</v>
    <v t="i">3709</v>
    <v t="i">3710</v>
    <v t="i">3711</v>
    <v t="i">3712</v>
    <v t="i">3715</v>
    <v t="i">3716</v>
    <v t="i">3717</v>
    <v t="i">3718</v>
    <v t="i">3719</v>
    <v t="i">3722</v>
    <v t="i">3723</v>
    <v t="i">3724</v>
    <v t="i">3725</v>
    <v t="i">3726</v>
    <v t="i">3729</v>
    <v t="i">3730</v>
    <v t="i">3731</v>
    <v t="i">3732</v>
    <v t="i">3733</v>
    <v t="i">3736</v>
    <v t="i">3737</v>
    <v t="i">3738</v>
    <v t="i">3739</v>
    <v t="i">3743</v>
    <v t="i">3744</v>
    <v t="i">3745</v>
    <v t="i">3746</v>
    <v t="i">3747</v>
    <v t="i">3750</v>
    <v t="i">3751</v>
    <v t="i">3752</v>
    <v t="i">3753</v>
    <v t="i">3754</v>
    <v t="i">3757</v>
    <v t="i">3758</v>
    <v t="i">3759</v>
    <v t="i">3760</v>
    <v t="i">3761</v>
    <v t="i">3764</v>
    <v t="i">3765</v>
    <v t="i">3766</v>
    <v t="i">3767</v>
    <v t="i">3768</v>
    <v t="i">3771</v>
    <v t="i">3772</v>
    <v t="i">3773</v>
    <v t="i">3774</v>
    <v t="i">3775</v>
    <v t="i">3778</v>
    <v t="i">3779</v>
    <v t="i">3780</v>
    <v t="i">3781</v>
    <v t="i">3782</v>
    <v t="i">3785</v>
    <v t="i">3786</v>
    <v t="i">3787</v>
    <v t="i">3788</v>
    <v t="i">3789</v>
    <v t="i">3792</v>
    <v t="i">3793</v>
    <v t="i">3794</v>
    <v t="i">3795</v>
    <v t="i">3796</v>
    <v t="i">3800</v>
    <v t="i">3801</v>
    <v t="i">3802</v>
    <v t="i">3803</v>
    <v t="i">3806</v>
    <v t="i">3807</v>
    <v t="i">3808</v>
    <v t="i">3809</v>
    <v t="i">3810</v>
    <v t="i">3813</v>
    <v t="i">3814</v>
    <v t="i">3815</v>
    <v t="i">3816</v>
    <v t="i">3817</v>
    <v t="i">3820</v>
    <v t="i">3821</v>
    <v t="i">3822</v>
    <v t="i">3823</v>
    <v t="i">3824</v>
    <v t="i">3827</v>
    <v t="i">3828</v>
    <v t="i">3829</v>
    <v t="i">3830</v>
    <v t="i">3831</v>
    <v t="i">3834</v>
    <v t="i">3835</v>
    <v t="i">3837</v>
    <v t="i">3838</v>
    <v t="i">3841</v>
    <v t="i">3842</v>
    <v t="i">3843</v>
    <v t="i">3844</v>
    <v t="i">3845</v>
    <v t="i">3848</v>
    <v t="i">3849</v>
    <v t="i">3850</v>
    <v t="i">3851</v>
    <v t="i">3852</v>
    <v t="i">3855</v>
    <v t="i">3856</v>
    <v t="i">3857</v>
    <v t="i">3858</v>
    <v t="i">3859</v>
    <v t="i">3862</v>
    <v t="i">3863</v>
    <v t="i">3864</v>
    <v t="i">3865</v>
    <v t="i">3866</v>
    <v t="i">3869</v>
    <v t="i">3870</v>
    <v t="i">3871</v>
    <v t="i">3872</v>
    <v t="i">3873</v>
    <v t="i">3876</v>
    <v t="i">3877</v>
    <v t="i">3878</v>
    <v t="i">3879</v>
    <v t="i">3880</v>
    <v t="i">3883</v>
    <v t="i">3884</v>
    <v t="i">3885</v>
    <v t="i">3886</v>
    <v t="i">3887</v>
    <v t="i">3890</v>
    <v t="i">3891</v>
    <v t="i">3892</v>
    <v t="i">3893</v>
    <v t="i">3894</v>
    <v t="i">3898</v>
    <v t="i">3899</v>
    <v t="i">3900</v>
    <v t="i">3901</v>
    <v t="i">3904</v>
    <v t="i">3905</v>
    <v t="i">3906</v>
    <v t="i">3907</v>
    <v t="i">3908</v>
    <v t="i">3911</v>
    <v t="i">3912</v>
    <v t="i">3913</v>
    <v t="i">3914</v>
    <v t="i">3915</v>
    <v t="i">3918</v>
    <v t="i">3919</v>
    <v t="i">3920</v>
    <v t="i">3921</v>
    <v t="i">3922</v>
    <v t="i">3925</v>
    <v t="i">3926</v>
    <v t="i">3927</v>
    <v t="i">3928</v>
    <v t="i">3929</v>
    <v t="i">3932</v>
    <v t="i">3933</v>
    <v t="i">3934</v>
    <v t="i">3935</v>
    <v t="i">3936</v>
    <v t="i">3939</v>
    <v t="i">3940</v>
    <v t="i">3941</v>
    <v t="i">3942</v>
    <v t="i">3943</v>
    <v t="i">3946</v>
    <v t="i">3947</v>
    <v t="i">3948</v>
    <v t="i">3949</v>
    <v t="i">3950</v>
    <v t="i">3953</v>
    <v t="i">3954</v>
    <v t="i">3955</v>
    <v t="i">3956</v>
    <v t="i">3957</v>
    <v t="i">3960</v>
    <v t="i">3961</v>
    <v t="i">3962</v>
    <v t="i">3963</v>
    <v t="i">3964</v>
    <v t="i">3967</v>
    <v t="i">3968</v>
    <v t="i">3969</v>
    <v t="i">3970</v>
    <v t="i">3971</v>
    <v t="i">3974</v>
    <v t="i">3975</v>
    <v t="i">3976</v>
    <v t="i">3978</v>
    <v t="i">3981</v>
    <v t="i">3982</v>
    <v t="i">3983</v>
    <v t="i">3984</v>
    <v t="i">3985</v>
    <v t="i">3988</v>
    <v t="i">3989</v>
    <v t="i">3991</v>
    <v t="i">3992</v>
    <v t="i">3995</v>
    <v t="i">3996</v>
    <v t="i">3997</v>
    <v t="i">3998</v>
    <v t="i">3999</v>
    <v t="i">4002</v>
    <v t="i">4003</v>
    <v t="i">4004</v>
    <v t="i">4005</v>
    <v t="i">4006</v>
    <v t="i">4009</v>
    <v t="i">4011</v>
    <v t="i">4012</v>
    <v t="i">4013</v>
    <v t="i">4016</v>
    <v t="i">4018</v>
    <v t="i">4019</v>
    <v t="i">4020</v>
    <v t="i">4023</v>
    <v t="i">4024</v>
    <v t="i">4025</v>
    <v t="i">4026</v>
    <v t="i">4027</v>
    <v t="i">4030</v>
    <v t="i">4031</v>
    <v t="i">4032</v>
    <v t="i">4033</v>
    <v t="i">4034</v>
    <v t="i">4038</v>
    <v t="i">4039</v>
    <v t="i">4040</v>
    <v t="i">4041</v>
    <v t="i">4044</v>
    <v t="i">4045</v>
    <v t="i">4046</v>
    <v t="i">4047</v>
    <v t="i">4048</v>
    <v t="i">4051</v>
    <v t="i">4052</v>
    <v t="i">4053</v>
    <v t="i">4054</v>
    <v t="i">4055</v>
    <v t="i">4058</v>
    <v t="i">4059</v>
    <v t="i">4060</v>
    <v t="i">4061</v>
    <v t="i">4062</v>
    <v t="i">4066</v>
    <v t="i">4067</v>
    <v t="i">4068</v>
    <v t="i">4069</v>
    <v t="i">4072</v>
    <v t="i">4073</v>
    <v t="i">4074</v>
    <v t="i">4075</v>
    <v t="i">4076</v>
    <v t="i">4079</v>
    <v t="i">4080</v>
    <v t="i">4081</v>
    <v t="i">4082</v>
    <v t="i">4083</v>
    <v t="i">4086</v>
    <v t="i">4087</v>
    <v t="i">4088</v>
    <v t="i">4089</v>
    <v t="i">4090</v>
    <v t="i">4093</v>
    <v t="i">4094</v>
    <v t="i">4095</v>
    <v t="i">4096</v>
    <v t="i">4097</v>
    <v t="i">4100</v>
    <v t="i">4101</v>
    <v t="i">4102</v>
    <v t="i">4103</v>
    <v t="i">4104</v>
    <v t="i">4107</v>
    <v t="i">4108</v>
    <v t="i">4109</v>
    <v t="i">4110</v>
    <v t="i">4111</v>
    <v t="i">4114</v>
    <v t="i">4115</v>
    <v t="i">4116</v>
    <v t="i">4117</v>
    <v t="i">4118</v>
    <v t="i">4121</v>
    <v t="i">4122</v>
    <v t="i">4123</v>
    <v t="i">4124</v>
    <v t="i">4128</v>
    <v t="i">4129</v>
    <v t="i">4130</v>
    <v t="i">4131</v>
    <v t="i">4132</v>
    <v t="i">4135</v>
    <v t="i">4136</v>
    <v t="i">4137</v>
    <v t="i">4138</v>
    <v t="i">4139</v>
    <v t="i">4142</v>
    <v t="i">4143</v>
    <v t="i">4144</v>
    <v t="i">4145</v>
    <v t="i">4146</v>
    <v t="i">4149</v>
    <v t="i">4150</v>
    <v t="i">4151</v>
    <v t="i">4152</v>
    <v t="i">4153</v>
    <v t="i">4156</v>
    <v t="i">4157</v>
    <v t="i">4158</v>
    <v t="i">4159</v>
    <v t="i">4160</v>
    <v t="i">4164</v>
    <v t="i">4165</v>
    <v t="i">4166</v>
    <v t="i">4167</v>
    <v t="i">4170</v>
    <v t="i">4171</v>
    <v t="i">4172</v>
    <v t="i">4173</v>
    <v t="i">4174</v>
    <v t="i">4177</v>
    <v t="i">4178</v>
    <v t="i">4179</v>
    <v t="i">4180</v>
    <v t="i">4181</v>
    <v t="i">4184</v>
    <v t="i">4185</v>
    <v t="i">4186</v>
    <v t="i">4187</v>
    <v t="i">4188</v>
    <v t="i">4191</v>
    <v t="i">4192</v>
    <v t="i">4193</v>
    <v t="i">4194</v>
    <v t="i">4195</v>
    <v t="i">4198</v>
    <v t="i">4199</v>
    <v t="i">4200</v>
    <v t="i">4202</v>
    <v t="i">4205</v>
    <v t="i">4206</v>
    <v t="i">4207</v>
    <v t="i">4208</v>
    <v t="i">4209</v>
    <v t="i">4212</v>
    <v t="i">4213</v>
    <v t="i">4214</v>
    <v t="i">4215</v>
    <v t="i">4216</v>
    <v t="i">4219</v>
    <v t="i">4220</v>
    <v t="i">4221</v>
    <v t="i">4222</v>
    <v t="i">4223</v>
    <v t="i">4226</v>
    <v t="i">4227</v>
    <v t="i">4228</v>
    <v t="i">4229</v>
    <v t="i">4230</v>
    <v t="i">4233</v>
    <v t="i">4234</v>
    <v t="i">4235</v>
    <v t="i">4236</v>
    <v t="i">4237</v>
    <v t="i">4240</v>
    <v t="i">4241</v>
    <v t="i">4242</v>
    <v t="i">4243</v>
    <v t="i">4244</v>
    <v t="i">4247</v>
    <v t="i">4248</v>
    <v t="i">4249</v>
    <v t="i">4250</v>
    <v t="i">4251</v>
    <v t="i">4254</v>
    <v t="i">4255</v>
    <v t="i">4256</v>
    <v t="i">4257</v>
    <v t="i">4258</v>
    <v t="i">4262</v>
    <v t="i">4263</v>
    <v t="i">4264</v>
    <v t="i">4265</v>
    <v t="i">4268</v>
    <v t="i">4269</v>
    <v t="i">4270</v>
    <v t="i">4271</v>
    <v t="i">4272</v>
    <v t="i">4275</v>
    <v t="i">4276</v>
    <v t="i">4277</v>
    <v t="i">4278</v>
    <v t="i">4279</v>
    <v t="i">4282</v>
    <v t="i">4283</v>
    <v t="i">4284</v>
    <v t="i">4285</v>
    <v t="i">4286</v>
    <v t="i">4289</v>
    <v t="i">4290</v>
    <v t="i">4291</v>
    <v t="i">4292</v>
    <v t="i">4293</v>
    <v t="i">4296</v>
    <v t="i">4297</v>
    <v t="i">4298</v>
    <v t="i">4299</v>
    <v t="i">4300</v>
    <v t="i">4303</v>
    <v t="i">4304</v>
    <v t="i">4305</v>
    <v t="i">4306</v>
    <v t="i">4307</v>
    <v t="i">4310</v>
    <v t="i">4311</v>
    <v t="i">4312</v>
    <v t="i">4313</v>
    <v t="i">4314</v>
    <v t="i">4317</v>
    <v t="i">4318</v>
    <v t="i">4319</v>
    <v t="i">4320</v>
    <v t="i">4321</v>
    <v t="i">4324</v>
    <v t="i">4325</v>
    <v t="i">4326</v>
    <v t="i">4327</v>
    <v t="i">4328</v>
    <v t="i">4331</v>
    <v t="i">4332</v>
    <v t="i">4333</v>
    <v t="i">4334</v>
    <v t="i">4335</v>
    <v t="i">4338</v>
    <v t="i">4339</v>
    <v t="i">4340</v>
    <v t="i">4341</v>
    <v t="i">4342</v>
    <v t="i">4345</v>
    <v t="i">4346</v>
    <v t="i">4347</v>
    <v t="i">4349</v>
    <v t="i">4352</v>
    <v t="i">4353</v>
    <v t="i">4354</v>
    <v t="i">4355</v>
    <v t="i">4356</v>
    <v t="i">4359</v>
    <v t="i">4360</v>
    <v t="i">4361</v>
    <v t="i">4362</v>
    <v t="i">4363</v>
    <v t="i">4366</v>
    <v t="i">4367</v>
    <v t="i">4368</v>
    <v t="i">4369</v>
    <v t="i">4370</v>
    <v t="i">4373</v>
    <v t="i">4374</v>
    <v t="i">4376</v>
    <v t="i">4377</v>
    <v t="i">4380</v>
    <v t="i">4381</v>
    <v t="i">4383</v>
    <v t="i">4384</v>
    <v t="i">4387</v>
    <v t="i">4388</v>
    <v t="i">4389</v>
    <v t="i">4390</v>
    <v t="i">4391</v>
    <v t="i">4394</v>
    <v t="i">4395</v>
    <v t="i">4396</v>
    <v t="i">4397</v>
    <v t="i">4398</v>
    <v t="i">4402</v>
    <v t="i">4403</v>
    <v t="i">4404</v>
    <v t="i">4405</v>
    <v t="i">4408</v>
    <v t="i">4409</v>
    <v t="i">4410</v>
    <v t="i">4411</v>
    <v t="i">4412</v>
    <v t="i">4415</v>
    <v t="i">4416</v>
    <v t="i">4417</v>
    <v t="i">4418</v>
    <v t="i">4419</v>
    <v t="i">4422</v>
    <v t="i">4423</v>
    <v t="i">4424</v>
    <v t="i">4425</v>
    <v t="i">4426</v>
    <v t="i">4430</v>
    <v t="i">4431</v>
    <v t="i">4432</v>
    <v t="i">4433</v>
    <v t="i">4436</v>
    <v t="i">4437</v>
    <v t="i">4438</v>
    <v t="i">4439</v>
    <v t="i">4440</v>
    <v t="i">4443</v>
    <v t="i">4444</v>
    <v t="i">4445</v>
    <v t="i">4446</v>
    <v t="i">4447</v>
    <v t="i">4450</v>
    <v t="i">4451</v>
    <v t="i">4452</v>
    <v t="i">4453</v>
    <v t="i">4454</v>
    <v t="i">4457</v>
    <v t="i">4458</v>
    <v t="i">4459</v>
    <v t="i">4460</v>
    <v t="i">4461</v>
    <v t="i">4464</v>
    <v t="i">4465</v>
    <v t="i">4466</v>
    <v t="i">4467</v>
    <v t="i">4468</v>
    <v t="i">4471</v>
    <v t="i">4472</v>
    <v t="i">4473</v>
    <v t="i">4474</v>
    <v t="i">4475</v>
    <v t="i">4478</v>
    <v t="i">4479</v>
    <v t="i">4480</v>
    <v t="i">4481</v>
    <v t="i">4485</v>
    <v t="i">4486</v>
    <v t="i">4487</v>
    <v t="i">4488</v>
    <v t="i">4489</v>
    <v t="i">4492</v>
    <v t="i">4493</v>
    <v t="i">4494</v>
    <v t="i">4495</v>
    <v t="i">4496</v>
    <v t="i">4499</v>
    <v t="i">4500</v>
    <v t="i">4501</v>
    <v t="i">4502</v>
    <v t="i">4503</v>
    <v t="i">4506</v>
    <v t="i">4507</v>
    <v t="i">4508</v>
    <v t="i">4509</v>
    <v t="i">4510</v>
    <v t="i">4513</v>
    <v t="i">4514</v>
    <v t="i">4515</v>
    <v t="i">4516</v>
    <v t="i">4517</v>
    <v t="i">4520</v>
    <v t="i">4521</v>
    <v t="i">4522</v>
    <v t="i">4523</v>
    <v t="i">4524</v>
    <v t="i">4528</v>
    <v t="i">4529</v>
    <v t="i">4530</v>
    <v t="i">4531</v>
    <v t="i">4534</v>
    <v t="i">4535</v>
    <v t="i">4536</v>
    <v t="i">4537</v>
    <v t="i">4538</v>
    <v t="i">4541</v>
    <v t="i">4542</v>
    <v t="i">4543</v>
    <v t="i">4544</v>
    <v t="i">4545</v>
    <v t="i">4548</v>
    <v t="i">4549</v>
    <v t="i">4550</v>
    <v t="i">4551</v>
    <v t="i">4552</v>
    <v t="i">4555</v>
    <v t="i">4556</v>
    <v t="i">4557</v>
    <v t="i">4558</v>
    <v t="i">4559</v>
    <v t="i">4562</v>
    <v t="i">4563</v>
    <v t="i">4564</v>
    <v t="i">4565</v>
    <v t="i">4569</v>
    <v t="i">4570</v>
    <v t="i">4571</v>
    <v t="i">4572</v>
    <v t="i">4573</v>
    <v t="i">4576</v>
    <v t="i">4577</v>
    <v t="i">4578</v>
    <v t="i">4579</v>
    <v t="i">4580</v>
    <v t="i">4583</v>
    <v t="i">4584</v>
    <v t="i">4585</v>
    <v t="i">4586</v>
    <v t="i">4587</v>
    <v t="i">4590</v>
    <v t="i">4591</v>
    <v t="i">4592</v>
    <v t="i">4593</v>
    <v t="i">4594</v>
    <v t="i">4597</v>
    <v t="i">4598</v>
    <v t="i">4599</v>
    <v t="i">4600</v>
    <v t="i">4601</v>
    <v t="i">4604</v>
    <v t="i">4605</v>
    <v t="i">4606</v>
    <v t="i">4607</v>
    <v t="i">4608</v>
    <v t="i">4611</v>
    <v t="i">4612</v>
    <v t="i">4613</v>
    <v t="i">4614</v>
    <v t="i">4615</v>
    <v t="i">4618</v>
    <v t="i">4619</v>
    <v t="i">4620</v>
    <v t="i">4621</v>
    <v t="i">4622</v>
    <v t="i">4625</v>
    <v t="i">4626</v>
    <v t="i">4627</v>
    <v t="i">4628</v>
    <v t="i">4629</v>
    <v t="i">4633</v>
    <v t="i">4634</v>
    <v t="i">4635</v>
    <v t="i">4636</v>
    <v t="i">4639</v>
    <v t="i">4640</v>
    <v t="i">4641</v>
    <v t="i">4642</v>
    <v t="i">4643</v>
    <v t="i">4646</v>
    <v t="i">4647</v>
    <v t="i">4648</v>
    <v t="i">4649</v>
    <v t="i">4650</v>
    <v t="i">4653</v>
    <v t="i">4654</v>
    <v t="i">4655</v>
    <v t="i">4656</v>
    <v t="i">4657</v>
    <v t="i">4660</v>
    <v t="i">4661</v>
    <v t="i">4662</v>
    <v t="i">4663</v>
    <v t="i">4664</v>
    <v t="i">4667</v>
    <v t="i">4668</v>
    <v t="i">4669</v>
    <v t="i">4670</v>
    <v t="i">4671</v>
    <v t="i">4674</v>
    <v t="i">4675</v>
    <v t="i">4676</v>
    <v t="i">4677</v>
    <v t="i">4678</v>
    <v t="i">4681</v>
    <v t="i">4682</v>
    <v t="i">4683</v>
    <v t="i">4684</v>
    <v t="i">4685</v>
    <v t="i">4688</v>
    <v t="i">4689</v>
    <v t="i">4690</v>
    <v t="i">4691</v>
    <v t="i">4692</v>
    <v t="i">4695</v>
    <v t="i">4696</v>
    <v t="i">4697</v>
    <v t="i">4698</v>
    <v t="i">4699</v>
    <v t="i">4702</v>
    <v t="i">4703</v>
    <v t="i">4704</v>
    <v t="i">4705</v>
    <v t="i">4706</v>
    <v t="i">4709</v>
    <v t="i">4710</v>
    <v t="i">4711</v>
    <v t="i">4713</v>
    <v t="i">4716</v>
    <v t="i">4717</v>
    <v t="i">4718</v>
    <v t="i">4719</v>
    <v t="i">4720</v>
    <v t="i">4723</v>
    <v t="i">4724</v>
    <v t="i">4725</v>
    <v t="i">4726</v>
    <v t="i">4727</v>
    <v t="i">4730</v>
    <v t="i">4731</v>
    <v t="i">4732</v>
    <v t="i">4733</v>
    <v t="i">4734</v>
    <v t="i">4737</v>
    <v t="i">4738</v>
    <v t="i">4739</v>
    <v t="i">4740</v>
    <v t="i">4744</v>
    <v t="i">4745</v>
    <v t="i">4746</v>
    <v t="i">4747</v>
    <v t="i">4751</v>
    <v t="i">4752</v>
    <v t="i">4753</v>
    <v t="i">4754</v>
    <v t="i">4755</v>
    <v t="i">4758</v>
    <v t="i">4759</v>
    <v t="i">4760</v>
    <v t="i">4761</v>
    <v t="i">4762</v>
    <v t="i">4766</v>
    <v t="i">4767</v>
    <v t="i">4768</v>
    <v t="i">4769</v>
    <v t="i">4772</v>
    <v t="i">4773</v>
    <v t="i">4774</v>
    <v t="i">4775</v>
    <v t="i">4776</v>
    <v t="i">4779</v>
    <v t="i">4780</v>
    <v t="i">4781</v>
    <v t="i">4782</v>
    <v t="i">4783</v>
    <v t="i">4786</v>
    <v t="i">4787</v>
    <v t="i">4788</v>
    <v t="i">4789</v>
    <v t="i">4790</v>
    <v t="i">4794</v>
    <v t="i">4795</v>
    <v t="i">4796</v>
    <v t="i">4797</v>
    <v t="i">4800</v>
    <v t="i">4801</v>
    <v t="i">4802</v>
    <v t="i">4803</v>
    <v t="i">4804</v>
    <v t="i">4807</v>
    <v t="i">4808</v>
    <v t="i">4809</v>
    <v t="i">4810</v>
    <v t="i">4811</v>
    <v t="i">4814</v>
    <v t="i">4815</v>
    <v t="i">4816</v>
    <v t="i">4817</v>
    <v t="i">4818</v>
    <v t="i">4821</v>
    <v t="i">4822</v>
    <v t="i">4823</v>
    <v t="i">4824</v>
    <v t="i">4825</v>
    <v t="i">4828</v>
    <v t="i">4829</v>
    <v t="i">4830</v>
    <v t="i">4831</v>
    <v t="i">4832</v>
    <v t="i">4835</v>
    <v t="i">4836</v>
    <v t="i">4837</v>
    <v t="i">4838</v>
    <v t="i">4842</v>
    <v t="i">4843</v>
    <v t="i">4844</v>
    <v t="i">4845</v>
    <v t="i">4846</v>
    <v t="i">4849</v>
    <v t="i">4850</v>
    <v t="i">4851</v>
    <v t="i">4852</v>
    <v t="i">4853</v>
    <v t="i">4856</v>
    <v t="i">4857</v>
    <v t="i">4858</v>
    <v t="i">4859</v>
    <v t="i">4860</v>
    <v t="i">4863</v>
    <v t="i">4864</v>
    <v t="i">4865</v>
    <v t="i">4866</v>
    <v t="i">4867</v>
    <v t="i">4870</v>
    <v t="i">4871</v>
    <v t="i">4872</v>
    <v t="i">4873</v>
    <v t="i">4874</v>
    <v t="i">4877</v>
    <v t="i">4878</v>
    <v t="i">4879</v>
    <v t="i">4880</v>
    <v t="i">4881</v>
    <v t="i">4884</v>
    <v t="i">4885</v>
    <v t="i">4886</v>
    <v t="i">4887</v>
    <v t="i">4888</v>
    <v t="i">4891</v>
    <v t="i">4892</v>
    <v t="i">4893</v>
    <v t="i">4894</v>
    <v t="i">4895</v>
    <v t="i">4899</v>
    <v t="i">4900</v>
    <v t="i">4901</v>
    <v t="i">4902</v>
    <v t="i">4905</v>
    <v t="i">4906</v>
    <v t="i">4907</v>
    <v t="i">4908</v>
    <v t="i">4909</v>
    <v t="i">4912</v>
    <v t="i">4913</v>
    <v t="i">4914</v>
    <v t="i">4915</v>
    <v t="i">4916</v>
    <v t="i">4919</v>
    <v t="i">4920</v>
    <v t="i">4921</v>
    <v t="i">4922</v>
    <v t="i">4923</v>
    <v t="i">4926</v>
    <v t="i">4927</v>
    <v t="i">4928</v>
    <v t="i">4929</v>
    <v t="i">4930</v>
    <v t="i">4934</v>
    <v t="i">4935</v>
    <v t="i">4936</v>
    <v t="i">4937</v>
    <v t="i">4940</v>
    <v t="i">4941</v>
    <v t="i">4942</v>
    <v t="i">4943</v>
    <v t="i">4944</v>
    <v t="i">4947</v>
    <v t="i">4948</v>
    <v t="i">4949</v>
    <v t="i">4950</v>
    <v t="i">4951</v>
    <v t="i">4954</v>
    <v t="i">4955</v>
    <v t="i">4956</v>
    <v t="i">4957</v>
    <v t="i">4958</v>
    <v t="i">4961</v>
    <v t="i">4962</v>
    <v t="i">4963</v>
    <v t="i">4964</v>
    <v t="i">4965</v>
    <v t="i">4968</v>
    <v t="i">4969</v>
    <v t="i">4970</v>
    <v t="i">4971</v>
    <v t="i">4972</v>
    <v t="i">4975</v>
    <v t="i">4976</v>
    <v t="i">4977</v>
    <v t="i">4978</v>
    <v t="i">4979</v>
    <v t="i">4982</v>
    <v t="i">4983</v>
    <v t="i">4984</v>
    <v t="i">4985</v>
    <v t="i">4986</v>
    <v t="i">4989</v>
    <v t="i">4990</v>
    <v t="i">4991</v>
    <v t="i">4992</v>
    <v t="i">4993</v>
    <v t="i">4997</v>
    <v t="i">4998</v>
    <v t="i">4999</v>
    <v t="i">5000</v>
    <v t="i">5003</v>
    <v t="i">5004</v>
    <v t="i">5005</v>
    <v t="i">5006</v>
    <v t="i">5007</v>
    <v t="i">5010</v>
    <v t="i">5011</v>
    <v t="i">5012</v>
    <v t="i">5013</v>
    <v t="i">5014</v>
    <v t="i">5017</v>
    <v t="i">5018</v>
    <v t="i">5019</v>
    <v t="i">5020</v>
    <v t="i">5021</v>
    <v t="i">5024</v>
    <v t="i">5025</v>
    <v t="i">5026</v>
    <v t="i">5027</v>
    <v t="i">5028</v>
    <v t="i">5031</v>
    <v t="i">5032</v>
    <v t="i">5033</v>
    <v t="i">5034</v>
    <v t="i">5035</v>
    <v t="i">5038</v>
    <v t="i">5039</v>
    <v t="i">5040</v>
    <v t="i">5041</v>
    <v t="i">5042</v>
    <v t="i">5045</v>
    <v t="i">5046</v>
    <v t="i">5047</v>
    <v t="i">5048</v>
    <v t="i">5049</v>
    <v t="i">5052</v>
    <v t="i">5053</v>
    <v t="i">5054</v>
    <v t="i">5055</v>
    <v t="i">5056</v>
    <v t="i">5059</v>
    <v t="i">5060</v>
    <v t="i">5061</v>
    <v t="i">5062</v>
    <v t="i">5063</v>
    <v t="i">5066</v>
    <v t="i">5067</v>
    <v t="i">5068</v>
    <v t="i">5069</v>
    <v t="i">5070</v>
    <v t="i">5073</v>
    <v t="i">5074</v>
    <v t="i">5075</v>
    <v t="i">5077</v>
    <v t="i">5080</v>
    <v t="i">5081</v>
    <v t="i">5082</v>
    <v t="i">5083</v>
    <v t="i">5084</v>
    <v t="i">5087</v>
    <v t="i">5088</v>
    <v t="i">5089</v>
    <v t="i">5090</v>
    <v t="i">5091</v>
    <v t="i">5094</v>
    <v t="i">5095</v>
    <v t="i">5096</v>
    <v t="i">5097</v>
    <v t="i">5098</v>
    <v t="i">5101</v>
    <v t="i">5102</v>
    <v t="i">5103</v>
    <v t="i">5104</v>
    <v t="i">5108</v>
    <v t="i">5109</v>
    <v t="i">5110</v>
    <v t="i">5111</v>
    <v t="i">5112</v>
    <v t="i">5115</v>
    <v t="i">5116</v>
    <v t="i">5117</v>
    <v t="i">5118</v>
    <v t="i">5119</v>
    <v t="i">5122</v>
    <v t="i">5123</v>
    <v t="i">5124</v>
    <v t="i">5125</v>
    <v t="i">5126</v>
    <v t="i">5130</v>
    <v t="i">5131</v>
    <v t="i">5132</v>
    <v t="i">5133</v>
    <v t="i">5136</v>
    <v t="i">5137</v>
    <v t="i">5138</v>
    <v t="i">5139</v>
    <v t="i">5140</v>
    <v t="i">5143</v>
    <v t="i">5144</v>
    <v t="i">5145</v>
    <v t="i">5146</v>
    <v t="i">5147</v>
    <v t="i">5150</v>
    <v t="i">5151</v>
    <v t="i">5152</v>
    <v t="i">5153</v>
    <v t="i">5154</v>
    <v t="i">5157</v>
    <v t="i">5158</v>
    <v t="i">5159</v>
    <v t="i">5160</v>
    <v t="i">5161</v>
    <v t="i">5165</v>
    <v t="i">5166</v>
    <v t="i">5167</v>
    <v t="i">5168</v>
    <v t="i">5171</v>
    <v t="i">5172</v>
    <v t="i">5173</v>
    <v t="i">5174</v>
    <v t="i">5175</v>
    <v t="i">5178</v>
    <v t="i">5179</v>
    <v t="i">5180</v>
    <v t="i">5181</v>
    <v t="i">5182</v>
    <v t="i">5185</v>
    <v t="i">5186</v>
    <v t="i">5187</v>
    <v t="i">5188</v>
    <v t="i">5189</v>
    <v t="i">5192</v>
    <v t="i">5193</v>
    <v t="i">5194</v>
    <v t="i">5195</v>
    <v t="i">5196</v>
    <v t="i">5199</v>
    <v t="i">5200</v>
    <v t="i">5201</v>
    <v t="i">5202</v>
    <v t="i">5203</v>
    <v t="i">5206</v>
    <v t="i">5207</v>
    <v t="i">5208</v>
    <v t="i">5209</v>
    <v t="i">5210</v>
    <v t="i">5213</v>
    <v t="i">5214</v>
    <v t="i">5215</v>
    <v t="i">5216</v>
    <v t="i">5220</v>
    <v t="i">5221</v>
    <v t="i">5222</v>
    <v t="i">5223</v>
    <v t="i">5224</v>
    <v t="i">5227</v>
    <v t="i">5228</v>
    <v t="i">5229</v>
    <v t="i">5230</v>
    <v t="i">5231</v>
    <v t="i">5234</v>
    <v t="i">5235</v>
    <v t="i">5236</v>
    <v t="i">5237</v>
    <v t="i">5238</v>
    <v t="i">5241</v>
    <v t="i">5242</v>
    <v t="i">5243</v>
    <v t="i">5244</v>
    <v t="i">5245</v>
    <v t="i">5248</v>
    <v t="i">5249</v>
    <v t="i">5250</v>
    <v t="i">5251</v>
    <v t="i">5252</v>
    <v t="i">5255</v>
    <v t="i">5256</v>
    <v t="i">5257</v>
    <v t="i">5258</v>
    <v t="i">5259</v>
    <v t="i">5263</v>
    <v t="i">5264</v>
    <v t="i">5265</v>
    <v t="i">5266</v>
    <v t="i">5269</v>
    <v t="i">5270</v>
    <v t="i">5271</v>
    <v t="i">5272</v>
    <v t="i">5273</v>
    <v t="i">5276</v>
    <v t="i">5277</v>
    <v t="i">5278</v>
    <v t="i">5279</v>
    <v t="i">5280</v>
    <v t="i">5284</v>
    <v t="i">5285</v>
    <v t="i">5286</v>
    <v t="i">5287</v>
    <v t="i">5290</v>
    <v t="i">5291</v>
    <v t="i">5292</v>
    <v t="i">5293</v>
    <v t="i">5294</v>
    <v t="i">5298</v>
    <v t="i">5299</v>
    <v t="i">5300</v>
    <v t="i">5301</v>
    <v t="i">5304</v>
    <v t="i">5305</v>
    <v t="i">5306</v>
    <v t="i">5307</v>
    <v t="i">5308</v>
    <v t="i">5311</v>
    <v t="i">5312</v>
    <v t="i">5313</v>
    <v t="i">5314</v>
    <v t="i">5315</v>
    <v t="i">5318</v>
    <v t="i">5319</v>
    <v t="i">5320</v>
    <v t="i">5321</v>
    <v t="i">5322</v>
    <v t="i">5325</v>
    <v t="i">5326</v>
    <v t="i">5327</v>
    <v t="i">5328</v>
    <v t="i">5329</v>
    <v t="i">5332</v>
    <v t="i">5333</v>
    <v t="i">5334</v>
    <v t="i">5335</v>
    <v t="i">5336</v>
    <v t="i">5339</v>
    <v t="i">5340</v>
    <v t="i">5341</v>
    <v t="i">5342</v>
    <v t="i">5343</v>
    <v t="i">5346</v>
    <v t="i">5347</v>
    <v t="i">5348</v>
    <v t="i">5349</v>
    <v t="i">5350</v>
    <v t="i">5353</v>
    <v t="i">5354</v>
    <v t="i">5355</v>
    <v t="i">5356</v>
    <v t="i">5357</v>
    <v t="i">5361</v>
    <v t="i">5362</v>
    <v t="i">5363</v>
    <v t="i">5364</v>
    <v t="i">5367</v>
    <v t="i">5368</v>
    <v t="i">5369</v>
    <v t="i">5370</v>
    <v t="i">5371</v>
    <v t="i">5374</v>
    <v t="i">5375</v>
    <v t="i">5376</v>
    <v t="i">5377</v>
    <v t="i">5378</v>
    <v t="i">5381</v>
    <v t="i">5382</v>
    <v t="i">5383</v>
    <v t="i">5384</v>
    <v t="i">5385</v>
    <v t="i">5388</v>
    <v t="i">5389</v>
    <v t="i">5390</v>
    <v t="i">5391</v>
    <v t="i">5392</v>
    <v t="i">5395</v>
    <v t="i">5396</v>
    <v t="i">5397</v>
    <v t="i">5398</v>
    <v t="i">5399</v>
    <v t="i">5402</v>
    <v t="i">5403</v>
    <v t="i">5404</v>
    <v t="i">5405</v>
    <v t="i">5406</v>
    <v t="i">5409</v>
    <v t="i">5410</v>
    <v t="i">5411</v>
    <v t="i">5412</v>
    <v t="i">5413</v>
    <v t="i">5416</v>
    <v t="i">5417</v>
    <v t="i">5418</v>
    <v t="i">5419</v>
    <v t="i">5420</v>
    <v t="i">5423</v>
    <v t="i">5424</v>
    <v t="i">5425</v>
    <v t="i">5426</v>
    <v t="i">5427</v>
    <v t="i">5430</v>
    <v t="i">5431</v>
    <v t="i">5432</v>
    <v t="i">5433</v>
    <v t="i">5434</v>
    <v t="i">5437</v>
    <v t="i">5438</v>
    <v t="i">5439</v>
    <v t="i">5441</v>
    <v t="i">5444</v>
    <v t="i">5445</v>
    <v t="i">5446</v>
    <v t="i">5447</v>
    <v t="i">5448</v>
    <v t="i">5451</v>
    <v t="i">5452</v>
    <v t="i">5453</v>
    <v t="i">5454</v>
    <v t="i">5455</v>
    <v t="i">5458</v>
    <v t="i">5459</v>
    <v t="i">5460</v>
    <v t="i">5461</v>
    <v t="i">5462</v>
    <v t="i">5465</v>
    <v t="i">5466</v>
    <v t="i">5467</v>
    <v t="i">5468</v>
    <v t="i">5469</v>
    <v t="i">5473</v>
    <v t="i">5474</v>
    <v t="i">5475</v>
    <v t="i">5476</v>
    <v t="i">5480</v>
    <v t="i">5481</v>
    <v t="i">5482</v>
    <v t="i">5483</v>
    <v t="i">5486</v>
    <v t="i">5487</v>
    <v t="i">5488</v>
    <v t="i">5489</v>
    <v t="i">5490</v>
    <v t="i">5494</v>
    <v t="i">5495</v>
    <v t="i">5496</v>
    <v t="i">5497</v>
    <v t="i">5500</v>
    <v t="i">5501</v>
    <v t="i">5502</v>
    <v t="i">5503</v>
    <v t="i">5504</v>
    <v t="i">5507</v>
    <v t="i">5508</v>
    <v t="i">5509</v>
    <v t="i">5510</v>
    <v t="i">5511</v>
    <v t="i">5514</v>
    <v t="i">5515</v>
    <v t="i">5516</v>
    <v t="i">5517</v>
    <v t="i">5518</v>
    <v t="i">5521</v>
    <v t="i">5522</v>
    <v t="i">5523</v>
    <v t="i">5524</v>
    <v t="i">5525</v>
    <v t="i">5529</v>
    <v t="i">5530</v>
    <v t="i">5531</v>
    <v t="i">5532</v>
    <v t="i">5535</v>
    <v t="i">5536</v>
    <v t="i">5537</v>
    <v t="i">5538</v>
    <v t="i">5539</v>
    <v t="i">5542</v>
    <v t="i">5543</v>
    <v t="i">5544</v>
    <v t="i">5545</v>
    <v t="i">5546</v>
    <v t="i">5549</v>
    <v t="i">5550</v>
    <v t="i">5551</v>
    <v t="i">5552</v>
    <v t="i">5553</v>
    <v t="i">5556</v>
    <v t="i">5557</v>
    <v t="i">5558</v>
    <v t="i">5559</v>
    <v t="i">5560</v>
    <v t="i">5563</v>
    <v t="i">5564</v>
    <v t="i">5565</v>
    <v t="i">5566</v>
    <v t="i">5567</v>
    <v t="i">5570</v>
    <v t="i">5571</v>
    <v t="i">5572</v>
    <v t="i">5573</v>
    <v t="i">5577</v>
    <v t="i">5578</v>
    <v t="i">5579</v>
    <v t="i">5580</v>
    <v t="i">5581</v>
    <v t="i">5584</v>
    <v t="i">5585</v>
    <v t="i">5586</v>
    <v t="i">5587</v>
    <v t="i">5588</v>
    <v t="i">5591</v>
    <v t="i">5592</v>
    <v t="i">5593</v>
    <v t="i">5594</v>
    <v t="i">5595</v>
    <v t="i">5598</v>
    <v t="i">5599</v>
    <v t="i">5600</v>
    <v t="i">5601</v>
    <v t="i">5602</v>
    <v t="i">5605</v>
    <v t="i">5606</v>
    <v t="i">5607</v>
    <v t="i">5608</v>
    <v t="i">5609</v>
    <v t="i">5612</v>
    <v t="i">5613</v>
    <v t="i">5614</v>
    <v t="i">5615</v>
    <v t="i">5616</v>
    <v t="i">5619</v>
    <v t="i">5620</v>
    <v t="i">5621</v>
    <v t="i">5622</v>
    <v t="i">5623</v>
    <v t="i">5627</v>
    <v t="i">5628</v>
    <v t="i">5629</v>
    <v t="i">5630</v>
    <v t="i">5633</v>
    <v t="i">5634</v>
    <v t="i">5635</v>
    <v t="i">5636</v>
    <v t="i">5637</v>
    <v t="i">5640</v>
    <v t="i">5641</v>
    <v t="i">5642</v>
    <v t="i">5643</v>
    <v t="i">5644</v>
    <v t="i">5648</v>
    <v t="i">5649</v>
    <v t="i">5650</v>
    <v t="i">5651</v>
    <v t="i">5654</v>
    <v t="i">5655</v>
    <v t="i">5656</v>
    <v t="i">5657</v>
    <v t="i">5658</v>
    <v t="i">5661</v>
    <v t="i">5663</v>
    <v t="i">5664</v>
    <v t="i">5665</v>
    <v t="i">5668</v>
    <v t="i">5669</v>
    <v t="i">5670</v>
    <v t="i">5671</v>
    <v t="i">5672</v>
    <v t="i">5675</v>
    <v t="i">5676</v>
    <v t="i">5677</v>
    <v t="i">5678</v>
    <v t="i">5679</v>
    <v t="i">5682</v>
    <v t="i">5683</v>
    <v t="i">5684</v>
    <v t="i">5685</v>
    <v t="i">5686</v>
    <v t="i">5689</v>
    <v t="i">5690</v>
    <v t="i">5691</v>
    <v t="i">5692</v>
    <v t="i">5693</v>
    <v t="i">5696</v>
    <v t="i">5697</v>
    <v t="i">5698</v>
    <v t="i">5699</v>
    <v t="i">5700</v>
    <v t="i">5703</v>
    <v t="i">5704</v>
    <v t="i">5705</v>
    <v t="i">5706</v>
    <v t="i">5707</v>
    <v t="i">5710</v>
    <v t="i">5711</v>
    <v t="i">5712</v>
    <v t="i">5713</v>
    <v t="i">5714</v>
    <v t="i">5717</v>
    <v t="i">5718</v>
    <v t="i">5719</v>
    <v t="i">5720</v>
    <v t="i">5721</v>
    <v t="i">5725</v>
    <v t="i">5726</v>
    <v t="i">5727</v>
    <v t="i">5728</v>
    <v t="i">5731</v>
    <v t="i">5732</v>
    <v t="i">5733</v>
    <v t="i">5734</v>
    <v t="i">5735</v>
    <v t="i">5738</v>
    <v t="i">5739</v>
    <v t="i">5740</v>
    <v t="i">5741</v>
    <v t="i">5742</v>
    <v t="i">5745</v>
    <v t="i">5746</v>
    <v t="i">5747</v>
    <v t="i">5748</v>
    <v t="i">5749</v>
    <v t="i">5752</v>
    <v t="i">5753</v>
    <v t="i">5754</v>
    <v t="i">5755</v>
    <v t="i">5756</v>
    <v t="i">5759</v>
    <v t="i">5760</v>
    <v t="i">5761</v>
    <v t="i">5762</v>
    <v t="i">5763</v>
    <v t="i">5766</v>
    <v t="i">5767</v>
    <v t="i">5768</v>
    <v t="i">5769</v>
    <v t="i">5770</v>
    <v t="i">5773</v>
    <v t="i">5774</v>
    <v t="i">5775</v>
    <v t="i">5776</v>
    <v t="i">5777</v>
    <v t="i">5780</v>
    <v t="i">5781</v>
    <v t="i">5782</v>
    <v t="i">5783</v>
    <v t="i">5784</v>
    <v t="i">5787</v>
    <v t="i">5788</v>
    <v t="i">5789</v>
    <v t="i">5790</v>
    <v t="i">5791</v>
    <v t="i">5794</v>
    <v t="i">5795</v>
    <v t="i">5796</v>
    <v t="i">5797</v>
    <v t="i">5798</v>
    <v t="i">5801</v>
    <v t="i">5802</v>
    <v t="i">5803</v>
    <v t="i">5805</v>
    <v t="i">5808</v>
    <v t="i">5809</v>
    <v t="i">5810</v>
    <v t="i">5811</v>
    <v t="i">5812</v>
    <v t="i">5815</v>
    <v t="i">5816</v>
    <v t="i">5817</v>
    <v t="i">5818</v>
    <v t="i">5819</v>
    <v t="i">5822</v>
    <v t="i">5823</v>
    <v t="i">5824</v>
    <v t="i">5825</v>
    <v t="i">5826</v>
    <v t="i">5829</v>
    <v t="i">5830</v>
    <v t="i">5831</v>
    <v t="i">5832</v>
    <v t="i">5833</v>
    <v t="i">5837</v>
    <v t="i">5838</v>
    <v t="i">5839</v>
    <v t="i">5840</v>
    <v t="i">5844</v>
    <v t="i">5845</v>
    <v t="i">5846</v>
    <v t="i">5847</v>
    <v t="i">5850</v>
    <v t="i">5851</v>
    <v t="i">5852</v>
    <v t="i">5853</v>
    <v t="i">5854</v>
    <v t="i">5858</v>
    <v t="i">5859</v>
    <v t="i">5860</v>
    <v t="i">5861</v>
    <v t="i">5864</v>
    <v t="i">5865</v>
    <v t="i">5866</v>
    <v t="i">5867</v>
    <v t="i">5868</v>
    <v t="i">5871</v>
    <v t="i">5872</v>
    <v t="i">5873</v>
    <v t="i">5874</v>
    <v t="i">5875</v>
    <v t="i">5878</v>
    <v t="i">5879</v>
    <v t="i">5880</v>
    <v t="i">5881</v>
    <v t="i">5882</v>
    <v t="i">5885</v>
    <v t="i">5886</v>
    <v t="i">5887</v>
    <v t="i">5888</v>
    <v t="i">5889</v>
    <v t="i">5893</v>
    <v t="i">5894</v>
    <v t="i">5895</v>
    <v t="i">5896</v>
    <v t="i">5899</v>
    <v t="i">5900</v>
    <v t="i">5901</v>
    <v t="i">5902</v>
    <v t="i">5903</v>
    <v t="i">5906</v>
    <v t="i">5907</v>
    <v t="i">5908</v>
    <v t="i">5909</v>
    <v t="i">5910</v>
    <v t="i">5913</v>
    <v t="i">5914</v>
    <v t="i">5915</v>
    <v t="i">5916</v>
    <v t="i">5917</v>
    <v t="i">5920</v>
    <v t="i">5921</v>
    <v t="i">5922</v>
    <v t="i">5923</v>
    <v t="i">5924</v>
    <v t="i">5927</v>
    <v t="i">5928</v>
    <v t="i">5929</v>
    <v t="i">5930</v>
    <v t="i">5934</v>
    <v t="i">5935</v>
    <v t="i">5936</v>
    <v t="i">5937</v>
    <v t="i">5938</v>
    <v t="i">5941</v>
    <v t="i">5942</v>
    <v t="i">5943</v>
    <v t="i">5944</v>
    <v t="i">5945</v>
    <v t="i">5948</v>
    <v t="i">5949</v>
    <v t="i">5950</v>
    <v t="i">5951</v>
    <v t="i">5952</v>
    <v t="i">5955</v>
    <v t="i">5956</v>
    <v t="i">5957</v>
    <v t="i">5958</v>
    <v t="i">5959</v>
    <v t="i">5962</v>
    <v t="i">5963</v>
    <v t="i">5964</v>
    <v t="i">5965</v>
    <v t="i">5966</v>
    <v t="i">5969</v>
    <v t="i">5970</v>
    <v t="i">5971</v>
    <v t="i">5972</v>
    <v t="i">5973</v>
    <v t="i">5976</v>
    <v t="i">5977</v>
    <v t="i">5978</v>
    <v t="i">5979</v>
    <v t="i">5980</v>
    <v t="i">5983</v>
    <v t="i">5984</v>
    <v t="i">5985</v>
    <v t="i">5986</v>
    <v t="i">5987</v>
    <v t="i">5991</v>
    <v t="i">5992</v>
    <v t="i">5993</v>
    <v t="i">5994</v>
    <v t="i">5997</v>
    <v t="i">5998</v>
    <v t="i">5999</v>
    <v t="i">6000</v>
    <v t="i">6001</v>
    <v t="i">6004</v>
    <v t="i">6005</v>
    <v t="i">6006</v>
    <v t="i">6007</v>
    <v t="i">6008</v>
    <v t="i">6011</v>
    <v t="i">6012</v>
    <v t="i">6014</v>
    <v t="i">6015</v>
    <v t="i">6018</v>
    <v t="i">6019</v>
    <v t="i">6020</v>
    <v t="i">6021</v>
    <v t="i">6022</v>
    <v t="i">6025</v>
    <v t="i">6026</v>
    <v t="i">6027</v>
    <v t="i">6029</v>
    <v t="i">6032</v>
    <v t="i">6033</v>
    <v t="i">6034</v>
    <v t="i">6035</v>
    <v t="i">6036</v>
    <v t="i">6039</v>
    <v t="i">6040</v>
    <v t="i">6041</v>
    <v t="i">6042</v>
    <v t="i">6043</v>
    <v t="i">6046</v>
    <v t="i">6047</v>
    <v t="i">6048</v>
    <v t="i">6049</v>
    <v t="i">6050</v>
    <v t="i">6053</v>
    <v t="i">6054</v>
    <v t="i">6055</v>
    <v t="i">6056</v>
    <v t="i">6057</v>
    <v t="i">6060</v>
    <v t="i">6061</v>
    <v t="i">6062</v>
    <v t="i">6063</v>
    <v t="i">6064</v>
    <v t="i">6067</v>
    <v t="i">6068</v>
    <v t="i">6069</v>
    <v t="i">6070</v>
    <v t="i">6071</v>
    <v t="i">6074</v>
    <v t="i">6075</v>
    <v t="i">6076</v>
    <v t="i">6077</v>
    <v t="i">6078</v>
    <v t="i">6081</v>
    <v t="i">6082</v>
    <v t="i">6083</v>
    <v t="i">6084</v>
    <v t="i">6085</v>
    <v t="i">6089</v>
    <v t="i">6090</v>
    <v t="i">6091</v>
    <v t="i">6092</v>
    <v t="i">6095</v>
    <v t="i">6096</v>
    <v t="i">6097</v>
    <v t="i">6098</v>
    <v t="i">6099</v>
    <v t="i">6102</v>
    <v t="i">6103</v>
    <v t="i">6104</v>
    <v t="i">6105</v>
    <v t="i">6106</v>
    <v t="i">6109</v>
    <v t="i">6110</v>
    <v t="i">6111</v>
    <v t="i">6112</v>
    <v t="i">6113</v>
    <v t="i">6116</v>
    <v t="i">6117</v>
    <v t="i">6118</v>
    <v t="i">6119</v>
    <v t="i">6120</v>
    <v t="i">6123</v>
    <v t="i">6124</v>
    <v t="i">6125</v>
    <v t="i">6126</v>
    <v t="i">6127</v>
    <v t="i">6130</v>
    <v t="i">6131</v>
    <v t="i">6132</v>
    <v t="i">6133</v>
    <v t="i">6134</v>
    <v t="i">6137</v>
    <v t="i">6138</v>
    <v t="i">6139</v>
    <v t="i">6140</v>
    <v t="i">6141</v>
    <v t="i">6144</v>
    <v t="i">6145</v>
    <v t="i">6146</v>
    <v t="i">6147</v>
    <v t="i">6148</v>
    <v t="i">6151</v>
    <v t="i">6152</v>
    <v t="i">6153</v>
    <v t="i">6154</v>
    <v t="i">6155</v>
    <v t="i">6158</v>
    <v t="i">6159</v>
    <v t="i">6160</v>
    <v t="i">6161</v>
    <v t="i">6162</v>
    <v t="i">6165</v>
    <v t="i">6166</v>
    <v t="i">6167</v>
    <v t="i">6168</v>
    <v t="i">6169</v>
    <v t="i">6172</v>
    <v t="i">6173</v>
    <v t="i">6174</v>
    <v t="i">6176</v>
    <v t="i">6179</v>
    <v t="i">6180</v>
    <v t="i">6181</v>
    <v t="i">6182</v>
    <v t="i">6183</v>
    <v t="i">6186</v>
    <v t="i">6187</v>
    <v t="i">6188</v>
    <v t="i">6189</v>
    <v t="i">6190</v>
    <v t="i">6193</v>
    <v t="i">6194</v>
    <v t="i">6195</v>
    <v t="i">6196</v>
    <v t="i">6197</v>
    <v t="i">6200</v>
    <v t="i">6201</v>
    <v t="i">6203</v>
    <v t="i">6204</v>
    <v t="i">6207</v>
    <v t="i">6208</v>
    <v t="i">6210</v>
    <v t="i">6211</v>
    <v t="i">6214</v>
    <v t="i">6215</v>
    <v t="i">6216</v>
    <v t="i">6218</v>
    <v t="i">6221</v>
    <v t="i">6222</v>
    <v t="i">6223</v>
    <v t="i">6224</v>
    <v t="i">6225</v>
    <v t="i">6229</v>
    <v t="i">6230</v>
    <v t="i">6231</v>
    <v t="i">6232</v>
    <v t="i">6235</v>
    <v t="i">6236</v>
    <v t="i">6237</v>
    <v t="i">6238</v>
    <v t="i">6239</v>
    <v t="i">6242</v>
    <v t="i">6243</v>
    <v t="i">6244</v>
    <v t="i">6245</v>
    <v t="i">6246</v>
    <v t="i">6249</v>
    <v t="i">6250</v>
    <v t="i">6251</v>
    <v t="i">6252</v>
    <v t="i">6253</v>
    <v t="i">6257</v>
    <v t="i">6258</v>
    <v t="i">6259</v>
    <v t="i">6260</v>
    <v t="i">6263</v>
    <v t="i">6264</v>
    <v t="i">6265</v>
    <v t="i">6266</v>
    <v t="i">6267</v>
    <v t="i">6270</v>
    <v t="i">6271</v>
    <v t="i">6272</v>
    <v t="i">6273</v>
    <v t="i">6274</v>
    <v t="i">6277</v>
    <v t="i">6278</v>
    <v t="i">6279</v>
    <v t="i">6280</v>
    <v t="i">6281</v>
    <v t="i">6284</v>
    <v t="i">6285</v>
    <v t="i">6286</v>
    <v t="i">6287</v>
    <v t="i">6288</v>
    <v t="i">6291</v>
    <v t="i">6292</v>
    <v t="i">6293</v>
    <v t="i">6294</v>
    <v t="i">6295</v>
    <v t="i">6298</v>
    <v t="i">6299</v>
    <v t="i">6300</v>
    <v t="i">6301</v>
    <v t="i">6302</v>
    <v t="i">6305</v>
    <v t="i">6306</v>
    <v t="i">6307</v>
    <v t="i">6308</v>
    <v t="i">6309</v>
    <v t="i">6312</v>
    <v t="i">6313</v>
    <v t="i">6314</v>
    <v t="i">6315</v>
    <v t="i">6319</v>
    <v t="i">6320</v>
    <v t="i">6321</v>
    <v t="i">6322</v>
    <v t="i">6323</v>
    <v t="i">6326</v>
    <v t="i">6327</v>
    <v t="i">6328</v>
    <v t="i">6329</v>
    <v t="i">6330</v>
    <v t="i">6333</v>
    <v t="i">6334</v>
    <v t="i">6335</v>
    <v t="i">6336</v>
    <v t="i">6337</v>
    <v t="i">6340</v>
    <v t="i">6341</v>
    <v t="i">6342</v>
    <v t="i">6343</v>
    <v t="i">6344</v>
    <v t="i">6347</v>
    <v t="i">6348</v>
    <v t="i">6349</v>
    <v t="i">6350</v>
    <v t="i">6351</v>
    <v t="i">6355</v>
    <v t="i">6356</v>
    <v t="i">6357</v>
    <v t="i">6358</v>
    <v t="i">6361</v>
    <v t="i">6362</v>
    <v t="i">6363</v>
    <v t="i">6364</v>
    <v t="i">6365</v>
    <v t="i">6368</v>
    <v t="i">6369</v>
    <v t="i">6370</v>
    <v t="i">6371</v>
    <v t="i">6372</v>
    <v t="i">6375</v>
    <v t="i">6376</v>
    <v t="i">6377</v>
    <v t="i">6379</v>
    <v t="i">6382</v>
    <v t="i">6383</v>
    <v t="i">6384</v>
    <v t="i">6385</v>
    <v t="i">6386</v>
    <v t="i">6389</v>
    <v t="i">6390</v>
    <v t="i">6391</v>
    <v t="i">6392</v>
    <v t="i">6396</v>
    <v t="i">6397</v>
    <v t="i">6398</v>
    <v t="i">6399</v>
    <v t="i">6400</v>
    <v t="i">6403</v>
    <v t="i">6404</v>
    <v t="i">6405</v>
    <v t="i">6406</v>
    <v t="i">6407</v>
    <v t="i">6410</v>
    <v t="i">6411</v>
    <v t="i">6412</v>
    <v t="i">6413</v>
    <v t="i">6414</v>
    <v t="i">6417</v>
    <v t="i">6418</v>
    <v t="i">6419</v>
    <v t="i">6420</v>
    <v t="i">6421</v>
    <v t="i">6424</v>
    <v t="i">6425</v>
    <v t="i">6426</v>
    <v t="i">6427</v>
    <v t="i">6428</v>
    <v t="i">6431</v>
    <v t="i">6432</v>
    <v t="i">6433</v>
    <v t="i">6434</v>
    <v t="i">6435</v>
    <v t="i">6438</v>
    <v t="i">6439</v>
    <v t="i">6440</v>
    <v t="i">6441</v>
    <v t="i">6442</v>
    <v t="i">6445</v>
    <v t="i">6446</v>
    <v t="i">6447</v>
    <v t="i">6448</v>
    <v t="i">6449</v>
    <v t="i">6453</v>
    <v t="i">6454</v>
    <v t="i">6455</v>
    <v t="i">6456</v>
    <v t="i">6459</v>
    <v t="i">6460</v>
    <v t="i">6461</v>
    <v t="i">6462</v>
  </a>
  <a r="1" c="4452">
    <v>63.392800000000001</v>
    <v>62.443899999999999</v>
    <v>61.076300000000003</v>
    <v>61.383299999999998</v>
    <v>60.4437</v>
    <v>62.583399999999997</v>
    <v>64.992999999999995</v>
    <v>61.801900000000003</v>
    <v>60.201799999999999</v>
    <v>59.522599999999997</v>
    <v>59.634300000000003</v>
    <v>59.820300000000003</v>
    <v>60.034300000000002</v>
    <v>61.457700000000003</v>
    <v>63.830100000000002</v>
    <v>62.471800000000002</v>
    <v>60.899500000000003</v>
    <v>61.736800000000002</v>
    <v>62.034500000000001</v>
    <v>61.615900000000003</v>
    <v>63.206699999999998</v>
    <v>63.0672</v>
    <v>62.313600000000001</v>
    <v>60.3506</v>
    <v>59.2714</v>
    <v>60.238999999999997</v>
    <v>58.834200000000003</v>
    <v>59.541200000000003</v>
    <v>59.922699999999999</v>
    <v>61.104199999999999</v>
    <v>59.5505</v>
    <v>59.466799999999999</v>
    <v>58.4527</v>
    <v>60.062199999999997</v>
    <v>60.4437</v>
    <v>61.420499999999997</v>
    <v>61.057699999999997</v>
    <v>61.829799999999999</v>
    <v>59.997100000000003</v>
    <v>58.703899999999997</v>
    <v>57.606099999999998</v>
    <v>58.155000000000001</v>
    <v>58.043399999999998</v>
    <v>56.591999999999999</v>
    <v>55.857100000000003</v>
    <v>56.098999999999997</v>
    <v>56.052500000000002</v>
    <v>58.257399999999997</v>
    <v>58.238799999999998</v>
    <v>57.838700000000003</v>
    <v>56.62</v>
    <v>56.154800000000002</v>
    <v>57.373600000000003</v>
    <v>56.638599999999997</v>
    <v>59.001600000000003</v>
    <v>60.936700000000002</v>
    <v>61.950800000000001</v>
    <v>61.978700000000003</v>
    <v>60.7134</v>
    <v>59.8855</v>
    <v>60.4437</v>
    <v>61.857799999999997</v>
    <v>61.634500000000003</v>
    <v>62.211300000000001</v>
    <v>61.820500000000003</v>
    <v>61.680999999999997</v>
    <v>62.267099999999999</v>
    <v>61.4298</v>
    <v>61.8857</v>
    <v>61.122799999999998</v>
    <v>60.769300000000001</v>
    <v>61.141399999999997</v>
    <v>62.555500000000002</v>
    <v>63.718400000000003</v>
    <v>64.5929</v>
    <v>64.295199999999994</v>
    <v>63.337000000000003</v>
    <v>64.751099999999994</v>
    <v>65.3279</v>
    <v>66.555899999999994</v>
    <v>65.895399999999995</v>
    <v>66.053600000000003</v>
    <v>66.286100000000005</v>
    <v>66.983900000000006</v>
    <v>67.114099999999993</v>
    <v>67.383899999999997</v>
    <v>67.5886</v>
    <v>67.058300000000003</v>
    <v>66.239599999999996</v>
    <v>66.462900000000005</v>
    <v>68.546800000000005</v>
    <v>68.825900000000004</v>
    <v>69.049199999999999</v>
    <v>69.263199999999998</v>
    <v>68.165400000000005</v>
    <v>67.086200000000005</v>
    <v>66.416399999999996</v>
    <v>64.555700000000002</v>
    <v>65.830299999999994</v>
    <v>66.351299999999995</v>
    <v>67.532799999999995</v>
    <v>68.137500000000003</v>
    <v>67.895600000000002</v>
    <v>66.351299999999995</v>
    <v>65.430199999999999</v>
    <v>65.160399999999996</v>
    <v>65.876800000000003</v>
    <v>68.379400000000004</v>
    <v>66.2303</v>
    <v>66.360600000000005</v>
    <v>65.551199999999994</v>
    <v>64.071899999999999</v>
    <v>63.448599999999999</v>
    <v>65.420900000000003</v>
    <v>65.513999999999996</v>
    <v>65.058099999999996</v>
    <v>64.155699999999996</v>
    <v>65.346500000000006</v>
    <v>63.941699999999997</v>
    <v>63.671900000000001</v>
    <v>64.434799999999996</v>
    <v>65.9512</v>
    <v>64.220799999999997</v>
    <v>65.365099999999998</v>
    <v>65.253500000000003</v>
    <v>67.495599999999996</v>
    <v>67.104799999999997</v>
    <v>67.197900000000004</v>
    <v>67.793300000000002</v>
    <v>69.458600000000004</v>
    <v>67.123400000000004</v>
    <v>65.923299999999998</v>
    <v>64.965100000000007</v>
    <v>64.723200000000006</v>
    <v>64.723200000000006</v>
    <v>67.523499999999999</v>
    <v>68.965500000000006</v>
    <v>67.197900000000004</v>
    <v>64.806899999999999</v>
    <v>66.983900000000006</v>
    <v>59.010899999999999</v>
    <v>58.592300000000002</v>
    <v>57.457299999999996</v>
    <v>56.145499999999998</v>
    <v>57.475900000000003</v>
    <v>58.610900000000001</v>
    <v>58.313200000000002</v>
    <v>57.866599999999998</v>
    <v>58.164299999999997</v>
    <v>60.127299999999998</v>
    <v>61.141399999999997</v>
    <v>61.234400000000001</v>
    <v>62.322899999999997</v>
    <v>62.4253</v>
    <v>63.057899999999997</v>
    <v>62.285699999999999</v>
    <v>62.462499999999999</v>
    <v>63.262599999999999</v>
    <v>62.713700000000003</v>
    <v>61.829799999999999</v>
    <v>61.3461</v>
    <v>61.634500000000003</v>
    <v>62.732300000000002</v>
    <v>61.820500000000003</v>
    <v>61.8857</v>
    <v>62.062399999999997</v>
    <v>63.085799999999999</v>
    <v>62.387999999999998</v>
    <v>63.504399999999997</v>
    <v>63.569600000000001</v>
    <v>62.667099999999998</v>
    <v>63.671900000000001</v>
    <v>64.127799999999993</v>
    <v>63.848700000000001</v>
    <v>64.5929</v>
    <v>65.467399999999998</v>
    <v>64.704599999999999</v>
    <v>64.1464</v>
    <v>64.081199999999995</v>
    <v>60.815800000000003</v>
    <v>63.476500000000001</v>
    <v>61.485599999999998</v>
    <v>59.838900000000002</v>
    <v>59.690100000000001</v>
    <v>60.276200000000003</v>
    <v>61.383299999999998</v>
    <v>61.671700000000001</v>
    <v>58.796999999999997</v>
    <v>60.406399999999998</v>
    <v>60.183199999999999</v>
    <v>57.606099999999998</v>
    <v>58.238799999999998</v>
    <v>56.257199999999997</v>
    <v>53.773200000000003</v>
    <v>53.084699999999998</v>
    <v>50.61</v>
    <v>50.1449</v>
    <v>55.3733</v>
    <v>54.340699999999998</v>
    <v>49.875100000000003</v>
    <v>53.7639</v>
    <v>53.940600000000003</v>
    <v>54.033700000000003</v>
    <v>51.968299999999999</v>
    <v>49.819299999999998</v>
    <v>48.572600000000001</v>
    <v>47.381799999999998</v>
    <v>48.284199999999998</v>
    <v>53.475499999999997</v>
    <v>52.917299999999997</v>
    <v>53.000999999999998</v>
    <v>53.038200000000003</v>
    <v>49.744799999999998</v>
    <v>51.252000000000002</v>
    <v>49.9681</v>
    <v>49.781999999999996</v>
    <v>50.302999999999997</v>
    <v>49.307600000000001</v>
    <v>48.637700000000002</v>
    <v>45.381599999999999</v>
    <v>46.488700000000001</v>
    <v>44.7117</v>
    <v>44.014000000000003</v>
    <v>43.502299999999998</v>
    <v>42.116100000000003</v>
    <v>41.855600000000003</v>
    <v>43.455800000000004</v>
    <v>46.004899999999999</v>
    <v>47.139899999999997</v>
    <v>47.865600000000001</v>
    <v>47.8842</v>
    <v>44.572200000000002</v>
    <v>46.6096</v>
    <v>47.837699999999998</v>
    <v>49.075000000000003</v>
    <v>51.707799999999999</v>
    <v>51.344999999999999</v>
    <v>49.400599999999997</v>
    <v>49.9495</v>
    <v>48.433100000000003</v>
    <v>49.679699999999997</v>
    <v>49.0657</v>
    <v>49.335500000000003</v>
    <v>50.182099999999998</v>
    <v>50.377499999999998</v>
    <v>50.042499999999997</v>
    <v>49.0471</v>
    <v>47.8842</v>
    <v>48.088799999999999</v>
    <v>47.8842</v>
    <v>47.288800000000002</v>
    <v>47.567900000000002</v>
    <v>48.842399999999998</v>
    <v>49.633200000000002</v>
    <v>48.646999999999998</v>
    <v>47.865600000000001</v>
    <v>46.6282</v>
    <v>47.121299999999998</v>
    <v>45.716500000000003</v>
    <v>45.9863</v>
    <v>45.5304</v>
    <v>44.311700000000002</v>
    <v>45.093200000000003</v>
    <v>45.400199999999998</v>
    <v>43.930300000000003</v>
    <v>44.562899999999999</v>
    <v>44.144199999999998</v>
    <v>43.697699999999998</v>
    <v>44.051200000000001</v>
    <v>44.562899999999999</v>
    <v>44.479199999999999</v>
    <v>43.213900000000002</v>
    <v>41.892800000000001</v>
    <v>42.143999999999998</v>
    <v>42.9069</v>
    <v>39.985700000000001</v>
    <v>40.776400000000002</v>
    <v>42.060299999999998</v>
    <v>42.023099999999999</v>
    <v>40.906700000000001</v>
    <v>40.506599999999999</v>
    <v>41.232300000000002</v>
    <v>39.780999999999999</v>
    <v>39.185600000000001</v>
    <v>39.427500000000002</v>
    <v>39.650700000000001</v>
    <v>39.780999999999999</v>
    <v>38.3018</v>
    <v>39.585599999999999</v>
    <v>39.073900000000002</v>
    <v>38.655299999999997</v>
    <v>39.3902</v>
    <v>37.994700000000002</v>
    <v>37.855200000000004</v>
    <v>37.966799999999999</v>
    <v>36.803899999999999</v>
    <v>36.264299999999999</v>
    <v>35.762</v>
    <v>37.343499999999999</v>
    <v>36.803899999999999</v>
    <v>38.013399999999997</v>
    <v>39.26</v>
    <v>39.185600000000001</v>
    <v>40.915999999999997</v>
    <v>41.362499999999997</v>
    <v>41.976599999999998</v>
    <v>41.706800000000001</v>
    <v>44.228000000000002</v>
    <v>43.130200000000002</v>
    <v>43.5488</v>
    <v>45.0839</v>
    <v>44.097700000000003</v>
    <v>43.027799999999999</v>
    <v>43.093000000000004</v>
    <v>43.120899999999999</v>
    <v>44.720999999999997</v>
    <v>45.502499999999998</v>
    <v>44.414000000000001</v>
    <v>43.158099999999997</v>
    <v>44.376800000000003</v>
    <v>43.632599999999996</v>
    <v>43.176699999999997</v>
    <v>42.1905</v>
    <v>42.478900000000003</v>
    <v>43.0092</v>
    <v>42.581299999999999</v>
    <v>41.250900000000001</v>
    <v>43.223199999999999</v>
    <v>43.790700000000001</v>
    <v>43.567399999999999</v>
    <v>44.814100000000003</v>
    <v>44.320999999999998</v>
    <v>43.790700000000001</v>
    <v>44.3489</v>
    <v>45.214100000000002</v>
    <v>44.3675</v>
    <v>44.386099999999999</v>
    <v>44.330300000000001</v>
    <v>43.604599999999998</v>
    <v>42.7301</v>
    <v>43.353499999999997</v>
    <v>42.813899999999997</v>
    <v>43.6419</v>
    <v>42.4696</v>
    <v>41.678899999999999</v>
    <v>41.632300000000001</v>
    <v>42.878999999999998</v>
    <v>43.920999999999999</v>
    <v>45.381599999999999</v>
    <v>44.944299999999998</v>
    <v>44.935000000000002</v>
    <v>45.716500000000003</v>
    <v>45.428100000000001</v>
    <v>44.628</v>
    <v>45.139699999999998</v>
    <v>46.237499999999997</v>
    <v>46.004899999999999</v>
    <v>45.093200000000003</v>
    <v>44.534999999999997</v>
    <v>44.320999999999998</v>
    <v>44.218699999999998</v>
    <v>43.846499999999999</v>
    <v>43.344200000000001</v>
    <v>43.046399999999998</v>
    <v>43.753500000000003</v>
    <v>43.1023</v>
    <v>42.748699999999999</v>
    <v>43.344200000000001</v>
    <v>43.018500000000003</v>
    <v>42.897599999999997</v>
    <v>42.1905</v>
    <v>41.930100000000003</v>
    <v>41.902099999999997</v>
    <v>43.055799999999998</v>
    <v>43.176699999999997</v>
    <v>42.981299999999997</v>
    <v>42.590600000000002</v>
    <v>42.599899999999998</v>
    <v>41.53</v>
    <v>42.516199999999998</v>
    <v>41.436999999999998</v>
    <v>42.813899999999997</v>
    <v>42.330100000000002</v>
    <v>41.837000000000003</v>
    <v>41.837000000000003</v>
    <v>41.892800000000001</v>
    <v>43.632599999999996</v>
    <v>44.1815</v>
    <v>44.1721</v>
    <v>45.093200000000003</v>
    <v>45.009399999999999</v>
    <v>45.418799999999997</v>
    <v>45.214100000000002</v>
    <v>45.7072</v>
    <v>45.288499999999999</v>
    <v>45.437399999999997</v>
    <v>45.372300000000003</v>
    <v>45.818800000000003</v>
    <v>46.051400000000001</v>
    <v>46.516599999999997</v>
    <v>46.032800000000002</v>
    <v>45.642099999999999</v>
    <v>45.353700000000003</v>
    <v>46.6096</v>
    <v>45.958399999999997</v>
    <v>45.511800000000001</v>
    <v>45.7258</v>
    <v>45.474600000000002</v>
    <v>45.241999999999997</v>
    <v>44.162799999999997</v>
    <v>44.097700000000003</v>
    <v>44.600099999999998</v>
    <v>44.572200000000002</v>
    <v>45.176900000000003</v>
    <v>44.767600000000002</v>
    <v>46.1631</v>
    <v>46.730600000000003</v>
    <v>47.735300000000002</v>
    <v>48.1633</v>
    <v>47.4283</v>
    <v>47.121299999999998</v>
    <v>47.121299999999998</v>
    <v>51.158900000000003</v>
    <v>51.605499999999999</v>
    <v>52.777700000000003</v>
    <v>53.084699999999998</v>
    <v>52.9452</v>
    <v>52.8521</v>
    <v>53.019599999999997</v>
    <v>52.861400000000003</v>
    <v>53.680100000000003</v>
    <v>53.921999999999997</v>
    <v>53.540599999999998</v>
    <v>54.498800000000003</v>
    <v>54.331400000000002</v>
    <v>53.940600000000003</v>
    <v>53.429000000000002</v>
    <v>52.359099999999998</v>
    <v>52.619599999999998</v>
    <v>52.554400000000001</v>
    <v>52.452100000000002</v>
    <v>51.810200000000002</v>
    <v>52.535800000000002</v>
    <v>52.917299999999997</v>
    <v>53.894100000000002</v>
    <v>54.889600000000002</v>
    <v>54.545299999999997</v>
    <v>54.554699999999997</v>
    <v>53.987099999999998</v>
    <v>54.405799999999999</v>
    <v>54.675600000000003</v>
    <v>54.861699999999999</v>
    <v>54.405799999999999</v>
    <v>55.103499999999997</v>
    <v>54.973300000000002</v>
    <v>53.689399999999999</v>
    <v>54.2104</v>
    <v>53.782499999999999</v>
    <v>53.633600000000001</v>
    <v>53.168500000000002</v>
    <v>52.7684</v>
    <v>53.884799999999998</v>
    <v>52.889400000000002</v>
    <v>53.726700000000001</v>
    <v>53.633600000000001</v>
    <v>54.712800000000001</v>
    <v>55.271000000000001</v>
    <v>55.271000000000001</v>
    <v>56.229199999999999</v>
    <v>55.857100000000003</v>
    <v>56.192</v>
    <v>55.9315</v>
    <v>56.257199999999997</v>
    <v>56.861899999999999</v>
    <v>56.396700000000003</v>
    <v>56.536299999999997</v>
    <v>56.266500000000001</v>
    <v>55.875700000000002</v>
    <v>56.350200000000001</v>
    <v>56.294400000000003</v>
    <v>56.6479</v>
    <v>55.847799999999999</v>
    <v>55.736199999999997</v>
    <v>56.499000000000002</v>
    <v>56.629300000000001</v>
    <v>54.908200000000001</v>
    <v>55.066299999999998</v>
    <v>55.215200000000003</v>
    <v>54.656999999999996</v>
    <v>54.573300000000003</v>
    <v>54.6663</v>
    <v>55.1873</v>
    <v>55.326799999999999</v>
    <v>54.871000000000002</v>
    <v>54.675600000000003</v>
    <v>53.773200000000003</v>
    <v>54.359299999999998</v>
    <v>55.140799999999999</v>
    <v>55.419899999999998</v>
    <v>55.884999999999998</v>
    <v>56.192</v>
    <v>56.340899999999998</v>
    <v>56.061799999999998</v>
    <v>55.866399999999999</v>
    <v>55.047699999999999</v>
    <v>55.271000000000001</v>
    <v>55.103499999999997</v>
    <v>55.819899999999997</v>
    <v>55.5501</v>
    <v>55.150100000000002</v>
    <v>55.215200000000003</v>
    <v>54.917499999999997</v>
    <v>55.261699999999998</v>
    <v>54.629100000000001</v>
    <v>54.694200000000002</v>
    <v>54.8431</v>
    <v>54.2104</v>
    <v>53.512700000000002</v>
    <v>53.094000000000001</v>
    <v>53.540599999999998</v>
    <v>53.894100000000002</v>
    <v>53.521999999999998</v>
    <v>53.354500000000002</v>
    <v>53.429000000000002</v>
    <v>53.875500000000002</v>
    <v>54.675600000000003</v>
    <v>54.35</v>
    <v>54.442999999999998</v>
    <v>54.498800000000003</v>
    <v>54.089500000000001</v>
    <v>54.6663</v>
    <v>55.0291</v>
    <v>55.512900000000002</v>
    <v>55.150100000000002</v>
    <v>56.443199999999997</v>
    <v>56.796799999999998</v>
    <v>56.713000000000001</v>
    <v>56.880499999999998</v>
    <v>56.554900000000004</v>
    <v>56.294400000000003</v>
    <v>56.62</v>
    <v>57.122399999999999</v>
    <v>56.722299999999997</v>
    <v>57.354999999999997</v>
    <v>57.1038</v>
    <v>56.452500000000001</v>
    <v>56.5642</v>
    <v>56.452500000000001</v>
    <v>56.443199999999997</v>
    <v>55.940800000000003</v>
    <v>55.670999999999999</v>
    <v>55.726900000000001</v>
    <v>55.978099999999998</v>
    <v>56.331600000000002</v>
    <v>56.666499999999999</v>
    <v>57.057200000000002</v>
    <v>57.001399999999997</v>
    <v>56.489699999999999</v>
    <v>56.638599999999997</v>
    <v>56.527000000000001</v>
    <v>55.884999999999998</v>
    <v>55.866399999999999</v>
    <v>55.940800000000003</v>
    <v>55.950099999999999</v>
    <v>55.978099999999998</v>
    <v>55.5501</v>
    <v>55.950099999999999</v>
    <v>56.582799999999999</v>
    <v>57.438699999999997</v>
    <v>57.420099999999998</v>
    <v>56.7316</v>
    <v>56.945599999999999</v>
    <v>56.145499999999998</v>
    <v>55.717599999999997</v>
    <v>55.4664</v>
    <v>54.917499999999997</v>
    <v>55.066299999999998</v>
    <v>55.326799999999999</v>
    <v>55.345399999999998</v>
    <v>55.363999999999997</v>
    <v>56.0246</v>
    <v>56.006</v>
    <v>55.884999999999998</v>
    <v>55.047699999999999</v>
    <v>54.75</v>
    <v>55.215200000000003</v>
    <v>54.963999999999999</v>
    <v>55.177999999999997</v>
    <v>55.708300000000001</v>
    <v>56.154800000000002</v>
    <v>53.987099999999998</v>
    <v>53.317300000000003</v>
    <v>53.512700000000002</v>
    <v>53.903399999999998</v>
    <v>53.8476</v>
    <v>53.652200000000001</v>
    <v>53.717399999999998</v>
    <v>54.2849</v>
    <v>53.754600000000003</v>
    <v>53.7453</v>
    <v>52.647500000000001</v>
    <v>53.438299999999998</v>
    <v>52.805599999999998</v>
    <v>52.563699999999997</v>
    <v>52.08</v>
    <v>54.6477</v>
    <v>54.191800000000001</v>
    <v>53.940600000000003</v>
    <v>54.8431</v>
    <v>53.894100000000002</v>
    <v>52.259099999999997</v>
    <v>51.959000000000003</v>
    <v>52.712600000000002</v>
    <v>53.401000000000003</v>
    <v>53.633600000000001</v>
    <v>53.512700000000002</v>
    <v>53.512700000000002</v>
    <v>55.038400000000003</v>
    <v>54.275599999999997</v>
    <v>54.498800000000003</v>
    <v>54.154600000000002</v>
    <v>53.754600000000003</v>
    <v>53.596400000000003</v>
    <v>53.438299999999998</v>
    <v>52.303199999999997</v>
    <v>52.507899999999999</v>
    <v>52.703299999999999</v>
    <v>51.754399999999997</v>
    <v>51.010100000000001</v>
    <v>51.075200000000002</v>
    <v>50.451900000000002</v>
    <v>50.237900000000003</v>
    <v>50.5077</v>
    <v>51.828800000000001</v>
    <v>52.275300000000001</v>
    <v>52.033499999999997</v>
    <v>52.573</v>
    <v>52.424199999999999</v>
    <v>52.610300000000002</v>
    <v>51.1496</v>
    <v>51.000799999999998</v>
    <v>51.252000000000002</v>
    <v>49.875100000000003</v>
    <v>51.075200000000002</v>
    <v>52.052100000000003</v>
    <v>51.828800000000001</v>
    <v>53.224299999999999</v>
    <v>52.573</v>
    <v>52.293900000000001</v>
    <v>52.759099999999997</v>
    <v>52.880099999999999</v>
    <v>52.610300000000002</v>
    <v>53.401000000000003</v>
    <v>52.526499999999999</v>
    <v>52.600999999999999</v>
    <v>53.177799999999998</v>
    <v>53.010300000000001</v>
    <v>51.977600000000002</v>
    <v>51.791600000000003</v>
    <v>51.456600000000002</v>
    <v>51.512500000000003</v>
    <v>51.940399999999997</v>
    <v>51.800899999999999</v>
    <v>51.177500000000002</v>
    <v>51.205500000000001</v>
    <v>51.075200000000002</v>
    <v>51.726399999999998</v>
    <v>53.094000000000001</v>
    <v>52.359099999999998</v>
    <v>52.275300000000001</v>
    <v>52.163699999999999</v>
    <v>52.563699999999997</v>
    <v>53.7639</v>
    <v>54.508099999999999</v>
    <v>54.4895</v>
    <v>54.554699999999997</v>
    <v>55.084899999999998</v>
    <v>54.833799999999997</v>
    <v>55.392000000000003</v>
    <v>55.866399999999999</v>
    <v>56.787399999999998</v>
    <v>56.927</v>
    <v>56.973500000000001</v>
    <v>57.02</v>
    <v>57.0107</v>
    <v>57.001399999999997</v>
    <v>57.9876</v>
    <v>58.145699999999998</v>
    <v>59.587699999999998</v>
    <v>59.29</v>
    <v>60.471600000000002</v>
    <v>60.1646</v>
    <v>59.997100000000003</v>
    <v>60.518099999999997</v>
    <v>60.062199999999997</v>
    <v>60.155200000000001</v>
    <v>60.853000000000002</v>
    <v>60.7134</v>
    <v>59.811</v>
    <v>59.838900000000002</v>
    <v>58.927199999999999</v>
    <v>58.945799999999998</v>
    <v>58.778399999999998</v>
    <v>59.262099999999997</v>
    <v>58.8063</v>
    <v>57.875900000000001</v>
    <v>58.248100000000001</v>
    <v>59.1691</v>
    <v>59.569099999999999</v>
    <v>59.643599999999999</v>
    <v>59.243499999999997</v>
    <v>58.592300000000002</v>
    <v>58.424799999999998</v>
    <v>58.396900000000002</v>
    <v>58.871400000000001</v>
    <v>59.280700000000003</v>
    <v>58.759799999999998</v>
    <v>60.918100000000003</v>
    <v>60.843699999999998</v>
    <v>60.294800000000002</v>
    <v>59.745899999999999</v>
    <v>59.959899999999998</v>
    <v>60.797199999999997</v>
    <v>60.657600000000002</v>
    <v>60.918100000000003</v>
    <v>61.16</v>
    <v>62.3508</v>
    <v>61.783299999999997</v>
    <v>61.922899999999998</v>
    <v>62.574100000000001</v>
    <v>62.239199999999997</v>
    <v>62.834600000000002</v>
    <v>62.536900000000003</v>
    <v>62.304299999999998</v>
    <v>62.899700000000003</v>
    <v>63.551000000000002</v>
    <v>64.202200000000005</v>
    <v>63.625399999999999</v>
    <v>64.369699999999995</v>
    <v>64.788300000000007</v>
    <v>64.4255</v>
    <v>66.072199999999995</v>
    <v>66.286100000000005</v>
    <v>65.811700000000002</v>
    <v>66.248900000000006</v>
    <v>66.100099999999998</v>
    <v>67.095500000000001</v>
    <v>66.834999999999994</v>
    <v>67.272300000000001</v>
    <v>67.281599999999997</v>
    <v>67.235100000000003</v>
    <v>67.2072</v>
    <v>67.058300000000003</v>
    <v>67.644400000000005</v>
    <v>67.635099999999994</v>
    <v>67.774699999999996</v>
    <v>67.179299999999998</v>
    <v>67.421099999999996</v>
    <v>67.290899999999993</v>
    <v>66.044200000000004</v>
    <v>65.727900000000005</v>
    <v>65.727900000000005</v>
    <v>65.569800000000001</v>
    <v>66.118700000000004</v>
    <v>66.509399999999999</v>
    <v>66.611800000000002</v>
    <v>67.458399999999997</v>
    <v>67.542100000000005</v>
    <v>67.049000000000007</v>
    <v>67.318799999999996</v>
    <v>67.700199999999995</v>
    <v>67.560699999999997</v>
    <v>67.411799999999999</v>
    <v>67.560699999999997</v>
    <v>68.025899999999993</v>
    <v>66.918800000000005</v>
    <v>66.834999999999994</v>
    <v>67.383899999999997</v>
    <v>65.914000000000001</v>
    <v>68.872500000000002</v>
    <v>68.965500000000006</v>
    <v>69.077100000000002</v>
    <v>69.588800000000006</v>
    <v>69.4679</v>
    <v>69.356200000000001</v>
    <v>69.812100000000001</v>
    <v>69.458600000000004</v>
    <v>69.151600000000002</v>
    <v>69.737700000000004</v>
    <v>69.626000000000005</v>
    <v>70.174899999999994</v>
    <v>68.742199999999997</v>
    <v>67.7654</v>
    <v>67.895600000000002</v>
    <v>68.444500000000005</v>
    <v>69.579499999999996</v>
    <v>68.491</v>
    <v>66.760599999999997</v>
    <v>67.439700000000002</v>
    <v>67.737499999999997</v>
    <v>67.160600000000002</v>
    <v>68.491</v>
    <v>68.993399999999994</v>
    <v>68.267700000000005</v>
    <v>67.495599999999996</v>
    <v>66.834999999999994</v>
    <v>66.5745</v>
    <v>64.899900000000002</v>
    <v>65.551199999999994</v>
    <v>65.737200000000001</v>
    <v>66.090800000000002</v>
    <v>66.565200000000004</v>
    <v>65.979100000000003</v>
    <v>67.086200000000005</v>
    <v>66.481499999999997</v>
    <v>66.295400000000001</v>
    <v>66.890900000000002</v>
    <v>67.737499999999997</v>
    <v>68.2119</v>
    <v>69.077100000000002</v>
    <v>69.002700000000004</v>
    <v>69.709800000000001</v>
    <v>69.765600000000006</v>
    <v>72.398399999999995</v>
    <v>71.086600000000004</v>
    <v>70.891300000000001</v>
    <v>71.123900000000006</v>
    <v>71.086600000000004</v>
    <v>71.021500000000003</v>
    <v>71.607600000000005</v>
    <v>71.542500000000004</v>
    <v>71.365700000000004</v>
    <v>73.0869</v>
    <v>73.375299999999996</v>
    <v>73.179900000000004</v>
    <v>74.221900000000005</v>
    <v>75.4499</v>
    <v>75.784800000000004</v>
    <v>75.254499999999993</v>
    <v>75.394099999999995</v>
    <v>74.900999999999996</v>
    <v>74.556799999999996</v>
    <v>74.063699999999997</v>
    <v>74.845200000000006</v>
    <v>75.728999999999999</v>
    <v>76.501199999999997</v>
    <v>76.008099999999999</v>
    <v>77.515199999999993</v>
    <v>76.956999999999994</v>
    <v>76.575599999999994</v>
    <v>76.947699999999998</v>
    <v>77.440799999999996</v>
    <v>78.017600000000002</v>
    <v>77.589699999999993</v>
    <v>76.882599999999996</v>
    <v>75.682500000000005</v>
    <v>74.724199999999996</v>
    <v>75.180099999999996</v>
    <v>75.849900000000005</v>
    <v>76.733800000000002</v>
    <v>74.621899999999997</v>
    <v>73.496200000000002</v>
    <v>72.389099999999999</v>
    <v>72.277500000000003</v>
    <v>72.900800000000004</v>
    <v>73.431100000000001</v>
    <v>73.524100000000004</v>
    <v>72.844999999999999</v>
    <v>72.984499999999997</v>
    <v>73.719499999999996</v>
    <v>72.500799999999998</v>
    <v>73.356700000000004</v>
    <v>74.082300000000004</v>
    <v>75.589500000000001</v>
    <v>75.719700000000003</v>
    <v>74.905699999999996</v>
    <v>74.798699999999997</v>
    <v>73.617099999999994</v>
    <v>74.287000000000006</v>
    <v>74.417199999999994</v>
    <v>74.454400000000007</v>
    <v>75.580100000000002</v>
    <v>75.859200000000001</v>
    <v>75.6267</v>
    <v>76.882599999999996</v>
    <v>76.343000000000004</v>
    <v>75.738299999999995</v>
    <v>75.059200000000004</v>
    <v>75.087100000000007</v>
    <v>75.207999999999998</v>
    <v>74.733500000000006</v>
    <v>74.300899999999999</v>
    <v>73.598500000000001</v>
    <v>75.180099999999996</v>
    <v>75.0685</v>
    <v>75.840599999999995</v>
    <v>75.980199999999996</v>
    <v>75.505700000000004</v>
    <v>74.938199999999995</v>
    <v>72.928700000000006</v>
    <v>72.872900000000001</v>
    <v>72.798500000000004</v>
    <v>72.291399999999996</v>
    <v>70.5471</v>
    <v>71.709999999999994</v>
    <v>71.179699999999997</v>
    <v>71.393699999999995</v>
    <v>65.7</v>
    <v>69.458600000000004</v>
    <v>65.486000000000004</v>
    <v>67.551400000000001</v>
    <v>67.718800000000002</v>
    <v>68.918999999999997</v>
    <v>69.900499999999994</v>
    <v>70.816900000000004</v>
    <v>69.179500000000004</v>
    <v>69.179500000000004</v>
    <v>69.235299999999995</v>
    <v>70.909899999999993</v>
    <v>72.091399999999993</v>
    <v>70.575000000000003</v>
    <v>71.8309</v>
    <v>72.370500000000007</v>
    <v>72.631</v>
    <v>73.068299999999994</v>
    <v>73.942800000000005</v>
    <v>73.0869</v>
    <v>72.938000000000002</v>
    <v>74.994</v>
    <v>75.133600000000001</v>
    <v>73.403199999999998</v>
    <v>74.165999999999997</v>
    <v>75.087100000000007</v>
    <v>76.194199999999995</v>
    <v>77.226799999999997</v>
    <v>78.371099999999998</v>
    <v>79.106099999999998</v>
    <v>79.143299999999996</v>
    <v>78.547899999999998</v>
    <v>77.389600000000002</v>
    <v>77.561800000000005</v>
    <v>78.566500000000005</v>
    <v>78.454899999999995</v>
    <v>77.952500000000001</v>
    <v>77.198899999999995</v>
    <v>76.408100000000005</v>
    <v>75.942999999999998</v>
    <v>75.961600000000004</v>
    <v>74.659099999999995</v>
    <v>73.682299999999998</v>
    <v>73.514799999999994</v>
    <v>75.570800000000006</v>
    <v>75.263800000000003</v>
    <v>75.747600000000006</v>
    <v>75.980199999999996</v>
    <v>76.0732</v>
    <v>76.622100000000003</v>
    <v>78.678200000000004</v>
    <v>78.501400000000004</v>
    <v>78.389799999999994</v>
    <v>79.357299999999995</v>
    <v>78.594399999999993</v>
    <v>77.4315</v>
    <v>77.896699999999996</v>
    <v>79.282899999999998</v>
    <v>79.013099999999994</v>
    <v>77.450100000000006</v>
    <v>77.543099999999995</v>
    <v>78.547899999999998</v>
    <v>78.799099999999996</v>
    <v>77.971100000000007</v>
    <v>78.296700000000001</v>
    <v>79.078199999999995</v>
    <v>77.599000000000004</v>
    <v>76.956999999999994</v>
    <v>77.2547</v>
    <v>77.636200000000002</v>
    <v>78.594399999999993</v>
    <v>77.161699999999996</v>
    <v>76.268600000000006</v>
    <v>76.026700000000005</v>
    <v>75.6267</v>
    <v>76.110399999999998</v>
    <v>75.133600000000001</v>
    <v>75.189400000000006</v>
    <v>76.501199999999997</v>
    <v>77.691999999999993</v>
    <v>79.357299999999995</v>
    <v>81.022599999999997</v>
    <v>80.687700000000007</v>
    <v>81.124899999999997</v>
    <v>81.924999999999997</v>
    <v>81.376099999999994</v>
    <v>79.785200000000003</v>
    <v>78.492099999999994</v>
    <v>78.287400000000005</v>
    <v>77.803600000000003</v>
    <v>76.984899999999996</v>
    <v>76.817499999999995</v>
    <v>76.817499999999995</v>
    <v>76.343000000000004</v>
    <v>77.812899999999999</v>
    <v>77.952500000000001</v>
    <v>77.933899999999994</v>
    <v>78.761899999999997</v>
    <v>78.6875</v>
    <v>78.315299999999993</v>
    <v>78.464200000000005</v>
    <v>77.515199999999993</v>
    <v>78.706100000000006</v>
    <v>78.212999999999994</v>
    <v>77.459400000000002</v>
    <v>75.477800000000002</v>
    <v>73.505499999999998</v>
    <v>73.635800000000003</v>
    <v>74.417199999999994</v>
    <v>74.38</v>
    <v>74.994</v>
    <v>75.747600000000006</v>
    <v>76.063900000000004</v>
    <v>75.552199999999999</v>
    <v>75.738299999999995</v>
    <v>75.952299999999994</v>
    <v>76.036000000000001</v>
    <v>76.956999999999994</v>
    <v>76.341200000000001</v>
    <v>75.933700000000002</v>
    <v>75.766199999999998</v>
    <v>76.538399999999996</v>
    <v>77.422200000000004</v>
    <v>79.552700000000002</v>
    <v>79.4131</v>
    <v>79.115399999999994</v>
    <v>78.668800000000005</v>
    <v>78.4084</v>
    <v>78.640900000000002</v>
    <v>78.3339</v>
    <v>78.026899999999998</v>
    <v>78.240899999999996</v>
    <v>77.440799999999996</v>
    <v>78.194400000000002</v>
    <v>78.585099999999997</v>
    <v>78.389799999999994</v>
    <v>78.436300000000003</v>
    <v>78.864199999999997</v>
    <v>78.52</v>
    <v>79.161900000000003</v>
    <v>79.329400000000007</v>
    <v>80.064300000000003</v>
    <v>80.157399999999996</v>
    <v>80.222499999999997</v>
    <v>81.525000000000006</v>
    <v>81.478499999999997</v>
    <v>81.766900000000007</v>
    <v>82.148300000000006</v>
    <v>83.115799999999993</v>
    <v>83.199600000000004</v>
    <v>83.711200000000005</v>
    <v>84.5672</v>
    <v>85.088099999999997</v>
    <v>84.139200000000002</v>
    <v>83.748500000000007</v>
    <v>83.971699999999998</v>
    <v>84.325299999999999</v>
    <v>84.194999999999993</v>
    <v>83.980999999999995</v>
    <v>85.144000000000005</v>
    <v>84.920699999999997</v>
    <v>84.306700000000006</v>
    <v>83.581000000000003</v>
    <v>84.474100000000007</v>
    <v>85.441699999999997</v>
    <v>84.092699999999994</v>
    <v>82.836699999999993</v>
    <v>82.4739</v>
    <v>81.757599999999996</v>
    <v>80.836500000000001</v>
    <v>81.236599999999996</v>
    <v>81.106300000000005</v>
    <v>80.306200000000004</v>
    <v>80.827200000000005</v>
    <v>81.562200000000004</v>
    <v>81.934299999999993</v>
    <v>81.0505</v>
    <v>81.478499999999997</v>
    <v>80.585300000000004</v>
    <v>80.408600000000007</v>
    <v>81.199399999999997</v>
    <v>81.943600000000004</v>
    <v>82.511099999999999</v>
    <v>82.036699999999996</v>
    <v>80.910899999999998</v>
    <v>80.603899999999996</v>
    <v>78.371099999999998</v>
    <v>77.580399999999997</v>
    <v>77.357100000000003</v>
    <v>76.882599999999996</v>
    <v>76.864000000000004</v>
    <v>78.036199999999994</v>
    <v>78.706100000000006</v>
    <v>78.427000000000007</v>
    <v>78.6875</v>
    <v>78.994500000000002</v>
    <v>77.654799999999994</v>
    <v>77.161699999999996</v>
    <v>77.896699999999996</v>
    <v>77.571100000000001</v>
    <v>77.505899999999997</v>
    <v>78.594399999999993</v>
    <v>78.594399999999993</v>
    <v>80.603899999999996</v>
    <v>79.831800000000001</v>
    <v>80.371399999999994</v>
    <v>79.534099999999995</v>
    <v>80.529499999999999</v>
    <v>80.724900000000005</v>
    <v>81.664500000000004</v>
    <v>81.990099999999998</v>
    <v>82.557599999999994</v>
    <v>81.785499999999999</v>
    <v>82.334400000000002</v>
    <v>81.338899999999995</v>
    <v>83.571700000000007</v>
    <v>85.069500000000005</v>
    <v>85.618399999999994</v>
    <v>85.460300000000004</v>
    <v>85.116</v>
    <v>84.102000000000004</v>
    <v>84.595100000000002</v>
    <v>84.539199999999994</v>
    <v>85.302099999999996</v>
    <v>84.957899999999995</v>
    <v>86.446399999999997</v>
    <v>88.381500000000003</v>
    <v>87.823300000000003</v>
    <v>87.841899999999995</v>
    <v>87.4512</v>
    <v>87.153499999999994</v>
    <v>87.423299999999998</v>
    <v>87.265100000000004</v>
    <v>87.916300000000007</v>
    <v>87.469800000000006</v>
    <v>88.204700000000003</v>
    <v>88.521100000000004</v>
    <v>89.367699999999999</v>
    <v>89.274600000000007</v>
    <v>89.265299999999996</v>
    <v>88.948999999999998</v>
    <v>87.813999999999993</v>
    <v>87.525599999999997</v>
    <v>87.218599999999995</v>
    <v>89.228099999999998</v>
    <v>90.344499999999996</v>
    <v>89.739800000000002</v>
    <v>89.479299999999995</v>
    <v>89.256</v>
    <v>89.032700000000006</v>
    <v>90.4375</v>
    <v>89.777000000000001</v>
    <v>89.125799999999998</v>
    <v>88.967600000000004</v>
    <v>88.725700000000003</v>
    <v>88.660600000000002</v>
    <v>88.967600000000004</v>
    <v>89.004800000000003</v>
    <v>89.749099999999999</v>
    <v>89.758399999999995</v>
    <v>89.442099999999996</v>
    <v>89.330500000000001</v>
    <v>88.651300000000006</v>
    <v>88.874600000000001</v>
    <v>88.139600000000002</v>
    <v>89.544399999999996</v>
    <v>89.907300000000006</v>
    <v>89.842100000000002</v>
    <v>90.344499999999996</v>
    <v>91.721400000000003</v>
    <v>91.051599999999993</v>
    <v>91.312100000000001</v>
    <v>91.377200000000002</v>
    <v>93.014600000000002</v>
    <v>92.7727</v>
    <v>93.451800000000006</v>
    <v>92.586600000000004</v>
    <v>93.861199999999997</v>
    <v>95.5916</v>
    <v>95.065899999999999</v>
    <v>95.126400000000004</v>
    <v>94.884500000000003</v>
    <v>94.782200000000003</v>
    <v>95.489199999999997</v>
    <v>95.228800000000007</v>
    <v>95.461299999999994</v>
    <v>94.372799999999998</v>
    <v>93.963499999999996</v>
    <v>93.312299999999993</v>
    <v>93.182000000000002</v>
    <v>93.507599999999996</v>
    <v>92.558700000000002</v>
    <v>92.679599999999994</v>
    <v>94.4101</v>
    <v>94.698499999999996</v>
    <v>94.289100000000005</v>
    <v>92.698300000000003</v>
    <v>94.482600000000005</v>
    <v>91.474900000000005</v>
    <v>90.753900000000002</v>
    <v>89.786299999999997</v>
    <v>90.244900000000001</v>
    <v>90.037499999999994</v>
    <v>89.618899999999996</v>
    <v>88.1768</v>
    <v>88.381500000000003</v>
    <v>88.549000000000007</v>
    <v>88.958299999999994</v>
    <v>89.8887</v>
    <v>90.186400000000006</v>
    <v>91.572599999999994</v>
    <v>90.363699999999994</v>
    <v>89.423500000000004</v>
    <v>90.921300000000002</v>
    <v>91.907499999999999</v>
    <v>90.521299999999997</v>
    <v>88.139600000000002</v>
    <v>88.8095</v>
    <v>89.293199999999999</v>
    <v>89.023399999999995</v>
    <v>87.888400000000004</v>
    <v>89.032700000000006</v>
    <v>89.023399999999995</v>
    <v>89.842399999999998</v>
    <v>90.353800000000007</v>
    <v>90.000299999999996</v>
    <v>91.098100000000002</v>
    <v>89.553700000000006</v>
    <v>89.786299999999997</v>
    <v>95.433400000000006</v>
    <v>94.782200000000003</v>
    <v>96.680099999999996</v>
    <v>97.303399999999996</v>
    <v>97.126599999999996</v>
    <v>98.567099999999996</v>
    <v>91.609800000000007</v>
    <v>91.6935</v>
    <v>92.056299999999993</v>
    <v>91.460899999999995</v>
    <v>90.912000000000006</v>
    <v>91.032200000000003</v>
    <v>90.165199999999999</v>
    <v>91.898200000000003</v>
    <v>92.899799999999999</v>
    <v>91.805099999999996</v>
    <v>92.288899999999998</v>
    <v>92.558700000000002</v>
    <v>92.512200000000007</v>
    <v>91.805099999999996</v>
    <v>91.098100000000002</v>
    <v>90.214299999999994</v>
    <v>91.851699999999994</v>
    <v>94.382199999999997</v>
    <v>95.349699999999999</v>
    <v>95.042699999999996</v>
    <v>94.307699999999997</v>
    <v>94.131</v>
    <v>94.177499999999995</v>
    <v>93.721599999999995</v>
    <v>93.293700000000001</v>
    <v>93.377399999999994</v>
    <v>94.103099999999998</v>
    <v>94.456599999999995</v>
    <v>93.926299999999998</v>
    <v>94.149600000000007</v>
    <v>95.0334</v>
    <v>95.005499999999998</v>
    <v>95.721800000000002</v>
    <v>95.228800000000007</v>
    <v>95.349699999999999</v>
    <v>96.159099999999995</v>
    <v>95.386899999999997</v>
    <v>95.210099999999997</v>
    <v>96.894000000000005</v>
    <v>95.340400000000002</v>
    <v>96.1126</v>
    <v>94.614699999999999</v>
    <v>94.754300000000001</v>
    <v>95.628799999999998</v>
    <v>94.884500000000003</v>
    <v>94.670599999999993</v>
    <v>94.549599999999998</v>
    <v>94.912400000000005</v>
    <v>95.052000000000007</v>
    <v>94.800799999999995</v>
    <v>94.037899999999993</v>
    <v>93.6751</v>
    <v>94.112399999999994</v>
    <v>93.116900000000001</v>
    <v>92.521500000000003</v>
    <v>93.712299999999999</v>
    <v>94.2333</v>
    <v>94.354200000000006</v>
    <v>96.224199999999996</v>
    <v>95.963700000000003</v>
    <v>95.4148</v>
    <v>94.865899999999996</v>
    <v>95.861400000000003</v>
    <v>95.303200000000004</v>
    <v>96.521900000000002</v>
    <v>96.2149</v>
    <v>95.740399999999994</v>
    <v>94.657499999999999</v>
    <v>94.596100000000007</v>
    <v>95.005499999999998</v>
    <v>95.898600000000002</v>
    <v>96.307900000000004</v>
    <v>97.787199999999999</v>
    <v>98.122100000000003</v>
    <v>98.587299999999999</v>
    <v>99.210599999999999</v>
    <v>98.717500000000001</v>
    <v>98.438400000000001</v>
    <v>100.1781</v>
    <v>98.950100000000006</v>
    <v>98.950100000000006</v>
    <v>98.429100000000005</v>
    <v>99.582700000000003</v>
    <v>98.419799999999995</v>
    <v>98.382599999999996</v>
    <v>98.624499999999998</v>
    <v>98.736099999999993</v>
    <v>96.9499</v>
    <v>98.1965</v>
    <v>97.4709</v>
    <v>96.3917</v>
    <v>97.173100000000005</v>
    <v>97.833699999999993</v>
    <v>99.778099999999995</v>
    <v>100.3177</v>
    <v>101.5271</v>
    <v>101.65730000000001</v>
    <v>101.06189999999999</v>
    <v>100.8759</v>
    <v>100.68049999999999</v>
    <v>101.1178</v>
    <v>102.1039</v>
    <v>101.48990000000001</v>
    <v>102.0667</v>
    <v>101.97369999999999</v>
    <v>101.5364</v>
    <v>102.3272</v>
    <v>102.3458</v>
    <v>103.6296</v>
    <v>104.96</v>
    <v>103.7413</v>
    <v>105.17400000000001</v>
    <v>104.2158</v>
    <v>105.574</v>
    <v>105.48099999999999</v>
    <v>105.30419999999999</v>
    <v>106.42059999999999</v>
    <v>106.83</v>
    <v>105.081</v>
    <v>104.0855</v>
    <v>101.9932</v>
    <v>103.15519999999999</v>
    <v>102.95050000000001</v>
    <v>101.5643</v>
    <v>103.3506</v>
    <v>102.87609999999999</v>
    <v>102.6249</v>
    <v>102.35509999999999</v>
    <v>101.7783</v>
    <v>103.15519999999999</v>
    <v>103.2668</v>
    <v>103.9181</v>
    <v>104.2762</v>
    <v>102.5133</v>
    <v>100.0665</v>
    <v>101.0805</v>
    <v>102.0016</v>
    <v>102.56910000000001</v>
    <v>103.43429999999999</v>
    <v>103.7227</v>
    <v>102.8668</v>
    <v>102.73650000000001</v>
    <v>103.12730000000001</v>
    <v>103.1831</v>
    <v>103.9739</v>
    <v>104.774</v>
    <v>105.45310000000001</v>
    <v>105.73220000000001</v>
    <v>107.82080000000001</v>
    <v>108.3464</v>
    <v>107.81610000000001</v>
    <v>108.41160000000001</v>
    <v>109.2209</v>
    <v>108.9046</v>
    <v>109.8443</v>
    <v>109.8257</v>
    <v>110.80249999999999</v>
    <v>109.6861</v>
    <v>109.2675</v>
    <v>108.44880000000001</v>
    <v>108.9791</v>
    <v>108.7837</v>
    <v>109.23950000000001</v>
    <v>110.0955</v>
    <v>111.05370000000001</v>
    <v>111.70489999999999</v>
    <v>111.1746</v>
    <v>111.0258</v>
    <v>109.2116</v>
    <v>107.57429999999999</v>
    <v>107.6673</v>
    <v>107.5929</v>
    <v>105.8531</v>
    <v>104.0018</v>
    <v>104.1041</v>
    <v>104.27160000000001</v>
    <v>104.9786</v>
    <v>104.15989999999999</v>
    <v>104.4204</v>
    <v>105.1926</v>
    <v>104.0762</v>
    <v>103.8901</v>
    <v>102.76439999999999</v>
    <v>103.6296</v>
    <v>104.0762</v>
    <v>104.1785</v>
    <v>103.732</v>
    <v>106.63460000000001</v>
    <v>106.38339999999999</v>
    <v>107.3138</v>
    <v>109.1465</v>
    <v>110.9421</v>
    <v>109.9559</v>
    <v>108.8767</v>
    <v>109.17440000000001</v>
    <v>109.69540000000001</v>
    <v>110.3764</v>
    <v>110.8955</v>
    <v>109.72329999999999</v>
    <v>109.37909999999999</v>
    <v>108.23480000000001</v>
    <v>107.36960000000001</v>
    <v>108.2906</v>
    <v>107.658</v>
    <v>107.1463</v>
    <v>106.9881</v>
    <v>106.8207</v>
    <v>106.4486</v>
    <v>106.46720000000001</v>
    <v>105.5089</v>
    <v>104.3925</v>
    <v>106.6067</v>
    <v>107.63939999999999</v>
    <v>107.8254</v>
    <v>108.1604</v>
    <v>107.3231</v>
    <v>109.1837</v>
    <v>110.0192</v>
    <v>109.4442</v>
    <v>109.20229999999999</v>
    <v>109.6024</v>
    <v>108.99769999999999</v>
    <v>108.1418</v>
    <v>108.3278</v>
    <v>109.17440000000001</v>
    <v>110.4769</v>
    <v>109.55589999999999</v>
    <v>109.7791</v>
    <v>111.28440000000001</v>
    <v>111.95610000000001</v>
    <v>111.7607</v>
    <v>115.4263</v>
    <v>114.2261</v>
    <v>114.2261</v>
    <v>114.4494</v>
    <v>113.9191</v>
    <v>114.589</v>
    <v>115.11920000000001</v>
    <v>115.6309</v>
    <v>114.7192</v>
    <v>115.01690000000001</v>
    <v>114.2075</v>
    <v>115.25879999999999</v>
    <v>116.4868</v>
    <v>116.4496</v>
    <v>116.4589</v>
    <v>116.645</v>
    <v>116.6915</v>
    <v>115.0727</v>
    <v>115.19370000000001</v>
    <v>114.4029</v>
    <v>112.5236</v>
    <v>113.55629999999999</v>
    <v>113.1842</v>
    <v>111.67700000000001</v>
    <v>110.3094</v>
    <v>109.9838</v>
    <v>109.69540000000001</v>
    <v>109.7791</v>
    <v>109.3605</v>
    <v>110.2443</v>
    <v>109.7698</v>
    <v>110.2722</v>
    <v>110.4211</v>
    <v>110.4211</v>
    <v>110.3653</v>
    <v>110.2722</v>
    <v>110.49550000000001</v>
    <v>110.7281</v>
    <v>109.6024</v>
    <v>109.1186</v>
    <v>108.2906</v>
    <v>107.7882</v>
    <v>106.10429999999999</v>
    <v>110.25360000000001</v>
    <v>109.6396</v>
    <v>106.77419999999999</v>
    <v>108.13249999999999</v>
    <v>108.1418</v>
    <v>107.5091</v>
    <v>108.1883</v>
    <v>106.923</v>
    <v>105.8252</v>
    <v>104.9414</v>
    <v>104.3181</v>
    <v>105.20189999999999</v>
    <v>106.4113</v>
    <v>104.4111</v>
    <v>104.8763</v>
    <v>104.5321</v>
    <v>102.5039</v>
    <v>103.1645</v>
    <v>102.81100000000001</v>
    <v>106.2997</v>
    <v>106.095</v>
    <v>105.9183</v>
    <v>106.97880000000001</v>
    <v>106.81140000000001</v>
    <v>107.74169999999999</v>
    <v>108.0115</v>
    <v>107.3231</v>
    <v>106.9044</v>
    <v>107.044</v>
    <v>105.30419999999999</v>
    <v>106.002</v>
    <v>107.4161</v>
    <v>107.8068</v>
    <v>108.1232</v>
    <v>108.6627</v>
    <v>107.6859</v>
    <v>108.5232</v>
    <v>108.3557</v>
    <v>105.3694</v>
    <v>105.5926</v>
    <v>106.6067</v>
    <v>106.7184</v>
    <v>107.1835</v>
    <v>106.4393</v>
    <v>105.5461</v>
    <v>105.55540000000001</v>
    <v>105.9183</v>
    <v>104.9879</v>
    <v>105.27630000000001</v>
    <v>105.8997</v>
    <v>105.4717</v>
    <v>105.9927</v>
    <v>104.65300000000001</v>
    <v>104.2251</v>
    <v>103.88079999999999</v>
    <v>103.8994</v>
    <v>104.0669</v>
    <v>103.77849999999999</v>
    <v>103.9181</v>
    <v>102.94119999999999</v>
    <v>103.0705</v>
    <v>104.8112</v>
    <v>105.17400000000001</v>
    <v>104.27160000000001</v>
    <v>104.27160000000001</v>
    <v>104.71810000000001</v>
    <v>104.253</v>
    <v>105.58329999999999</v>
    <v>105.5926</v>
    <v>106.1508</v>
    <v>105.6485</v>
    <v>106.7928</v>
    <v>107.01609999999999</v>
    <v>106.9975</v>
    <v>107.53700000000001</v>
    <v>107.3603</v>
    <v>107.6208</v>
    <v>107.5091</v>
    <v>107.1277</v>
    <v>106.5137</v>
    <v>104.9693</v>
    <v>104.1785</v>
    <v>106.73699999999999</v>
    <v>107.351</v>
    <v>108.3929</v>
    <v>108.1883</v>
    <v>107.1091</v>
    <v>106.38339999999999</v>
    <v>107.5556</v>
    <v>108.2627</v>
    <v>107.1091</v>
    <v>106.5416</v>
    <v>106.73699999999999</v>
    <v>106.9323</v>
    <v>105.93689999999999</v>
    <v>106.2811</v>
    <v>106.18810000000001</v>
    <v>107.9371</v>
    <v>107.6208</v>
    <v>107.46259999999999</v>
    <v>108.2069</v>
    <v>109.5466</v>
    <v>109.9931</v>
    <v>109.5745</v>
    <v>108.9418</v>
    <v>108.1418</v>
    <v>107.39749999999999</v>
    <v>107.2672</v>
    <v>107.3882</v>
    <v>107.4068</v>
    <v>108.16970000000001</v>
    <v>108.1604</v>
    <v>107.3231</v>
    <v>107.19280000000001</v>
    <v>108.2069</v>
    <v>108.16970000000001</v>
    <v>107.5836</v>
    <v>107.444</v>
    <v>107.137</v>
    <v>107.39749999999999</v>
    <v>107.6859</v>
    <v>108.2441</v>
    <v>108.2162</v>
    <v>109.27679999999999</v>
    <v>109.7047</v>
    <v>109.8536</v>
    <v>109.7884</v>
    <v>109.1837</v>
    <v>109.6117</v>
    <v>109.6396</v>
    <v>108.6534</v>
    <v>109.5372</v>
    <v>108.886</v>
    <v>109.3605</v>
    <v>109.3977</v>
    <v>109.90940000000001</v>
    <v>109.3605</v>
    <v>108.9605</v>
    <v>110.6164</v>
    <v>109.9466</v>
    <v>109.35120000000001</v>
    <v>109.6675</v>
    <v>109.9187</v>
    <v>109.8257</v>
    <v>111.25839999999999</v>
    <v>109.59310000000001</v>
    <v>110.8583</v>
    <v>110.87690000000001</v>
    <v>110.7188</v>
    <v>110.3746</v>
    <v>110.95140000000001</v>
    <v>110.3094</v>
    <v>111.1374</v>
    <v>112.2073</v>
    <v>112.4864</v>
    <v>113.1469</v>
    <v>112.8399</v>
    <v>112.93300000000001</v>
    <v>112.65389999999999</v>
    <v>112.79340000000001</v>
    <v>112.54219999999999</v>
    <v>112.6446</v>
    <v>113.0911</v>
    <v>112.89579999999999</v>
    <v>116.431</v>
    <v>118.1614</v>
    <v>117.78</v>
    <v>117.3241</v>
    <v>117.38</v>
    <v>117.166</v>
    <v>116.6357</v>
    <v>116.952</v>
    <v>117.62179999999999</v>
    <v>117.2311</v>
    <v>117.66840000000001</v>
    <v>117.687</v>
    <v>117.06359999999999</v>
    <v>116.7659</v>
    <v>118.7289</v>
    <v>116.9055</v>
    <v>116.7938</v>
    <v>116.58920000000001</v>
    <v>116.58920000000001</v>
    <v>116.0682</v>
    <v>117.0264</v>
    <v>118.2359</v>
    <v>117.41719999999999</v>
    <v>116.5427</v>
    <v>119.7616</v>
    <v>119.4639</v>
    <v>119.9198</v>
    <v>118.1242</v>
    <v>117.45440000000001</v>
    <v>115.64019999999999</v>
    <v>114.3843</v>
    <v>115.9658</v>
    <v>119.47320000000001</v>
    <v>121.20359999999999</v>
    <v>121.4455</v>
    <v>121.492</v>
    <v>121.35250000000001</v>
    <v>121.79900000000001</v>
    <v>121.9293</v>
    <v>122.73869999999999</v>
    <v>123.7341</v>
    <v>124.0783</v>
    <v>124.9156</v>
    <v>127.0368</v>
    <v>126.9903</v>
    <v>127.53919999999999</v>
    <v>128.11600000000001</v>
    <v>128.09739999999999</v>
    <v>127.502</v>
    <v>127.36239999999999</v>
    <v>129.0463</v>
    <v>128.8323</v>
    <v>128.82300000000001</v>
    <v>129.51150000000001</v>
    <v>130.25569999999999</v>
    <v>129.5487</v>
    <v>129.98589999999999</v>
    <v>130.06039999999999</v>
    <v>129.1952</v>
    <v>130.01390000000001</v>
    <v>132.21870000000001</v>
    <v>132.08850000000001</v>
    <v>133.0933</v>
    <v>132.749</v>
    <v>133.05600000000001</v>
    <v>133.27000000000001</v>
    <v>132.41409999999999</v>
    <v>133.0746</v>
    <v>130.47900000000001</v>
    <v>131.5582</v>
    <v>128.2741</v>
    <v>128.5625</v>
    <v>127.74379999999999</v>
    <v>129.62309999999999</v>
    <v>131.6978</v>
    <v>131.8931</v>
    <v>133.2328</v>
    <v>134.10730000000001</v>
    <v>133.6422</v>
    <v>133.4468</v>
    <v>133.3537</v>
    <v>133.4933</v>
    <v>131.87450000000001</v>
    <v>131.74430000000001</v>
    <v>130.24639999999999</v>
    <v>131.9676</v>
    <v>134.2655</v>
    <v>135.41909999999999</v>
    <v>133.33510000000001</v>
    <v>132.5909</v>
    <v>131.26050000000001</v>
    <v>129.6045</v>
    <v>129.6045</v>
    <v>129.98589999999999</v>
    <v>129.6696</v>
    <v>129.44640000000001</v>
    <v>131.428</v>
    <v>132.15360000000001</v>
    <v>132.94909999999999</v>
    <v>131.16749999999999</v>
    <v>129.8929</v>
    <v>130.84190000000001</v>
    <v>133.02809999999999</v>
    <v>135.82839999999999</v>
    <v>143.0385</v>
    <v>145.0573</v>
    <v>143.29839999999999</v>
    <v>142.92359999999999</v>
    <v>141.80869999999999</v>
    <v>142.4622</v>
    <v>141.73179999999999</v>
    <v>142.02010000000001</v>
    <v>141.38579999999999</v>
    <v>141.79900000000001</v>
    <v>141.51070000000001</v>
    <v>140.96770000000001</v>
    <v>141.8039</v>
    <v>142.62559999999999</v>
    <v>142.45259999999999</v>
    <v>141.751</v>
    <v>140.95320000000001</v>
    <v>141.25120000000001</v>
    <v>142.19309999999999</v>
    <v>141.64529999999999</v>
    <v>141.453</v>
    <v>145.29769999999999</v>
    <v>143.73580000000001</v>
    <v>144.82669999999999</v>
    <v>142.40459999999999</v>
    <v>141.67410000000001</v>
    <v>143.63489999999999</v>
    <v>143.4811</v>
    <v>144.1635</v>
    <v>144.20189999999999</v>
    <v>145.06700000000001</v>
    <v>145.43219999999999</v>
    <v>146.66249999999999</v>
    <v>146.98929999999999</v>
    <v>147.19110000000001</v>
    <v>145.2208</v>
    <v>144.23079999999999</v>
    <v>144.62479999999999</v>
    <v>146.4462</v>
    <v>145.61000000000001</v>
    <v>144.40379999999999</v>
    <v>145.7398</v>
    <v>146.57599999999999</v>
    <v>145.88399999999999</v>
    <v>146.09540000000001</v>
    <v>143.02930000000001</v>
    <v>143.82230000000001</v>
    <v>143.2312</v>
    <v>143.71170000000001</v>
    <v>143.2792</v>
    <v>141.3954</v>
    <v>138.95400000000001</v>
    <v>140.62639999999999</v>
    <v>141.6164</v>
    <v>141.2704</v>
    <v>141.578</v>
    <v>142.36609999999999</v>
    <v>141.25120000000001</v>
    <v>140.91480000000001</v>
    <v>138.84829999999999</v>
    <v>137.4931</v>
    <v>139.7422</v>
    <v>140.0882</v>
    <v>138.88679999999999</v>
    <v>139.1463</v>
    <v>138.9444</v>
    <v>140.2131</v>
    <v>138.66569999999999</v>
    <v>138.4735</v>
    <v>137.67570000000001</v>
    <v>137.06059999999999</v>
    <v>139.2039</v>
    <v>139.42500000000001</v>
    <v>139.1174</v>
    <v>137.916</v>
    <v>138.3485</v>
    <v>138.0986</v>
    <v>137.68530000000001</v>
    <v>139.77099999999999</v>
    <v>138.65610000000001</v>
    <v>137.05090000000001</v>
    <v>136.8587</v>
    <v>135.90719999999999</v>
    <v>136.6088</v>
    <v>135.18629999999999</v>
    <v>133.38900000000001</v>
    <v>132.68729999999999</v>
    <v>132.67769999999999</v>
    <v>134.0137</v>
    <v>133.90799999999999</v>
    <v>133.38900000000001</v>
    <v>131.89920000000001</v>
    <v>132.62</v>
    <v>133.4803</v>
    <v>135.0421</v>
    <v>134.84989999999999</v>
    <v>134.74420000000001</v>
    <v>134.2252</v>
    <v>132.96600000000001</v>
    <v>132.11060000000001</v>
    <v>132.6969</v>
    <v>130.41900000000001</v>
    <v>129.8135</v>
    <v>131.18790000000001</v>
    <v>131.09180000000001</v>
    <v>130.60159999999999</v>
    <v>135.0421</v>
    <v>134.46539999999999</v>
    <v>134.03290000000001</v>
    <v>137.17590000000001</v>
    <v>138.46379999999999</v>
    <v>138.3389</v>
    <v>138.0505</v>
    <v>138.7234</v>
    <v>139.0598</v>
    <v>139.4058</v>
    <v>139.30969999999999</v>
    <v>140.69370000000001</v>
    <v>139.94399999999999</v>
    <v>139.35769999999999</v>
    <v>138.6465</v>
    <v>138.9348</v>
    <v>139.73259999999999</v>
    <v>139.6557</v>
    <v>139.6557</v>
    <v>139.86709999999999</v>
    <v>139.21350000000001</v>
    <v>141.18389999999999</v>
    <v>140.75139999999999</v>
    <v>139.6172</v>
    <v>140.56880000000001</v>
    <v>140.22280000000001</v>
    <v>140.79939999999999</v>
    <v>139.6268</v>
    <v>140.41499999999999</v>
    <v>140.41499999999999</v>
    <v>139.97290000000001</v>
    <v>139.5307</v>
    <v>138.12739999999999</v>
    <v>133.5908</v>
    <v>127.80459999999999</v>
    <v>127.5547</v>
    <v>132.79300000000001</v>
    <v>134.76339999999999</v>
    <v>134.51349999999999</v>
    <v>134.6096</v>
    <v>132.92760000000001</v>
    <v>134.96520000000001</v>
    <v>135.02289999999999</v>
    <v>133.10059999999999</v>
    <v>135.93600000000001</v>
    <v>134.25399999999999</v>
    <v>134.5712</v>
    <v>135.57079999999999</v>
    <v>135.6669</v>
    <v>136.8972</v>
    <v>138.03129999999999</v>
    <v>137.78139999999999</v>
    <v>136.30119999999999</v>
    <v>137.64689999999999</v>
    <v>137.1086</v>
    <v>139.78059999999999</v>
    <v>139.2424</v>
    <v>139.89599999999999</v>
    <v>137.97370000000001</v>
    <v>138.1371</v>
    <v>138.95400000000001</v>
    <v>138.9444</v>
    <v>140.19390000000001</v>
    <v>142.31809999999999</v>
    <v>142.64490000000001</v>
    <v>142.2123</v>
    <v>145.76859999999999</v>
    <v>147.9889</v>
    <v>147.66210000000001</v>
    <v>146.36449999999999</v>
    <v>144.01929999999999</v>
    <v>145.87430000000001</v>
    <v>146.15309999999999</v>
    <v>147.268</v>
    <v>148.55600000000001</v>
    <v>149.1807</v>
    <v>152.00649999999999</v>
    <v>149.6901</v>
    <v>150.64169999999999</v>
    <v>151.6317</v>
    <v>151.6317</v>
    <v>152.13149999999999</v>
    <v>151.9777</v>
    <v>152.96770000000001</v>
    <v>152.63130000000001</v>
    <v>151.0454</v>
    <v>150.1995</v>
    <v>151.4298</v>
    <v>149.1327</v>
    <v>150.33410000000001</v>
    <v>150.31489999999999</v>
    <v>149.94</v>
    <v>147.70050000000001</v>
    <v>150.3725</v>
    <v>152.71780000000001</v>
    <v>154.98609999999999</v>
    <v>156.50470000000001</v>
    <v>156.76419999999999</v>
    <v>157.10059999999999</v>
    <v>155.8896</v>
    <v>156.08179999999999</v>
    <v>157.22559999999999</v>
    <v>155.14949999999999</v>
    <v>155.02449999999999</v>
    <v>154.8323</v>
    <v>157.31209999999999</v>
    <v>160.32050000000001</v>
    <v>160.62809999999999</v>
    <v>162.31010000000001</v>
    <v>153.5155</v>
    <v>155.57239999999999</v>
    <v>153.8039</v>
    <v>155.5532</v>
    <v>155.02449999999999</v>
    <v>156.4374</v>
    <v>154.43819999999999</v>
    <v>151.57400000000001</v>
    <v>153.19829999999999</v>
    <v>154.96690000000001</v>
    <v>155.4282</v>
    <v>155.4667</v>
    <v>154.89959999999999</v>
    <v>156.34129999999999</v>
    <v>156.38939999999999</v>
    <v>155.22640000000001</v>
    <v>153.3425</v>
    <v>153.7174</v>
    <v>152.29490000000001</v>
    <v>148.80590000000001</v>
    <v>146.2011</v>
    <v>148.7097</v>
    <v>149.99289999999999</v>
    <v>146.2107</v>
    <v>147.2296</v>
    <v>144.548</v>
    <v>144.62479999999999</v>
    <v>143.03890000000001</v>
    <v>144.53829999999999</v>
    <v>147.71979999999999</v>
    <v>144.9228</v>
    <v>142.73140000000001</v>
    <v>141.9913</v>
    <v>143.779</v>
    <v>145.24959999999999</v>
    <v>145.37450000000001</v>
    <v>142.73140000000001</v>
    <v>141.00129999999999</v>
    <v>137.7141</v>
    <v>138.39660000000001</v>
    <v>141.30889999999999</v>
    <v>142.19309999999999</v>
    <v>142.2988</v>
    <v>140.95320000000001</v>
    <v>142.87549999999999</v>
    <v>143.3177</v>
    <v>145.0478</v>
    <v>142.87549999999999</v>
    <v>142.92359999999999</v>
    <v>144.23079999999999</v>
    <v>144.51910000000001</v>
    <v>147.89279999999999</v>
    <v>148.7097</v>
    <v>143.8655</v>
    <v>144.20189999999999</v>
    <v>144.6729</v>
    <v>146.85470000000001</v>
    <v>145.71090000000001</v>
    <v>145.03809999999999</v>
    <v>142.41419999999999</v>
    <v>145.08619999999999</v>
    <v>147.1046</v>
    <v>146.9316</v>
    <v>146.77780000000001</v>
    <v>146.73939999999999</v>
    <v>148.19069999999999</v>
    <v>148.0754</v>
    <v>147.8639</v>
    <v>147.20070000000001</v>
    <v>147.96</v>
    <v>146.31649999999999</v>
    <v>147.54679999999999</v>
    <v>145.54759999999999</v>
    <v>146.73939999999999</v>
    <v>149.22880000000001</v>
    <v>151.47790000000001</v>
    <v>151.45859999999999</v>
    <v>152.1026</v>
    <v>151.6028</v>
    <v>149.93039999999999</v>
    <v>150.68010000000001</v>
    <v>146.1242</v>
    <v>145.75899999999999</v>
    <v>143.26</v>
    <v>144.6729</v>
    <v>145.98009999999999</v>
    <v>145.5187</v>
    <v>147.22</v>
    <v>147.3449</v>
    <v>147.71010000000001</v>
    <v>146.80670000000001</v>
    <v>145.53790000000001</v>
    <v>144.09620000000001</v>
    <v>145.62440000000001</v>
    <v>146.6721</v>
    <v>145.87430000000001</v>
    <v>145.55719999999999</v>
    <v>142.37569999999999</v>
    <v>145.06700000000001</v>
    <v>145.5283</v>
    <v>145.62440000000001</v>
    <v>142.09700000000001</v>
    <v>140.75139999999999</v>
    <v>142.81790000000001</v>
    <v>143.75020000000001</v>
    <v>141.405</v>
    <v>141.0205</v>
    <v>138.88679999999999</v>
    <v>140.1266</v>
    <v>138.02170000000001</v>
    <v>135.8014</v>
    <v>137.1567</v>
    <v>137.14709999999999</v>
    <v>136.49350000000001</v>
    <v>137.0317</v>
    <v>138.92519999999999</v>
    <v>143.89439999999999</v>
    <v>143.28880000000001</v>
    <v>142.99090000000001</v>
    <v>146.59520000000001</v>
    <v>145.62440000000001</v>
    <v>145.8167</v>
    <v>146.3261</v>
    <v>146.69130000000001</v>
    <v>147.41220000000001</v>
    <v>148.0658</v>
    <v>148.85390000000001</v>
    <v>148.9308</v>
    <v>149.8151</v>
    <v>148.8443</v>
    <v>150.34370000000001</v>
    <v>149.83430000000001</v>
    <v>150.4014</v>
    <v>151.0934</v>
    <v>151.9777</v>
    <v>150.93</v>
    <v>149.5171</v>
    <v>148.26759999999999</v>
    <v>149.5556</v>
    <v>150.97810000000001</v>
    <v>150.93960000000001</v>
    <v>150.04580000000001</v>
    <v>149.2192</v>
    <v>149.9496</v>
    <v>157.3409</v>
    <v>159.01329999999999</v>
    <v>160.24359999999999</v>
    <v>159.82069999999999</v>
    <v>160.3013</v>
    <v>160.45500000000001</v>
    <v>159.94560000000001</v>
    <v>161.00290000000001</v>
    <v>161.58920000000001</v>
    <v>161.51230000000001</v>
    <v>160.5608</v>
    <v>160.96449999999999</v>
    <v>161.44499999999999</v>
    <v>161.06059999999999</v>
    <v>159.69569999999999</v>
    <v>159.88800000000001</v>
    <v>160.7242</v>
    <v>161.05099999999999</v>
    <v>160.03210000000001</v>
    <v>159.6669</v>
    <v>160.08019999999999</v>
    <v>161.18549999999999</v>
    <v>160.8972</v>
    <v>161.33930000000001</v>
    <v>161.7526</v>
    <v>161.35849999999999</v>
    <v>162.4735</v>
    <v>162.1755</v>
    <v>161.86789999999999</v>
    <v>161.43539999999999</v>
    <v>161.2336</v>
    <v>161.4931</v>
    <v>161.4162</v>
    <v>160.8587</v>
    <v>161.06059999999999</v>
    <v>158.45580000000001</v>
    <v>157.56200000000001</v>
    <v>157.61000000000001</v>
    <v>155.66849999999999</v>
    <v>155.79349999999999</v>
    <v>150.14189999999999</v>
    <v>151.84309999999999</v>
    <v>151.91999999999999</v>
    <v>149.59399999999999</v>
    <v>147.50829999999999</v>
    <v>144.8459</v>
    <v>145.79750000000001</v>
    <v>144.8844</v>
    <v>144.83629999999999</v>
    <v>146.73939999999999</v>
    <v>146.43180000000001</v>
    <v>145.89359999999999</v>
    <v>146.25880000000001</v>
    <v>146.76820000000001</v>
    <v>147.20070000000001</v>
    <v>146.60480000000001</v>
    <v>145.3169</v>
    <v>144.60560000000001</v>
    <v>143.60599999999999</v>
    <v>141.76060000000001</v>
    <v>146.5856</v>
    <v>145.1439</v>
    <v>144.6345</v>
    <v>144.15389999999999</v>
    <v>143.66370000000001</v>
    <v>144.1635</v>
    <v>144.44220000000001</v>
    <v>145.1439</v>
    <v>144.61519999999999</v>
    <v>144.38460000000001</v>
    <v>144.31729999999999</v>
    <v>142.92359999999999</v>
    <v>143.3177</v>
    <v>143.64449999999999</v>
    <v>144.2115</v>
    <v>143.1831</v>
    <v>146.2107</v>
    <v>145.12459999999999</v>
    <v>145.11500000000001</v>
    <v>144.99969999999999</v>
    <v>143.94239999999999</v>
    <v>142.1258</v>
    <v>140.96279999999999</v>
    <v>140.58799999999999</v>
    <v>138.83869999999999</v>
    <v>136.71449999999999</v>
    <v>137.964</v>
    <v>140.41499999999999</v>
    <v>141.08779999999999</v>
    <v>141.00129999999999</v>
    <v>143.55799999999999</v>
    <v>146.09540000000001</v>
    <v>145.2784</v>
    <v>146.22999999999999</v>
    <v>145.32650000000001</v>
    <v>144.51910000000001</v>
    <v>145.29769999999999</v>
    <v>146.73939999999999</v>
    <v>145.71090000000001</v>
    <v>145.98009999999999</v>
    <v>145.37450000000001</v>
    <v>145.59559999999999</v>
    <v>144.27879999999999</v>
    <v>145.84549999999999</v>
    <v>146.18190000000001</v>
    <v>145.87430000000001</v>
    <v>145.1439</v>
    <v>147.87350000000001</v>
    <v>151.4683</v>
    <v>153.49629999999999</v>
    <v>154.1018</v>
    <v>153.56360000000001</v>
    <v>152.81389999999999</v>
    <v>153.8904</v>
    <v>154.17869999999999</v>
    <v>157.11019999999999</v>
    <v>157.49469999999999</v>
    <v>156.70650000000001</v>
    <v>155.77420000000001</v>
    <v>155.78380000000001</v>
    <v>155.755</v>
    <v>154.75540000000001</v>
    <v>154.8707</v>
    <v>153.8904</v>
    <v>153.52510000000001</v>
    <v>153.554</v>
    <v>156.58160000000001</v>
    <v>156.50470000000001</v>
    <v>154.71700000000001</v>
    <v>155.3802</v>
    <v>155.26480000000001</v>
    <v>155.58199999999999</v>
    <v>155.57239999999999</v>
    <v>157.44659999999999</v>
    <v>157.8888</v>
    <v>157.3409</v>
    <v>157.85990000000001</v>
    <v>156.67769999999999</v>
    <v>157.31209999999999</v>
    <v>157.7638</v>
    <v>157.69649999999999</v>
    <v>155.7646</v>
    <v>156.9084</v>
    <v>157.5812</v>
    <v>155.57239999999999</v>
    <v>161.61799999999999</v>
    <v>161.78139999999999</v>
    <v>160.54159999999999</v>
    <v>161.01249999999999</v>
    <v>161.8776</v>
    <v>164.31890000000001</v>
    <v>165.3185</v>
    <v>165.28</v>
    <v>166.8852</v>
    <v>168.20189999999999</v>
    <v>168.9228</v>
    <v>169.02850000000001</v>
    <v>170.06659999999999</v>
    <v>169.6533</v>
    <v>169.0189</v>
    <v>170.66249999999999</v>
    <v>170.72020000000001</v>
    <v>170.29730000000001</v>
    <v>170.95089999999999</v>
    <v>171.06620000000001</v>
    <v>163.64609999999999</v>
    <v>160.25319999999999</v>
    <v>160.5127</v>
    <v>159.78219999999999</v>
    <v>159.3305</v>
    <v>158.946</v>
    <v>158.15790000000001</v>
    <v>158.8211</v>
    <v>160.07060000000001</v>
    <v>160.57040000000001</v>
    <v>161.29130000000001</v>
    <v>160.93559999999999</v>
    <v>160.3013</v>
    <v>161.16630000000001</v>
    <v>160.41659999999999</v>
    <v>159.57079999999999</v>
    <v>159.69569999999999</v>
    <v>160.29169999999999</v>
    <v>160.92599999999999</v>
    <v>161.3681</v>
    <v>161.17590000000001</v>
    <v>160.2244</v>
    <v>160.75299999999999</v>
    <v>160.5127</v>
    <v>163.41540000000001</v>
    <v>163.99209999999999</v>
    <v>164.56880000000001</v>
    <v>164.0017</v>
    <v>163.55959999999999</v>
    <v>162.28120000000001</v>
    <v>163.1078</v>
    <v>163.52109999999999</v>
    <v>163.4538</v>
    <v>163.54040000000001</v>
    <v>164.13630000000001</v>
    <v>165.63570000000001</v>
    <v>165.97210000000001</v>
    <v>169.93199999999999</v>
    <v>170.55680000000001</v>
    <v>170.6241</v>
    <v>170.95089999999999</v>
    <v>171.6525</v>
    <v>172.8347</v>
    <v>175.36250000000001</v>
    <v>173.2</v>
    <v>172.64</v>
    <v>172.68</v>
    <v>171.35</v>
    <v>171.26</v>
    <v>170.88</v>
    <v>171.57</v>
    <v>171</v>
    <v>169.15</v>
    <v>170.72</v>
    <v>171.64</v>
    <v>172.4</v>
    <v>172.47</v>
    <v>173.01</v>
    <v>174.73</v>
    <v>177.86</v>
    <v>178.92</v>
    <v>180.43</v>
    <v>180.63</v>
    <v>180.97</v>
    <v>182.08</v>
    <v>181.45</v>
    <v>182.2</v>
    <v>181.41</v>
    <v>180.38</v>
    <v>179.64</v>
    <v>180.51</v>
    <v>181.67</v>
    <v>180.06</v>
    <v>167.11</v>
    <v>164.34</v>
    <v>162.9</v>
    <v>163.15</v>
    <v>159.79</v>
    <v>157.13</v>
    <v>160.19999999999999</v>
    <v>159.26</v>
    <v>160.16999999999999</v>
    <v>158.68</v>
    <v>159.93</v>
    <v>158.82</v>
    <v>158.02000000000001</v>
    <v>157.09</v>
    <v>154.11000000000001</v>
    <v>151</v>
    <v>151.11000000000001</v>
    <v>151.75</v>
    <v>153.6</v>
    <v>153</v>
    <v>152.84</v>
    <v>151.5</v>
    <v>151.24</v>
    <v>150.99</v>
    <v>150.44</v>
    <v>151</v>
    <v>153.16999999999999</v>
    <v>152.09</v>
    <v>152.52000000000001</v>
    <v>152.88999999999999</v>
    <v>158.51</v>
    <v>159.72</v>
    <v>161.28</v>
    <v>157.91</v>
    <v>156.44</v>
    <v>156.94999999999999</v>
    <v>157.75</v>
    <v>156.86000000000001</v>
    <v>156.63999999999999</v>
    <v>156.65</v>
    <v>157.91</v>
    <v>156.88</v>
    <v>159.76</v>
    <v>158.57</v>
    <v>157.08000000000001</v>
    <v>157.07</v>
    <v>158.69999999999999</v>
    <v>159.37</v>
    <v>151.33000000000001</v>
    <v>152.44999999999999</v>
    <v>152.55000000000001</v>
    <v>153.56</v>
    <v>154.44</v>
    <v>156.74</v>
    <v>158.24</v>
    <v>159.13999999999999</v>
    <v>158.86000000000001</v>
    <v>159.28</v>
    <v>157.31</v>
    <v>157.36000000000001</v>
    <v>160.04</v>
    <v>162.99</v>
    <v>162.37</v>
    <v>162.30000000000001</v>
    <v>160.91</v>
    <v>161.56</v>
    <v>162.85</v>
    <v>161.47999999999999</v>
    <v>161.29</v>
    <v>162.33000000000001</v>
    <v>164.07</v>
    <v>164.42</v>
    <v>163.9</v>
    <v>164.29</v>
    <v>165.89</v>
    <v>165.08</v>
    <v>165.21</v>
    <v>167.07</v>
    <v>157.09</v>
    <v>154.61000000000001</v>
    <v>156.87</v>
    <v>157.87</v>
    <v>157.22</v>
    <v>159.85</v>
    <v>158.81</v>
    <v>158.38</v>
    <v>157.55000000000001</v>
    <v>158.46</v>
    <v>160.77000000000001</v>
    <v>162.04</v>
    <v>162.29</v>
    <v>162.18</v>
    <v>162.46</v>
    <v>162.38</v>
    <v>160.22999999999999</v>
    <v>161.08000000000001</v>
    <v>162.69</v>
    <v>164.95</v>
    <v>166.44</v>
    <v>165.05</v>
    <v>166.28</v>
    <v>169.05</v>
    <v>169.11</v>
    <v>171.36</v>
    <v>171.46</v>
    <v>171.44</v>
    <v>169</v>
    <v>170.98</v>
    <v>170.98</v>
    <v>172.28</v>
    <v>173.42</v>
    <v>172.48</v>
    <v>171.62</v>
    <v>172.61</v>
    <v>173.65</v>
    <v>177.53</v>
    <v>184.43</v>
    <v>185.13</v>
    <v>189.56</v>
    <v>187.82</v>
    <v>187.22</v>
    <v>186.2</v>
    <v>188.07</v>
    <v>188.86</v>
    <v>188.3</v>
    <v>188.28</v>
    <v>186.53</v>
    <v>192.73</v>
    <v>192.31</v>
    <v>188.33</v>
    <v>187.51</v>
    <v>186.8</v>
    <v>186.63</v>
    <v>186.55</v>
    <v>186.3</v>
    <v>186.62</v>
    <v>186.12</v>
    <v>188.32</v>
    <v>190.58</v>
    <v>189.1</v>
    <v>187.75</v>
    <v>188.48</v>
    <v>186.29</v>
    <v>185.42</v>
    <v>189.38</v>
    <v>191.84</v>
    <v>191.53</v>
    <v>192.29</v>
    <v>191.51</v>
    <v>192.29</v>
    <v>194.38</v>
    <v>193.42</v>
    <v>194.24</v>
    <v>197.95</v>
    <v>198.91</v>
    <v>198.32</v>
    <v>197.91</v>
    <v>194.87</v>
    <v>193.47</v>
    <v>190.99</v>
    <v>182.77</v>
    <v>185.01</v>
    <v>183.19</v>
    <v>178.61</v>
    <v>180.72</v>
    <v>181.06</v>
    <v>184.15</v>
    <v>187.35</v>
    <v>191.48</v>
    <v>191.56</v>
    <v>188.12</v>
    <v>185.75</v>
    <v>186.59</v>
    <v>189.81</v>
    <v>192.81</v>
    <v>190.1</v>
    <v>190.9</v>
    <v>189.03</v>
    <v>189.33</v>
    <v>191.48</v>
    <v>191.46</v>
    <v>187.36</v>
    <v>185.69</v>
    <v>188.58</v>
    <v>189.37</v>
    <v>187.46</v>
    <v>184.63</v>
    <v>185.51</v>
    <v>185.87</v>
    <v>184.15</v>
    <v>187.35</v>
    <v>186.07</v>
    <v>182.64</v>
    <v>180.84</v>
    <v>187.22</v>
    <v>183.15</v>
    <v>183.61</v>
    <v>188.43</v>
    <v>182.75</v>
    <v>182.61</v>
    <v>185.52</v>
    <v>186.25</v>
    <v>183.96</v>
    <v>184.41</v>
    <v>183.55</v>
    <v>184.65</v>
    <v>188.82</v>
    <v>188.91</v>
    <v>194.58</v>
    <v>196</v>
    <v>196.51</v>
    <v>195.07</v>
    <v>193.56</v>
    <v>193.35</v>
    <v>192.51</v>
    <v>193.97</v>
    <v>195.26</v>
    <v>196.58</v>
    <v>197.16</v>
    <v>196.55</v>
    <v>194</v>
    <v>193.01</v>
    <v>195.19</v>
    <v>193.06</v>
    <v>194.48</v>
    <v>196.04</v>
    <v>195.45</v>
    <v>195.76</v>
    <v>195.88</v>
    <v>195.48</v>
    <v>198.71</v>
    <v>199.6</v>
    <v>198.96</v>
    <v>199.62</v>
    <v>198.97</v>
    <v>198.14</v>
    <v>198.89</v>
    <v>198.36</v>
    <v>196.74</v>
    <v>199.64</v>
    <v>198.24</v>
    <v>197.13</v>
    <v>198.62</v>
    <v>197.84</v>
    <v>197.66</v>
    <v>202.57</v>
    <v>203.76</v>
    <v>204.5</v>
    <v>204.88</v>
    <v>204.11</v>
    <v>205.12</v>
    <v>207.32</v>
    <v>206.21</v>
    <v>207.53</v>
    <v>207.98</v>
    <v>209.96</v>
    <v>211.1</v>
    <v>211.75</v>
    <v>210.09</v>
    <v>210.03</v>
    <v>208.71</v>
    <v>208.98</v>
    <v>207.99</v>
    <v>207.12</v>
    <v>209.14</v>
    <v>209.62</v>
    <v>210.94</v>
    <v>211.7</v>
    <v>210.95</v>
    <v>214.02</v>
    <v>216.54</v>
    <v>214.85</v>
    <v>215</v>
    <v>214.97</v>
    <v>217.54</v>
    <v>218.69</v>
    <v>218.84</v>
    <v>218.58</v>
    <v>220.7</v>
    <v>221.72</v>
    <v>219.65</v>
    <v>219.11</v>
    <v>218.71</v>
    <v>217.13</v>
    <v>221.12</v>
    <v>222.03</v>
    <v>222.72</v>
    <v>223.86</v>
    <v>224.58</v>
    <v>218.24</v>
    <v>220.31</v>
    <v>219.56</v>
    <v>222</v>
    <v>221.67</v>
    <v>223.19</v>
    <v>225.68</v>
    <v>227.35</v>
    <v>228.54</v>
    <v>229.21</v>
    <v>229.51</v>
    <v>231.28</v>
    <v>230.03</v>
    <v>230.26</v>
    <v>230.19</v>
    <v>230.83</v>
    <v>233.13</v>
    <v>234.68</v>
    <v>235.61</v>
    <v>236.68</v>
    <v>241.46</v>
    <v>243.18</v>
    <v>244.21</v>
    <v>242.44</v>
    <v>241.27</v>
    <v>235.38</v>
    <v>232</v>
    <v>234.35</v>
    <v>233.85</v>
    <v>233.92</v>
    <v>234.76</v>
    <v>233.34</v>
    <v>232.93</v>
    <v>233.81</v>
    <v>234</v>
    <v>234.88</v>
    <v>234.65</v>
    <v>236.35</v>
    <v>233.2</v>
    <v>231.68</v>
    <v>218.82</v>
    <v>223.93</v>
    <v>224.17</v>
    <v>221.05</v>
    <v>221.82</v>
    <v>226.95</v>
    <v>224.51</v>
    <v>227.68</v>
    <v>228.49</v>
    <v>228.58</v>
    <v>229.67</v>
    <v>229.06</v>
    <v>228.75</v>
    <v>223.76</v>
    <v>226.4</v>
    <v>218.19</v>
    <v>222.42</v>
    <v>227.92</v>
    <v>228.63</v>
    <v>229.6</v>
    <v>230.16</v>
    <v>234.45</v>
    <v>236.71</v>
    <v>240.37</v>
    <v>238.7</v>
    <v>237.74</v>
    <v>234.48</v>
    <v>234.14</v>
    <v>233.31</v>
    <v>229.94</v>
    <v>231.02</v>
    <v>228.74</v>
    <v>219.31</v>
    <v>218.57</v>
    <v>220.06</v>
    <v>219.45</v>
    <v>223.01</v>
    <v>230.34</v>
    <v>231</v>
    <v>231.28</v>
    <v>232.08</v>
    <v>226.35</v>
    <v>233.2</v>
    <v>224.86</v>
    <v>222.66</v>
    <v>226.5</v>
    <v>227.8</v>
    <v>226.51</v>
    <v>207.06</v>
    <v>202.23</v>
    <v>202.99</v>
    <v>201.41</v>
    <v>197.13</v>
    <v>194.52</v>
    <v>189.99</v>
    <v>198.63</v>
    <v>201.08</v>
    <v>202.04</v>
    <v>203.71</v>
    <v>204.76</v>
    <v>200.42</v>
    <v>206.24</v>
    <v>207</v>
    <v>208.55</v>
    <v>209.9</v>
    <v>210.64</v>
    <v>210.51</v>
    <v>209</v>
    <v>211.03</v>
    <v>210.18</v>
    <v>211.46</v>
    <v>213.59</v>
    <v>212.4</v>
    <v>212.09</v>
    <v>210.31</v>
    <v>209.07</v>
    <v>210.77</v>
    <v>210.31</v>
    <v>211.35</v>
    <v>214.63</v>
    <v>210.27</v>
    <v>211.18</v>
    <v>211.61</v>
    <v>211.6</v>
    <v>209.05</v>
    <v>207.75</v>
    <v>208.72</v>
    <v>211.9</v>
    <v>212.8</v>
    <v>213.84</v>
    <v>216.47</v>
    <v>218.12</v>
    <v>217.11</v>
    <v>215.23</v>
    <v>216.29</v>
    <v>217.05</v>
    <v>217.61</v>
    <v>218.05</v>
    <v>218.74</v>
    <v>219.44</v>
    <v>218.41</v>
    <v>219.82</v>
    <v>219.23</v>
    <v>216.79</v>
    <v>227.82</v>
    <v>229.69</v>
    <v>232.96</v>
    <v>236.38</v>
    <v>233.84</v>
    <v>233.6</v>
    <v>236.59</v>
    <v>237.05</v>
    <v>236.98</v>
    <v>239.54</v>
    <v>237.56</v>
    <v>236.97</v>
    <v>239.07</v>
    <v>239.41</v>
    <v>241.22</v>
    <v>242.14</v>
    <v>244.19</v>
    <v>240.5</v>
    <v>242.48</v>
    <v>244.4</v>
    <v>245.87</v>
    <v>246.52</v>
    <v>244.91</v>
    <v>245.61</v>
    <v>241.24</v>
    <v>241.95</v>
    <v>246.33</v>
    <v>245.34</v>
    <v>245.56</v>
    <v>245.81</v>
    <v>243.42</v>
    <v>245.58</v>
    <v>247.96</v>
    <v>245.6</v>
    <v>243.82</v>
    <v>244.28</v>
    <v>245.53</v>
    <v>241.59</v>
    <v>242.69</v>
    <v>244.62</v>
    <v>244.23</v>
    <v>240.18</v>
    <v>241.34</v>
    <v>243.47</v>
    <v>247.02</v>
    <v>241.92</v>
    <v>242.73</v>
    <v>244.67</v>
    <v>247.44</v>
    <v>248.35</v>
    <v>248.9</v>
    <v>249.93</v>
    <v>249.51</v>
    <v>248.53</v>
    <v>247.3</v>
    <v>246.31</v>
    <v>240.69</v>
    <v>241.54</v>
    <v>239.58</v>
    <v>241.07</v>
    <v>245.61</v>
    <v>247.96</v>
    <v>251.21</v>
    <v>256.01</v>
    <v>256.85000000000002</v>
    <v>257.11</v>
    <v>257.23</v>
    <v>259.70999999999998</v>
    <v>260.14999999999998</v>
    <v>261.43</v>
    <v>262.74</v>
    <v>263.66000000000003</v>
    <v>267.35000000000002</v>
    <v>266.13</v>
    <v>266.77</v>
    <v>266.36</v>
    <v>264.41000000000003</v>
    <v>265.58</v>
    <v>264.26</v>
    <v>263.55</v>
    <v>265.47000000000003</v>
    <v>269.14</v>
    <v>268.25</v>
    <v>269.39999999999998</v>
    <v>269.97000000000003</v>
    <v>271.42</v>
    <v>276.54000000000002</v>
    <v>279.44</v>
    <v>280.58</v>
    <v>280.64999999999998</v>
    <v>281.56</v>
    <v>282.91000000000003</v>
    <v>281.51</v>
    <v>280.17</v>
    <v>280.10000000000002</v>
    <v>280.83</v>
    <v>279.8</v>
    <v>281.37</v>
    <v>280.13</v>
    <v>279.5</v>
    <v>275.63</v>
    <v>274.57</v>
    <v>272.5</v>
    <v>265.10000000000002</v>
    <v>269.31</v>
    <v>274.3</v>
    <v>274.8</v>
    <v>273.94</v>
    <v>271.31</v>
    <v>276.26</v>
    <v>268.14999999999998</v>
    <v>271.52</v>
    <v>274.10000000000002</v>
    <v>275.61</v>
    <v>272.97000000000003</v>
    <v>275.68</v>
    <v>279.92</v>
    <v>274.01</v>
    <v>278.45999999999998</v>
    <v>292.38</v>
    <v>294.49</v>
    <v>296.57</v>
    <v>294.76</v>
    <v>292.05</v>
    <v>296.12</v>
    <v>296.97000000000003</v>
    <v>303.76</v>
    <v>299</v>
    <v>297</v>
    <v>290.69</v>
    <v>289.89</v>
    <v>291.89999999999998</v>
    <v>288.69</v>
    <v>291.41000000000003</v>
    <v>292.43</v>
    <v>287.83</v>
    <v>286.36</v>
    <v>287.57</v>
    <v>287.91000000000003</v>
    <v>288.51</v>
    <v>288.26</v>
    <v>285.95</v>
    <v>288.11</v>
    <v>283.93</v>
    <v>285.11</v>
    <v>289</v>
    <v>291.67</v>
    <v>293.41000000000003</v>
    <v>291.89</v>
    <v>296.89999999999998</v>
    <v>297.14</v>
    <v>297.60000000000002</v>
    <v>297.52</v>
    <v>298.39</v>
    <v>298.77999999999997</v>
    <v>302.39999999999998</v>
    <v>302.86</v>
    <v>301.08</v>
    <v>299.97000000000003</v>
    <v>297.32</v>
    <v>297.05</v>
    <v>296.5</v>
    <v>298.94</v>
    <v>295.86</v>
    <v>299.83999999999997</v>
    <v>297.11</v>
    <v>296.08999999999997</v>
    <v>296.82</v>
    <v>299.18</v>
    <v>301.57</v>
    <v>305.20999999999998</v>
    <v>302.62</v>
    <v>300.83999999999997</v>
    <v>300.5</v>
    <v>302.89999999999998</v>
    <v>304.58999999999997</v>
    <v>303.66000000000003</v>
    <v>304.54000000000002</v>
    <v>302.24</v>
    <v>300.57</v>
    <v>300.27</v>
    <v>299.31</v>
    <v>299.05</v>
    <v>301.24</v>
    <v>300.76</v>
    <v>299.81</v>
    <v>297.39</v>
    <v>295.67</v>
    <v>296.52</v>
    <v>293.10000000000002</v>
    <v>294.94499999999999</v>
    <v>295.16000000000003</v>
    <v>295.77999999999997</v>
    <v>295.3</v>
    <v>297.33999999999997</v>
    <v>291.87</v>
    <v>293.5</v>
    <v>295.55</v>
    <v>291.87</v>
    <v>293.70999999999998</v>
    <v>294.83</v>
    <v>293.31</v>
    <v>294.23</v>
    <v>295.73</v>
    <v>294.11</v>
    <v>295.14</v>
    <v>293.92</v>
    <v>291.49</v>
    <v>291.73</v>
    <v>291.81</v>
    <v>291.35000000000002</v>
    <v>294.69</v>
    <v>299.42</v>
    <v>297.24</v>
    <v>299.87</v>
    <v>299.75</v>
    <v>300.82</v>
    <v>303.02999999999997</v>
    <v>304.68</v>
    <v>313.26</v>
    <v>311.89</v>
    <v>312.88</v>
    <v>310.51</v>
    <v>309.45</v>
    <v>310.85000000000002</v>
    <v>309.58</v>
    <v>309.47000000000003</v>
    <v>305.52</v>
    <v>302</v>
    <v>304.89999999999998</v>
    <v>308.95</v>
    <v>310.61</v>
    <v>313.63</v>
    <v>313.79000000000002</v>
    <v>310.68</v>
    <v>315.12</v>
    <v>318.2</v>
    <v>318.31</v>
    <v>322.05</v>
    <v>323.02</v>
    <v>324.08</v>
    <v>321.95</v>
    <v>313.62</v>
    <v>304.87</v>
    <v>305.69</v>
    <v>293.13</v>
    <v>281.14</v>
    <v>309.14</v>
    <v>302.73</v>
    <v>320.74</v>
    <v>315.76</v>
    <v>311.33999999999997</v>
    <v>301.98</v>
    <v>309.39999999999998</v>
    <v>297.43</v>
    <v>279.85000000000002</v>
    <v>302.27</v>
    <v>283.18</v>
    <v>306.99</v>
    <v>307.5</v>
    <v>305.22000000000003</v>
    <v>290.42</v>
    <v>285.52999999999997</v>
    <v>284.94</v>
    <v>280.86</v>
    <v>292.3</v>
    <v>284.33</v>
    <v>291.12</v>
    <v>285.13</v>
    <v>286.77999999999997</v>
    <v>291.48</v>
    <v>288.64999999999998</v>
    <v>305.12</v>
    <v>303.63</v>
    <v>305.97000000000003</v>
    <v>300.01</v>
    <v>299.62</v>
    <v>314.14</v>
    <v>310.27</v>
    <v>321.56</v>
    <v>317.92</v>
    <v>312.08</v>
    <v>301.33</v>
    <v>309.42</v>
    <v>305.39999999999998</v>
    <v>310.55</v>
    <v>308.77999999999997</v>
    <v>304.95</v>
    <v>307.08999999999997</v>
    <v>303</v>
    <v>301.92</v>
    <v>304.49</v>
    <v>307.92</v>
    <v>308.89</v>
    <v>305</v>
    <v>305.94</v>
    <v>310.33</v>
    <v>304.83999999999997</v>
    <v>302.14</v>
    <v>299.74</v>
    <v>299.20999999999998</v>
    <v>302.76</v>
    <v>304.63</v>
    <v>304.91000000000003</v>
    <v>301.97000000000003</v>
    <v>302.43</v>
    <v>304.8</v>
    <v>306.01</v>
    <v>309.56</v>
    <v>308.47000000000003</v>
    <v>308.29000000000002</v>
    <v>307.08999999999997</v>
    <v>306.64</v>
    <v>310.75</v>
    <v>312.04000000000002</v>
    <v>307.19</v>
    <v>305.55</v>
    <v>307.33</v>
    <v>300.83</v>
    <v>298.7</v>
    <v>297.18</v>
    <v>301.36</v>
    <v>299.61</v>
    <v>299.57</v>
    <v>299.89999999999998</v>
    <v>300.45</v>
    <v>301.29000000000002</v>
    <v>298.02</v>
    <v>300.52999999999997</v>
    <v>296.56</v>
    <v>301.58999999999997</v>
    <v>303.20999999999998</v>
    <v>304.75</v>
    <v>305.74</v>
    <v>311.49</v>
    <v>316.23</v>
    <v>316.32</v>
    <v>325.54000000000002</v>
    <v>326.23</v>
    <v>322.92</v>
    <v>328</v>
    <v>326.7</v>
    <v>326.27</v>
    <v>324.79000000000002</v>
    <v>326.51</v>
    <v>327.74</v>
    <v>328.3</v>
    <v>326.11</v>
    <v>325.77999999999997</v>
    <v>327.60000000000002</v>
    <v>327.57</v>
    <v>326.14</v>
    <v>324.82</v>
    <v>325.52999999999997</v>
    <v>329.32</v>
    <v>339.79</v>
    <v>339.97</v>
    <v>343.31</v>
    <v>340.91</v>
    <v>340</v>
    <v>332.43</v>
    <v>336.76</v>
    <v>335.7</v>
    <v>336.28</v>
    <v>339.96</v>
    <v>340.75</v>
    <v>340.9</v>
    <v>340.87</v>
    <v>344.61</v>
    <v>344.13</v>
    <v>344.71</v>
    <v>344.27</v>
    <v>346.36</v>
    <v>348.37</v>
    <v>347.66</v>
    <v>351.38</v>
    <v>358.86</v>
    <v>348.3</v>
    <v>346.57</v>
    <v>338.86</v>
    <v>346.43</v>
    <v>339.53</v>
    <v>339.13</v>
    <v>342.92</v>
    <v>343.91</v>
    <v>343.73</v>
    <v>338.88</v>
    <v>335.96</v>
    <v>339.57</v>
    <v>344.45</v>
    <v>344.63</v>
    <v>347</v>
    <v>342.58</v>
    <v>349.62</v>
    <v>352.14</v>
    <v>355</v>
    <v>358.46</v>
    <v>355.01</v>
    <v>358.58</v>
    <v>358.35</v>
    <v>363.02</v>
    <v>365.09</v>
    <v>369.46</v>
    <v>376.48</v>
    <v>380.68</v>
    <v>378.34</v>
    <v>376.58</v>
    <v>381.54</v>
    <v>375.56</v>
    <v>378.31</v>
    <v>377.82</v>
    <v>375.75</v>
    <v>374.6</v>
    <v>370.71</v>
    <v>372.72</v>
    <v>364.96</v>
    <v>364.86</v>
    <v>357.62</v>
    <v>364.39</v>
    <v>371.96</v>
    <v>376.17</v>
    <v>385.23</v>
    <v>385.66</v>
    <v>365</v>
    <v>366.62</v>
    <v>372.92</v>
    <v>375.71</v>
    <v>378.84</v>
    <v>379.79</v>
    <v>381.92</v>
    <v>382.23</v>
    <v>383.54</v>
    <v>381.12</v>
    <v>381.71</v>
    <v>384.22</v>
    <v>387.75</v>
    <v>388.39</v>
    <v>391.77</v>
    <v>387.56</v>
    <v>383.5</v>
    <v>374.05</v>
    <v>373.43</v>
    <v>373.33</v>
    <v>377.6</v>
    <v>374.29</v>
    <v>372.79</v>
    <v>375.1</v>
    <v>374.38</v>
    <v>371.88</v>
    <v>369.44</v>
    <v>370.29</v>
    <v>367</v>
    <v>364.97</v>
    <v>362.03</v>
    <v>361.89</v>
    <v>364.58</v>
    <v>371.06</v>
    <v>372.72</v>
    <v>374.45</v>
    <v>376.78</v>
    <v>380.15</v>
    <v>375.74</v>
    <v>370.02</v>
    <v>367.92</v>
    <v>369.94</v>
    <v>364.01</v>
    <v>364.2</v>
    <v>366.95</v>
    <v>362.35</v>
    <v>362.16</v>
    <v>354.47</v>
    <v>361.3</v>
    <v>362.8</v>
    <v>362.3</v>
    <v>361.88</v>
    <v>364.98</v>
    <v>356.39</v>
    <v>357.06</v>
    <v>352.43</v>
    <v>350.52</v>
    <v>355.58</v>
    <v>355.21</v>
    <v>355.85</v>
    <v>355.17</v>
    <v>359.83</v>
    <v>359.56</v>
    <v>356.12</v>
    <v>352.2</v>
    <v>352.75</v>
    <v>354</v>
    <v>358.04</v>
    <v>356.92</v>
    <v>354.77</v>
    <v>350.21</v>
    <v>342.15</v>
    <v>340.7</v>
    <v>333.9</v>
    <v>331</v>
    <v>331.77</v>
    <v>328.46</v>
    <v>323.92</v>
    <v>319.04000000000002</v>
    <v>317.32</v>
    <v>311.42</v>
    <v>318.77999999999997</v>
    <v>323.83</v>
    <v>328.65</v>
    <v>331.14</v>
    <v>330.51</v>
    <v>327.25</v>
    <v>329.19</v>
    <v>322.98</v>
    <v>328.91</v>
    <v>334.49</v>
    <v>340.34</v>
    <v>338.04</v>
    <v>346.34</v>
    <v>352.02</v>
    <v>356.15</v>
    <v>349.75</v>
    <v>352.48</v>
    <v>354.94</v>
    <v>360.82</v>
    <v>360.12</v>
    <v>358.81</v>
    <v>361.22</v>
    <v>363.21</v>
    <v>364.81</v>
    <v>365.21</v>
    <v>363.17</v>
    <v>368.8</v>
    <v>370.72</v>
    <v>369.55</v>
    <v>371.73</v>
    <v>374.09</v>
    <v>371.26</v>
    <v>373.28</v>
    <v>368.52</v>
    <v>370.21</v>
    <v>369.59</v>
    <v>373.54</v>
    <v>372.09</v>
    <v>379.32</v>
    <v>375.29</v>
    <v>372.5</v>
    <v>382.76</v>
    <v>384.32</v>
    <v>381.48</v>
    <v>378.18</v>
    <v>372.2</v>
    <v>379.53</v>
    <v>384.42</v>
    <v>383.96</v>
    <v>382.81</v>
    <v>379.66</v>
    <v>383.58</v>
    <v>380.72</v>
    <v>383.45</v>
    <v>385.38</v>
    <v>385.62</v>
    <v>387.5</v>
    <v>378.27</v>
    <v>378.23</v>
    <v>380.59</v>
    <v>383.87</v>
    <v>387.52</v>
    <v>380.4</v>
    <v>379.7</v>
    <v>379.96</v>
    <v>383.01</v>
    <v>381.83</v>
    <v>383.76</v>
    <v>383.91</v>
    <v>379.41</v>
    <v>384.75</v>
    <v>380.88</v>
    <v>386.8</v>
    <v>392.18</v>
    <v>391.97</v>
    <v>392.07</v>
    <v>394.51</v>
    <v>396.54</v>
    <v>398.79</v>
    <v>395.67</v>
    <v>394.53</v>
    <v>398.94</v>
    <v>398.86</v>
    <v>404.68</v>
    <v>407.15</v>
    <v>412.37</v>
    <v>407.88</v>
    <v>407.06</v>
    <v>409.95</v>
    <v>411.82</v>
    <v>410.37</v>
    <v>414.15</v>
    <v>416.24</v>
    <v>415.01</v>
    <v>417.54</v>
    <v>423.43</v>
    <v>423.23</v>
    <v>424.34</v>
    <v>422.22</v>
    <v>425.28</v>
    <v>429.72</v>
    <v>428.92</v>
    <v>435.07</v>
    <v>435.04</v>
    <v>443.19</v>
    <v>439.63</v>
    <v>440.47</v>
    <v>443.03</v>
    <v>444.3</v>
    <v>445.36</v>
    <v>447.82</v>
    <v>452.86</v>
    <v>452.34</v>
    <v>446.21</v>
    <v>454.26</v>
    <v>458.99</v>
    <v>454.93</v>
    <v>451.79</v>
    <v>451.23</v>
    <v>449.31</v>
    <v>450.34</v>
    <v>455.93</v>
    <v>455.49</v>
    <v>456.52</v>
    <v>460.97</v>
    <v>462.55</v>
    <v>459.6</v>
    <v>465.7</v>
    <v>465.94</v>
    <v>465.16</v>
    <v>459.66</v>
    <v>458.41</v>
    <v>460.73</v>
    <v>463.31</v>
    <v>459.51</v>
    <v>451.14</v>
    <v>452.11</v>
    <v>452.33</v>
    <v>452.78</v>
    <v>467.75</v>
    <v>460.56</v>
    <v>447.35</v>
    <v>451.79</v>
    <v>449.35</v>
    <v>448.33</v>
    <v>440.14</v>
    <v>446.24</v>
    <v>449.34</v>
    <v>452.87</v>
    <v>451.85</v>
    <v>449.7</v>
    <v>446.87</v>
    <v>445.3</v>
    <v>450.66</v>
    <v>452.39</v>
    <v>461.95</v>
    <v>467.08</v>
    <v>469.77</v>
    <v>477.23</v>
    <v>481.99</v>
    <v>490.1</v>
    <v>485.53</v>
    <v>489.11</v>
    <v>490.53</v>
    <v>491.54</v>
    <v>491.87</v>
    <v>496.99</v>
    <v>502.33</v>
    <v>515.62</v>
    <v>513.12</v>
    <v>503.81</v>
    <v>508.71</v>
    <v>505.51</v>
    <v>512.17999999999995</v>
    <v>517.16999999999996</v>
    <v>519.89</v>
    <v>526.72</v>
    <v>526.29</v>
    <v>529.37</v>
    <v>533.79</v>
    <v>539.65</v>
    <v>545.26</v>
    <v>549.73</v>
    <v>546.13</v>
    <v>554.88</v>
    <v>539.38</v>
    <v>529.84</v>
    <v>525.51</v>
    <v>528.92999999999995</v>
    <v>533.20000000000005</v>
    <v>542.02</v>
    <v>530.11</v>
    <v>524.33000000000004</v>
    <v>558.82000000000005</v>
    <v>557.22</v>
    <v>545.34</v>
    <v>565.48</v>
    <v>552.63</v>
    <v>547.61</v>
    <v>548.55999999999995</v>
    <v>545.42999999999995</v>
    <v>549.66999999999996</v>
    <v>550.37</v>
    <v>563.47</v>
    <v>564.64</v>
    <v>567.77</v>
    <v>563.91</v>
    <v>567.70000000000005</v>
    <v>566.71</v>
    <v>564.23</v>
    <v>549.91999999999996</v>
    <v>549.79999999999995</v>
    <v>536.17999999999995</v>
    <v>518.79999999999995</v>
    <v>522.03</v>
    <v>525.79999999999995</v>
    <v>516.88</v>
    <v>502.99</v>
    <v>488.07</v>
    <v>490.16</v>
    <v>482.82</v>
    <v>481.61</v>
    <v>488.9</v>
    <v>477.32</v>
    <v>483.47</v>
    <v>482.52</v>
    <v>492.43</v>
    <v>505.13</v>
    <v>508.41</v>
    <v>522.02</v>
    <v>521.77</v>
    <v>519.77</v>
    <v>515.89</v>
    <v>521.15</v>
    <v>528.83000000000004</v>
    <v>518.48</v>
    <v>509.67</v>
    <v>506.56</v>
    <v>513.91999999999996</v>
    <v>512.4</v>
    <v>515.01</v>
    <v>512.66999999999996</v>
    <v>502.18</v>
    <v>495.26</v>
    <v>505.58</v>
    <v>517.49</v>
    <v>519.25</v>
    <v>522.92999999999995</v>
    <v>528</v>
    <v>533.04999999999995</v>
    <v>525.5</v>
    <v>528.52</v>
    <v>523.36</v>
    <v>527.65</v>
    <v>532.72</v>
    <v>527.41999999999996</v>
    <v>525.95000000000005</v>
    <v>542.32000000000005</v>
    <v>543.39</v>
    <v>552.79</v>
    <v>561.35</v>
    <v>555.53</v>
    <v>559.41999999999996</v>
    <v>554.02</v>
    <v>558.11</v>
    <v>555.71</v>
    <v>565.21</v>
    <v>569.98</v>
    <v>576.47</v>
    <v>575.85</v>
    <v>575.57000000000005</v>
    <v>575.13</v>
    <v>575.32000000000005</v>
    <v>584.79</v>
    <v>608.04999999999995</v>
    <v>600.04</v>
    <v>584.66999999999996</v>
    <v>581.36</v>
    <v>591.09</v>
    <v>590.39</v>
    <v>582.12</v>
    <v>594.29999999999995</v>
    <v>603.53</v>
    <v>591.74</v>
    <v>571.70000000000005</v>
    <v>568.21</v>
    <v>553.76</v>
    <v>554.08000000000004</v>
    <v>562</v>
    <v>531.72</v>
    <v>528.95000000000005</v>
    <v>528.08000000000004</v>
    <v>544.42999999999995</v>
    <v>517.32000000000005</v>
    <v>503.36</v>
    <v>498.83</v>
    <v>501.46</v>
    <v>489.08</v>
    <v>486.18</v>
    <v>497.27</v>
    <v>494.53</v>
    <v>490.47</v>
    <v>429.4</v>
    <v>422.93</v>
    <v>416.43</v>
    <v>429.48</v>
    <v>437.71</v>
    <v>440.11</v>
    <v>464.99</v>
    <v>470.76</v>
    <v>466.22</v>
    <v>456.99</v>
    <v>487.61</v>
    <v>476.25</v>
    <v>472.47</v>
    <v>471.78</v>
    <v>467.99</v>
    <v>472.05</v>
    <v>463.31</v>
    <v>452.25</v>
    <v>454.8</v>
    <v>458.79</v>
    <v>451.76</v>
    <v>446.69</v>
    <v>463.11</v>
    <v>459.96</v>
    <v>475</v>
    <v>484.37</v>
    <v>481.75</v>
    <v>468.61</v>
    <v>469.84</v>
    <v>479.28</v>
    <v>485.76</v>
    <v>488.26</v>
    <v>492.65</v>
    <v>494.95</v>
    <v>501.54</v>
    <v>498.9</v>
    <v>490.57</v>
    <v>492.22</v>
    <v>511.94</v>
    <v>522.95000000000005</v>
    <v>516.29999999999995</v>
    <v>520.23</v>
    <v>524.20000000000005</v>
    <v>529.46</v>
    <v>529.72</v>
    <v>529.14</v>
    <v>511.93</v>
    <v>522.30999999999995</v>
    <v>536.17999999999995</v>
    <v>541.29999999999995</v>
    <v>546.80999999999995</v>
    <v>543.46</v>
    <v>547.01</v>
    <v>543.28</v>
    <v>540.66999999999996</v>
    <v>541.9</v>
    <v>535.82000000000005</v>
    <v>539.82000000000005</v>
    <v>532.20000000000005</v>
    <v>537.21</v>
    <v>545.75</v>
    <v>553.02</v>
    <v>556.32000000000005</v>
    <v>560.96</v>
    <v>554.53</v>
    <v>545.47</v>
    <v>542.07000000000005</v>
    <v>543.22</v>
    <v>550.77</v>
    <v>531.82000000000005</v>
    <v>531.05999999999995</v>
    <v>524.14</v>
    <v>522.1</v>
    <v>529.16999999999996</v>
    <v>519.11</v>
    <v>518.9</v>
    <v>529.64</v>
    <v>529.12</v>
    <v>536.58000000000004</v>
    <v>539.52</v>
    <v>510.3</v>
    <v>508</v>
    <v>503.5</v>
    <v>504.14</v>
    <v>506.57</v>
    <v>499.52</v>
    <v>493.07</v>
    <v>487.17</v>
    <v>466.4</v>
    <v>480.3</v>
    <v>478.3</v>
    <v>488.29</v>
    <v>478.98</v>
    <v>472.27</v>
    <v>477.73</v>
    <v>486.13</v>
    <v>480.32</v>
    <v>482.49</v>
    <v>468.15</v>
    <v>466.31</v>
    <v>472.02</v>
    <v>466.38</v>
    <v>467.99</v>
    <v>454.65</v>
    <v>464.17</v>
    <v>473.27</v>
    <v>471.43</v>
    <v>464.62</v>
    <v>478.18</v>
    <v>496.97</v>
    <v>499.06</v>
    <v>499.45</v>
    <v>496.54</v>
    <v>510.87</v>
    <v>501.5</v>
    <v>499.96</v>
    <v>483.51</v>
    <v>486.29</v>
    <v>486.41</v>
    <v>488.55</v>
    <v>492.76</v>
    <v>489.97</v>
    <v>513.13</v>
    <v>515.47</v>
    <v>509.68</v>
    <v>526.47</v>
    <v>524.11</v>
    <v>521.32000000000005</v>
    <v>523.66999999999996</v>
    <v>523.37</v>
    <v>531.95000000000005</v>
    <v>534.49</v>
    <v>533.66</v>
    <v>530.91999999999996</v>
    <v>528.96</v>
    <v>539.25</v>
    <v>503.86</v>
    <v>494.53</v>
    <v>488.66</v>
    <v>481.16</v>
    <v>481.97</v>
    <v>481.42</v>
    <v>483.02</v>
    <v>487.68</v>
    <v>488.2</v>
    <v>483.52</v>
    <v>463.91</v>
    <v>461.45</v>
    <v>458.63</v>
    <v>457.82</v>
    <v>462.06</v>
    <v>458.71</v>
    <v>462.65</v>
    <v>458.5</v>
    <v>452.99</v>
    <v>456.53</v>
    <v>456.5</v>
    <v>453.28</v>
    <v>456.56</v>
    <v>450.19</v>
    <v>482.87</v>
    <v>478.75</v>
    <v>481.4</v>
    <v>484.31</v>
    <v>482.43</v>
    <v>485.25</v>
    <v>486.77</v>
    <v>479.47</v>
    <v>469.49</v>
    <v>480.11</v>
    <v>492.61</v>
    <v>492.11</v>
    <v>490.88</v>
    <v>498.3</v>
    <v>503.29</v>
    <v>503.28</v>
    <v>511.14</v>
    <v>517.91</v>
    <v>523.42999999999995</v>
    <v>514.79999999999995</v>
    <v>515.59</v>
    <v>516.53</v>
    <v>503.81</v>
    <v>500.63</v>
    <v>499.99</v>
    <v>506.45</v>
    <v>503.22</v>
    <v>511.28</v>
    <v>504.1</v>
    <v>507.48</v>
    <v>501.74</v>
    <v>497.39</v>
    <v>493.14</v>
    <v>488.61</v>
    <v>487.03</v>
    <v>484.18</v>
    <v>478.67</v>
    <v>485.69</v>
    <v>475.26</v>
    <v>483.08</v>
    <v>485.15</v>
    <v>486.04</v>
    <v>479.52</v>
    <v>471.14</v>
    <v>472</v>
    <v>481.92</v>
    <v>485.66</v>
    <v>487.26</v>
    <v>487.05</v>
    <v>489.29</v>
    <v>490.85</v>
    <v>487.52</v>
    <v>487.76</v>
    <v>495.27</v>
    <v>493.22</v>
    <v>486.77</v>
    <v>490.87</v>
    <v>491.48</v>
    <v>496.87</v>
    <v>497.03</v>
    <v>497.73</v>
    <v>497.13</v>
    <v>485.98</v>
    <v>493.83</v>
    <v>498.65</v>
    <v>489.35</v>
    <v>497.89</v>
    <v>491.3</v>
    <v>493.94</v>
    <v>496.9</v>
    <v>496.03</v>
    <v>505.58</v>
    <v>506.35</v>
    <v>511.42</v>
    <v>503.17</v>
    <v>494.66</v>
    <v>501.27</v>
    <v>503.22</v>
    <v>493.59</v>
    <v>494.81</v>
    <v>490.06</v>
    <v>490.34</v>
    <v>499.06</v>
    <v>499.06</v>
    <v>500.79</v>
    <v>499.66</v>
    <v>501.89</v>
    <v>504.07</v>
    <v>502.04</v>
    <v>496.15</v>
    <v>495</v>
    <v>498.1</v>
    <v>496.52</v>
    <v>491.87</v>
    <v>484.87</v>
    <v>482.76</v>
    <v>486.55</v>
    <v>507.26</v>
    <v>508.03</v>
    <v>511.56</v>
    <v>512.6</v>
    <v>512.59</v>
    <v>518.25</v>
    <v>516.26</v>
    <v>511.23</v>
    <v>520.09</v>
    <v>517.28</v>
    <v>520.97</v>
    <v>522.02</v>
    <v>527.20000000000005</v>
    <v>529.17999999999995</v>
    <v>523.65</v>
    <v>519.70000000000005</v>
    <v>519.62</v>
    <v>524.20000000000005</v>
    <v>524.44000000000005</v>
    <v>523.41999999999996</v>
    <v>530.33000000000004</v>
    <v>532.79999999999995</v>
    <v>531.69000000000005</v>
    <v>538.38</v>
    <v>541.04</v>
    <v>541.13</v>
    <v>537.37</v>
    <v>525.04999999999995</v>
    <v>527.01</v>
    <v>529.64</v>
    <v>538</v>
    <v>538.45000000000005</v>
    <v>546.70000000000005</v>
    <v>552.96</v>
    <v>553.59</v>
    <v>554.11</v>
    <v>556.96</v>
    <v>557.86</v>
    <v>563.92999999999995</v>
    <v>565.19000000000005</v>
    <v>566.16999999999996</v>
    <v>561.83000000000004</v>
    <v>563.32000000000005</v>
    <v>560.66999999999996</v>
    <v>555.47</v>
    <v>552.35</v>
    <v>557.69000000000005</v>
    <v>552.04</v>
    <v>558.41</v>
    <v>556.12</v>
    <v>559.70000000000005</v>
    <v>561.49</v>
    <v>562.96</v>
    <v>561.47</v>
    <v>558.51</v>
    <v>559.04999999999995</v>
    <v>547.11</v>
    <v>544.94000000000005</v>
    <v>543.21</v>
    <v>538.37</v>
    <v>540.86</v>
    <v>531.71</v>
    <v>534.01</v>
    <v>536.19000000000005</v>
    <v>542.77</v>
    <v>542.26</v>
    <v>549.28</v>
    <v>544.25</v>
    <v>544.73</v>
    <v>546.69000000000005</v>
    <v>548.62</v>
    <v>551.19000000000005</v>
    <v>558.78</v>
    <v>558.79</v>
    <v>559.76</v>
    <v>564.77</v>
    <v>556.36</v>
    <v>562.72</v>
    <v>564.35</v>
    <v>563.83000000000004</v>
    <v>555.08000000000004</v>
    <v>558.59</v>
    <v>558.62</v>
    <v>552.96</v>
    <v>563.53</v>
    <v>568.63</v>
    <v>564.96</v>
    <v>571.30999999999995</v>
    <v>565.04</v>
    <v>571.79999999999995</v>
    <v>569.52</v>
    <v>557.53</v>
    <v>558.97</v>
    <v>562.09</v>
    <v>565.52</v>
    <v>563.78</v>
    <v>566.84</v>
    <v>572.24</v>
    <v>574.34</v>
    <v>574.64</v>
    <v>565.63</v>
    <v>552.92999999999995</v>
    <v>552.29</v>
    <v>551.84</v>
    <v>549.99</v>
    <v>547.6</v>
    <v>543.03</v>
    <v>554.88</v>
    <v>552.44000000000005</v>
    <v>556.79999999999995</v>
    <v>555.97</v>
    <v>560.9</v>
    <v>569.82000000000005</v>
    <v>571.27</v>
    <v>567.38</v>
    <v>563.27</v>
    <v>577.12</v>
    <v>578.23</v>
    <v>590.79999999999995</v>
    <v>596.78</v>
    <v>578.58000000000004</v>
    <v>577.15</v>
    <v>580.79999999999995</v>
    <v>584.29999999999995</v>
    <v>589.08000000000004</v>
    <v>591.36</v>
    <v>594.9</v>
    <v>594</v>
    <v>587.86</v>
    <v>592.74</v>
    <v>596.25</v>
    <v>599.08000000000004</v>
    <v>605.35</v>
    <v>607.42999999999995</v>
    <v>610.95000000000005</v>
    <v>610.78</v>
    <v>623.86</v>
    <v>629.5</v>
    <v>642</v>
    <v>630.78</v>
    <v>658.82</v>
    <v>681.24</v>
    <v>677.74</v>
    <v>661</v>
    <v>665.16</v>
    <v>671.6</v>
    <v>674.62</v>
    <v>666.8</v>
    <v>663.1</v>
    <v>660.08</v>
    <v>650.65</v>
    <v>644.69000000000005</v>
    <v>648.35</v>
    <v>656.01</v>
    <v>661.69</v>
    <v>667.18</v>
    <v>672.76</v>
    <v>673.58</v>
    <v>683.24</v>
    <v>681.49</v>
    <v>684.19</v>
    <v>687.31</v>
    <v>694.97</v>
    <v>692.51</v>
    <v>687.59</v>
    <v>686.51</v>
    <v>679.9</v>
    <v>686.88</v>
    <v>694.01</v>
    <v>700.74</v>
    <v>694.88</v>
    <v>704.48</v>
    <v>709.48</v>
    <v>711.16</v>
    <v>710.79</v>
    <v>719.78</v>
    <v>724.16</v>
    <v>723.4</v>
    <v>722.41</v>
    <v>714.25</v>
    <v>722.18</v>
    <v>724.51</v>
    <v>723.99</v>
    <v>725.69</v>
    <v>723.02</v>
    <v>734.4</v>
    <v>737.93</v>
    <v>745.35</v>
    <v>744.71</v>
    <v>747.96</v>
    <v>743.89</v>
    <v>749.44</v>
    <v>759.18</v>
    <v>759.95</v>
    <v>773.24</v>
    <v>785.59</v>
    <v>725.56</v>
    <v>714.08</v>
    <v>736.88</v>
    <v>734.2</v>
    <v>731.95</v>
    <v>725.63</v>
    <v>731.54</v>
    <v>732.17</v>
    <v>740.72</v>
    <v>742.56</v>
    <v>734.8</v>
    <v>730.96</v>
    <v>730.98</v>
    <v>732.08</v>
    <v>732.63</v>
    <v>721.24</v>
    <v>711.3</v>
    <v>705.69</v>
    <v>704.88</v>
    <v>713.72</v>
    <v>711.81</v>
    <v>718.59</v>
    <v>722.58</v>
    <v>732.35</v>
    <v>731.31</v>
    <v>718.28</v>
    <v>715.97</v>
    <v>715.19</v>
    <v>711.25</v>
    <v>709.51</v>
    <v>715.46</v>
    <v>722.68</v>
    <v>723.89</v>
    <v>721.86</v>
    <v>729.18</v>
    <v>726.33</v>
    <v>722.9</v>
    <v>722.22</v>
    <v>732.44</v>
    <v>743.9</v>
    <v>756.45</v>
    <v>771.31</v>
    <v>763.41</v>
    <v>779.04</v>
    <v>787.19</v>
    <v>775.15</v>
    <v>777.9</v>
    <v>787.04</v>
    <v>793.07</v>
    <v>795.81</v>
    <v>793</v>
    <v>800.93</v>
    <v>801.86</v>
    <v>796.34</v>
    <v>809.73</v>
    <v>813.17</v>
    <v>806.52</v>
    <v>815.34</v>
    <v>809.89</v>
    <v>815.39</v>
    <v>827.39</v>
    <v>834.3</v>
    <v>842.64</v>
    <v>845.58</v>
    <v>848.34</v>
    <v>849.31</v>
    <v>847.81</v>
    <v>845.96</v>
    <v>855.67</v>
    <v>867.91</v>
    <v>870.75</v>
    <v>862.44</v>
    <v>848.31</v>
    <v>848.16</v>
    <v>855.51</v>
    <v>856.84</v>
    <v>850.62</v>
    <v>849.99</v>
    <v>845.67</v>
    <v>859.36</v>
    <v>862.66</v>
    <v>885.67</v>
    <v>880.84</v>
    <v>886.85</v>
    <v>884.31</v>
    <v>846.59</v>
    <v>842.9</v>
    <v>848.73</v>
    <v>850.77</v>
    <v>846.28</v>
    <v>839.37</v>
    <v>838.13</v>
    <v>847.42</v>
    <v>852.11</v>
    <v>830.82</v>
    <v>815.95</v>
    <v>817.6</v>
    <v>815.56</v>
    <v>810.03</v>
    <v>822</v>
    <v>816.89</v>
    <v>822.08</v>
    <v>801.83</v>
    <v>816.88</v>
    <v>810.3</v>
    <v>839.43</v>
    <v>854.93</v>
    <v>863.57</v>
    <v>864.82</v>
    <v>862.71</v>
    <v>877.35</v>
    <v>870.59</v>
    <v>872.35</v>
    <v>876.2</v>
    <v>881.42</v>
    <v>877.56</v>
    <v>879.21</v>
    <v>892.51</v>
    <v>908.9</v>
    <v>888.05</v>
    <v>886.63</v>
    <v>892.38</v>
    <v>878.57</v>
    <v>890.02</v>
    <v>885.98</v>
    <v>876.68</v>
    <v>896.49</v>
    <v>894.29</v>
    <v>900.4</v>
    <v>915.03</v>
    <v>916</v>
    <v>907.87</v>
    <v>897.27</v>
    <v>892.52</v>
    <v>900.74</v>
    <v>906.98</v>
    <v>917.08</v>
    <v>901.54</v>
    <v>908.42</v>
    <v>901.44</v>
    <v>885.62</v>
    <v>886.52</v>
    <v>877.38</v>
    <v>878.53</v>
    <v>875.67</v>
    <v>883.11</v>
    <v>873.59</v>
    <v>890.42</v>
    <v>909.1</v>
    <v>893.63</v>
    <v>889.03</v>
    <v>889.76</v>
    <v>894.61</v>
    <v>887.38</v>
    <v>885.29</v>
    <v>889.56</v>
    <v>886.77</v>
    <v>893.49</v>
    <v>899.17</v>
    <v>893.42</v>
    <v>891.22</v>
    <v>890.96</v>
    <v>886.99</v>
    <v>879.09</v>
    <v>874.18</v>
    <v>877.31</v>
    <v>886.07</v>
    <v>890.17</v>
    <v>899.25</v>
    <v>913.93</v>
    <v>943.8</v>
    <v>932.88</v>
    <v>932.38</v>
    <v>933.73</v>
    <v>923.89</v>
    <v>907.07</v>
    <v>919.51</v>
    <v>930.15</v>
    <v>928.08</v>
    <v>955.65</v>
    <v>964.01</v>
    <v>960.89</v>
    <v>971.5</v>
    <v>961.55</v>
    <v>971.88</v>
    <v>975</v>
    <v>982.15</v>
    <v>990.92</v>
    <v>982.26</v>
    <v>992.61</v>
    <v>987.86</v>
    <v>993.4</v>
    <v>994.69</v>
    <v>988.39</v>
    <v>989.35</v>
    <v>992.87</v>
    <v>982.08</v>
    <v>964.74</v>
    <v>954.8</v>
    <v>954.07</v>
    <v>949.91</v>
    <v>958.82</v>
    <v>956.14</v>
    <v>939.7</v>
    <v>922.21</v>
    <v>916.27</v>
    <v>909.81</v>
    <v>916.58</v>
    <v>922.71</v>
    <v>921.37</v>
    <v>927.37</v>
    <v>936.94</v>
    <v>924.7</v>
    <v>917.23</v>
    <v>923.5</v>
    <v>919.75</v>
    <v>943.19</v>
    <v>947.73</v>
    <v>944.7</v>
    <v>942.16</v>
    <v>939.68</v>
    <v>965.25</v>
    <v>958.67</v>
    <v>964.02</v>
    <v>979.01</v>
    <v>979.88</v>
    <v>1005.83</v>
    <v>1021.86</v>
    <v>1042.8800000000001</v>
    <v>1050.99</v>
    <v>1043.81</v>
    <v>1061.92</v>
    <v>1058.3399999999999</v>
    <v>1065.1199999999999</v>
    <v>1076.8599999999999</v>
    <v>1071.8499999999999</v>
    <v>1056.03</v>
    <v>1062.54</v>
    <v>1034.83</v>
    <v>1035.03</v>
    <v>1035.5999999999999</v>
    <v>1055.6600000000001</v>
    <v>1031.97</v>
    <v>1021.71</v>
    <v>1048.6099999999999</v>
    <v>1046.8499999999999</v>
    <v>1036.8699999999999</v>
    <v>1047.75</v>
    <v>1026.6199999999999</v>
    <v>964.31</v>
    <v>934.41</v>
    <v>930.49</v>
    <v>927.08</v>
    <v>890.62</v>
    <v>903.92</v>
    <v>916.61</v>
    <v>898.05</v>
    <v>904.05</v>
    <v>895.4</v>
    <v>909.26</v>
    <v>926.04</v>
    <v>930.26</v>
    <v>929.75</v>
    <v>938.75</v>
    <v>929.66</v>
    <v>945.78</v>
    <v>954.4</v>
    <v>965.08</v>
    <v>967.08</v>
    <v>916.48</v>
    <v>908.13</v>
    <v>908.75</v>
    <v>965.19</v>
    <v>964.31</v>
    <v>963.41</v>
    <v>979.32</v>
    <v>976.92</v>
    <v>967.75</v>
    <v>994.5</v>
    <v>957.77</v>
    <v>979.23</v>
    <v>975.84</v>
    <v>975.48</v>
    <v>977.16</v>
    <v>978.54</v>
    <v>991.7</v>
    <v>994.5</v>
    <v>999.04</v>
    <v>1008.3</v>
    <v>1014.89</v>
    <v>1010.5</v>
    <v>1007.15</v>
    <v>1007.71</v>
    <v>1008.09</v>
    <v>1016.15</v>
    <v>999.03</v>
    <v>991.54</v>
    <v>1010.47</v>
    <v>1025.83</v>
    <v>1034.3399999999999</v>
    <v>1036.82</v>
    <v>1025.3</v>
    <v>1018.13</v>
    <v>1008.5</v>
    <v>1017.79</v>
    <v>1013.14</v>
    <v>1008.74</v>
    <v>1040.18</v>
    <v>1056.8499999999999</v>
    <v>1055.5899999999999</v>
    <v>1051.69</v>
    <v>1010.81</v>
    <v>1014.94</v>
    <v>1006.18</v>
    <v>1007.27</v>
    <v>996.78</v>
    <v>1002.71</v>
    <v>990.21</v>
    <v>984.36</v>
    <v>977.72</v>
    <v>974.9</v>
    <v>980.29</v>
    <v>1004.48</v>
    <v>1001.92</v>
    <v>986.54</v>
    <v>982.91</v>
    <v>985.14</v>
    <v>989.94</v>
    <v>985.96</v>
    <v>982.36</v>
    <v>987.02</v>
    <v>992.18</v>
    <v>985.84</v>
    <v>982.09</v>
    <v>970.17</v>
    <v>970.33</v>
    <v>980.91</v>
    <v>967.68</v>
    <v>951.37</v>
    <v>953.91</v>
    <v>950.95</v>
    <v>947.56</v>
    <v>941.61</v>
    <v>941.19</v>
    <v>933.8</v>
    <v>935.48</v>
    <v>933.99</v>
    <v>934.57</v>
    <v>927.51</v>
    <v>939.64</v>
    <v>952.52</v>
    <v>955.37</v>
    <v>943.63</v>
    <v>968.56</v>
    <v>977.45</v>
    <v>980.98</v>
    <v>988.74</v>
    <v>991.25</v>
    <v>978.85</v>
    <v>975.39</v>
    <v>972.04</v>
    <v>979.35</v>
    <v>980.85</v>
    <v>994.57</v>
    <v>969.68</v>
    <v>958.54</v>
    <v>941.58</v>
    <v>941.34</v>
    <v>949.52</v>
    <v>944.96</v>
    <v>943.32</v>
    <v>938.82</v>
    <v>949.78</v>
    <v>955.9</v>
    <v>963.48</v>
    <v>971.85</v>
    <v>979.25</v>
    <v>956.29</v>
    <v>964.32</v>
  </a>
  <a r="1" c="4451">
    <v t="i">0</v>
    <v t="i">1</v>
    <v t="i">2</v>
    <v t="i">5</v>
    <v t="i">6</v>
    <v t="i">7</v>
    <v t="i">8</v>
    <v t="i">9</v>
    <v t="i">12</v>
    <v t="i">13</v>
    <v t="i">14</v>
    <v t="i">15</v>
    <v t="i">16</v>
    <v t="i">20</v>
    <v t="i">21</v>
    <v t="i">22</v>
    <v t="i">23</v>
    <v t="i">26</v>
    <v t="i">27</v>
    <v t="i">28</v>
    <v t="i">29</v>
    <v t="i">30</v>
    <v t="i">33</v>
    <v t="i">34</v>
    <v t="i">35</v>
    <v t="i">36</v>
    <v t="i">37</v>
    <v t="i">40</v>
    <v t="i">41</v>
    <v t="i">42</v>
    <v t="i">43</v>
    <v t="i">44</v>
    <v t="i">48</v>
    <v t="i">49</v>
    <v t="i">50</v>
    <v t="i">51</v>
    <v t="i">54</v>
    <v t="i">55</v>
    <v t="i">56</v>
    <v t="i">57</v>
    <v t="i">58</v>
    <v t="i">61</v>
    <v t="i">62</v>
    <v t="i">63</v>
    <v t="i">64</v>
    <v t="i">65</v>
    <v t="i">68</v>
    <v t="i">69</v>
    <v t="i">70</v>
    <v t="i">71</v>
    <v t="i">72</v>
    <v t="i">75</v>
    <v t="i">76</v>
    <v t="i">77</v>
    <v t="i">78</v>
    <v t="i">82</v>
    <v t="i">83</v>
    <v t="i">84</v>
    <v t="i">85</v>
    <v t="i">86</v>
    <v t="i">89</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138</v>
    <v t="i">139</v>
    <v t="i">140</v>
    <v t="i">141</v>
    <v t="i">142</v>
    <v t="i">146</v>
    <v t="i">147</v>
    <v t="i">148</v>
    <v t="i">149</v>
    <v t="i">152</v>
    <v t="i">153</v>
    <v t="i">154</v>
    <v t="i">155</v>
    <v t="i">156</v>
    <v t="i">159</v>
    <v t="i">160</v>
    <v t="i">161</v>
    <v t="i">162</v>
    <v t="i">163</v>
    <v t="i">166</v>
    <v t="i">167</v>
    <v t="i">168</v>
    <v t="i">169</v>
    <v t="i">170</v>
    <v t="i">173</v>
    <v t="i">174</v>
    <v t="i">175</v>
    <v t="i">176</v>
    <v t="i">177</v>
    <v t="i">180</v>
    <v t="i">181</v>
    <v t="i">182</v>
    <v t="i">183</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239</v>
    <v t="i">240</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331</v>
    <v t="i">334</v>
    <v t="i">335</v>
    <v t="i">336</v>
    <v t="i">337</v>
    <v t="i">338</v>
    <v t="i">341</v>
    <v t="i">342</v>
    <v t="i">343</v>
    <v t="i">344</v>
    <v t="i">345</v>
    <v t="i">348</v>
    <v t="i">349</v>
    <v t="i">350</v>
    <v t="i">351</v>
    <v t="i">352</v>
    <v t="i">355</v>
    <v t="i">356</v>
    <v t="i">357</v>
    <v t="i">359</v>
    <v t="i">362</v>
    <v t="i">363</v>
    <v t="i">364</v>
    <v t="i">366</v>
    <v t="i">369</v>
    <v t="i">370</v>
    <v t="i">371</v>
    <v t="i">372</v>
    <v t="i">373</v>
    <v t="i">376</v>
    <v t="i">377</v>
    <v t="i">378</v>
    <v t="i">379</v>
    <v t="i">380</v>
    <v t="i">384</v>
    <v t="i">385</v>
    <v t="i">386</v>
    <v t="i">387</v>
    <v t="i">390</v>
    <v t="i">391</v>
    <v t="i">392</v>
    <v t="i">393</v>
    <v t="i">394</v>
    <v t="i">397</v>
    <v t="i">398</v>
    <v t="i">399</v>
    <v t="i">400</v>
    <v t="i">401</v>
    <v t="i">404</v>
    <v t="i">405</v>
    <v t="i">406</v>
    <v t="i">407</v>
    <v t="i">408</v>
    <v t="i">412</v>
    <v t="i">413</v>
    <v t="i">414</v>
    <v t="i">415</v>
    <v t="i">418</v>
    <v t="i">419</v>
    <v t="i">420</v>
    <v t="i">421</v>
    <v t="i">422</v>
    <v t="i">425</v>
    <v t="i">426</v>
    <v t="i">427</v>
    <v t="i">428</v>
    <v t="i">429</v>
    <v t="i">432</v>
    <v t="i">433</v>
    <v t="i">434</v>
    <v t="i">435</v>
    <v t="i">436</v>
    <v t="i">439</v>
    <v t="i">440</v>
    <v t="i">441</v>
    <v t="i">442</v>
    <v t="i">443</v>
    <v t="i">446</v>
    <v t="i">447</v>
    <v t="i">448</v>
    <v t="i">449</v>
    <v t="i">450</v>
    <v t="i">453</v>
    <v t="i">454</v>
    <v t="i">455</v>
    <v t="i">456</v>
    <v t="i">457</v>
    <v t="i">460</v>
    <v t="i">461</v>
    <v t="i">462</v>
    <v t="i">463</v>
    <v t="i">467</v>
    <v t="i">468</v>
    <v t="i">469</v>
    <v t="i">470</v>
    <v t="i">471</v>
    <v t="i">474</v>
    <v t="i">475</v>
    <v t="i">476</v>
    <v t="i">477</v>
    <v t="i">478</v>
    <v t="i">481</v>
    <v t="i">482</v>
    <v t="i">483</v>
    <v t="i">484</v>
    <v t="i">485</v>
    <v t="i">488</v>
    <v t="i">489</v>
    <v t="i">490</v>
    <v t="i">491</v>
    <v t="i">492</v>
    <v t="i">495</v>
    <v t="i">496</v>
    <v t="i">497</v>
    <v t="i">498</v>
    <v t="i">499</v>
    <v t="i">502</v>
    <v t="i">503</v>
    <v t="i">504</v>
    <v t="i">505</v>
    <v t="i">506</v>
    <v t="i">510</v>
    <v t="i">511</v>
    <v t="i">512</v>
    <v t="i">513</v>
    <v t="i">516</v>
    <v t="i">517</v>
    <v t="i">518</v>
    <v t="i">519</v>
    <v t="i">520</v>
    <v t="i">523</v>
    <v t="i">524</v>
    <v t="i">525</v>
    <v t="i">526</v>
    <v t="i">527</v>
    <v t="i">530</v>
    <v t="i">531</v>
    <v t="i">532</v>
    <v t="i">533</v>
    <v t="i">534</v>
    <v t="i">537</v>
    <v t="i">538</v>
    <v t="i">539</v>
    <v t="i">540</v>
    <v t="i">541</v>
    <v t="i">544</v>
    <v t="i">545</v>
    <v t="i">546</v>
    <v t="i">547</v>
    <v t="i">551</v>
    <v t="i">552</v>
    <v t="i">553</v>
    <v t="i">554</v>
    <v t="i">555</v>
    <v t="i">558</v>
    <v t="i">559</v>
    <v t="i">560</v>
    <v t="i">561</v>
    <v t="i">562</v>
    <v t="i">565</v>
    <v t="i">566</v>
    <v t="i">567</v>
    <v t="i">568</v>
    <v t="i">569</v>
    <v t="i">572</v>
    <v t="i">573</v>
    <v t="i">574</v>
    <v t="i">575</v>
    <v t="i">576</v>
    <v t="i">579</v>
    <v t="i">580</v>
    <v t="i">581</v>
    <v t="i">582</v>
    <v t="i">583</v>
    <v t="i">586</v>
    <v t="i">587</v>
    <v t="i">588</v>
    <v t="i">589</v>
    <v t="i">590</v>
    <v t="i">593</v>
    <v t="i">594</v>
    <v t="i">595</v>
    <v t="i">596</v>
    <v t="i">597</v>
    <v t="i">600</v>
    <v t="i">601</v>
    <v t="i">602</v>
    <v t="i">603</v>
    <v t="i">604</v>
    <v t="i">607</v>
    <v t="i">608</v>
    <v t="i">609</v>
    <v t="i">610</v>
    <v t="i">611</v>
    <v t="i">615</v>
    <v t="i">616</v>
    <v t="i">617</v>
    <v t="i">618</v>
    <v t="i">621</v>
    <v t="i">622</v>
    <v t="i">623</v>
    <v t="i">624</v>
    <v t="i">625</v>
    <v t="i">628</v>
    <v t="i">629</v>
    <v t="i">630</v>
    <v t="i">631</v>
    <v t="i">632</v>
    <v t="i">635</v>
    <v t="i">636</v>
    <v t="i">637</v>
    <v t="i">638</v>
    <v t="i">639</v>
    <v t="i">642</v>
    <v t="i">643</v>
    <v t="i">644</v>
    <v t="i">645</v>
    <v t="i">646</v>
    <v t="i">649</v>
    <v t="i">650</v>
    <v t="i">651</v>
    <v t="i">652</v>
    <v t="i">653</v>
    <v t="i">656</v>
    <v t="i">657</v>
    <v t="i">658</v>
    <v t="i">659</v>
    <v t="i">660</v>
    <v t="i">663</v>
    <v t="i">664</v>
    <v t="i">665</v>
    <v t="i">666</v>
    <v t="i">667</v>
    <v t="i">670</v>
    <v t="i">671</v>
    <v t="i">672</v>
    <v t="i">673</v>
    <v t="i">674</v>
    <v t="i">677</v>
    <v t="i">678</v>
    <v t="i">679</v>
    <v t="i">680</v>
    <v t="i">681</v>
    <v t="i">684</v>
    <v t="i">685</v>
    <v t="i">686</v>
    <v t="i">687</v>
    <v t="i">688</v>
    <v t="i">691</v>
    <v t="i">692</v>
    <v t="i">693</v>
    <v t="i">695</v>
    <v t="i">698</v>
    <v t="i">699</v>
    <v t="i">700</v>
    <v t="i">701</v>
    <v t="i">702</v>
    <v t="i">705</v>
    <v t="i">706</v>
    <v t="i">707</v>
    <v t="i">708</v>
    <v t="i">709</v>
    <v t="i">712</v>
    <v t="i">713</v>
    <v t="i">714</v>
    <v t="i">715</v>
    <v t="i">716</v>
    <v t="i">719</v>
    <v t="i">720</v>
    <v t="i">721</v>
    <v t="i">722</v>
    <v t="i">726</v>
    <v t="i">727</v>
    <v t="i">728</v>
    <v t="i">729</v>
    <v t="i">733</v>
    <v t="i">734</v>
    <v t="i">735</v>
    <v t="i">736</v>
    <v t="i">737</v>
    <v t="i">740</v>
    <v t="i">741</v>
    <v t="i">742</v>
    <v t="i">743</v>
    <v t="i">744</v>
    <v t="i">748</v>
    <v t="i">749</v>
    <v t="i">750</v>
    <v t="i">751</v>
    <v t="i">754</v>
    <v t="i">755</v>
    <v t="i">756</v>
    <v t="i">757</v>
    <v t="i">758</v>
    <v t="i">761</v>
    <v t="i">762</v>
    <v t="i">763</v>
    <v t="i">764</v>
    <v t="i">765</v>
    <v t="i">768</v>
    <v t="i">769</v>
    <v t="i">770</v>
    <v t="i">771</v>
    <v t="i">772</v>
    <v t="i">776</v>
    <v t="i">777</v>
    <v t="i">778</v>
    <v t="i">779</v>
    <v t="i">782</v>
    <v t="i">783</v>
    <v t="i">784</v>
    <v t="i">785</v>
    <v t="i">786</v>
    <v t="i">789</v>
    <v t="i">790</v>
    <v t="i">791</v>
    <v t="i">792</v>
    <v t="i">793</v>
    <v t="i">796</v>
    <v t="i">797</v>
    <v t="i">798</v>
    <v t="i">799</v>
    <v t="i">800</v>
    <v t="i">803</v>
    <v t="i">804</v>
    <v t="i">805</v>
    <v t="i">806</v>
    <v t="i">807</v>
    <v t="i">810</v>
    <v t="i">811</v>
    <v t="i">812</v>
    <v t="i">813</v>
    <v t="i">814</v>
    <v t="i">817</v>
    <v t="i">818</v>
    <v t="i">819</v>
    <v t="i">820</v>
    <v t="i">824</v>
    <v t="i">825</v>
    <v t="i">826</v>
    <v t="i">827</v>
    <v t="i">828</v>
    <v t="i">831</v>
    <v t="i">832</v>
    <v t="i">833</v>
    <v t="i">834</v>
    <v t="i">835</v>
    <v t="i">838</v>
    <v t="i">839</v>
    <v t="i">840</v>
    <v t="i">841</v>
    <v t="i">842</v>
    <v t="i">845</v>
    <v t="i">846</v>
    <v t="i">847</v>
    <v t="i">848</v>
    <v t="i">849</v>
    <v t="i">852</v>
    <v t="i">853</v>
    <v t="i">854</v>
    <v t="i">855</v>
    <v t="i">856</v>
    <v t="i">859</v>
    <v t="i">860</v>
    <v t="i">861</v>
    <v t="i">862</v>
    <v t="i">863</v>
    <v t="i">866</v>
    <v t="i">867</v>
    <v t="i">868</v>
    <v t="i">869</v>
    <v t="i">870</v>
    <v t="i">873</v>
    <v t="i">874</v>
    <v t="i">875</v>
    <v t="i">876</v>
    <v t="i">877</v>
    <v t="i">881</v>
    <v t="i">882</v>
    <v t="i">883</v>
    <v t="i">884</v>
    <v t="i">887</v>
    <v t="i">888</v>
    <v t="i">889</v>
    <v t="i">890</v>
    <v t="i">891</v>
    <v t="i">894</v>
    <v t="i">895</v>
    <v t="i">896</v>
    <v t="i">897</v>
    <v t="i">898</v>
    <v t="i">901</v>
    <v t="i">902</v>
    <v t="i">903</v>
    <v t="i">904</v>
    <v t="i">905</v>
    <v t="i">908</v>
    <v t="i">909</v>
    <v t="i">910</v>
    <v t="i">911</v>
    <v t="i">912</v>
    <v t="i">916</v>
    <v t="i">917</v>
    <v t="i">918</v>
    <v t="i">919</v>
    <v t="i">922</v>
    <v t="i">923</v>
    <v t="i">924</v>
    <v t="i">925</v>
    <v t="i">926</v>
    <v t="i">929</v>
    <v t="i">930</v>
    <v t="i">931</v>
    <v t="i">932</v>
    <v t="i">933</v>
    <v t="i">936</v>
    <v t="i">937</v>
    <v t="i">938</v>
    <v t="i">939</v>
    <v t="i">940</v>
    <v t="i">943</v>
    <v t="i">944</v>
    <v t="i">945</v>
    <v t="i">946</v>
    <v t="i">947</v>
    <v t="i">950</v>
    <v t="i">951</v>
    <v t="i">952</v>
    <v t="i">953</v>
    <v t="i">954</v>
    <v t="i">957</v>
    <v t="i">958</v>
    <v t="i">959</v>
    <v t="i">960</v>
    <v t="i">961</v>
    <v t="i">964</v>
    <v t="i">965</v>
    <v t="i">966</v>
    <v t="i">967</v>
    <v t="i">968</v>
    <v t="i">971</v>
    <v t="i">972</v>
    <v t="i">973</v>
    <v t="i">974</v>
    <v t="i">975</v>
    <v t="i">979</v>
    <v t="i">980</v>
    <v t="i">981</v>
    <v t="i">982</v>
    <v t="i">985</v>
    <v t="i">986</v>
    <v t="i">987</v>
    <v t="i">988</v>
    <v t="i">989</v>
    <v t="i">992</v>
    <v t="i">993</v>
    <v t="i">994</v>
    <v t="i">995</v>
    <v t="i">996</v>
    <v t="i">999</v>
    <v t="i">1000</v>
    <v t="i">1001</v>
    <v t="i">1002</v>
    <v t="i">1003</v>
    <v t="i">1006</v>
    <v t="i">1007</v>
    <v t="i">1008</v>
    <v t="i">1009</v>
    <v t="i">1010</v>
    <v t="i">1013</v>
    <v t="i">1014</v>
    <v t="i">1015</v>
    <v t="i">1016</v>
    <v t="i">1017</v>
    <v t="i">1020</v>
    <v t="i">1021</v>
    <v t="i">1022</v>
    <v t="i">1023</v>
    <v t="i">1024</v>
    <v t="i">1027</v>
    <v t="i">1028</v>
    <v t="i">1029</v>
    <v t="i">1030</v>
    <v t="i">1031</v>
    <v t="i">1034</v>
    <v t="i">1035</v>
    <v t="i">1036</v>
    <v t="i">1037</v>
    <v t="i">1038</v>
    <v t="i">1041</v>
    <v t="i">1042</v>
    <v t="i">1043</v>
    <v t="i">1044</v>
    <v t="i">1045</v>
    <v t="i">1048</v>
    <v t="i">1049</v>
    <v t="i">1050</v>
    <v t="i">1051</v>
    <v t="i">1052</v>
    <v t="i">1055</v>
    <v t="i">1056</v>
    <v t="i">1057</v>
    <v t="i">1059</v>
    <v t="i">1062</v>
    <v t="i">1063</v>
    <v t="i">1064</v>
    <v t="i">1065</v>
    <v t="i">1066</v>
    <v t="i">1069</v>
    <v t="i">1070</v>
    <v t="i">1071</v>
    <v t="i">1072</v>
    <v t="i">1073</v>
    <v t="i">1076</v>
    <v t="i">1077</v>
    <v t="i">1078</v>
    <v t="i">1079</v>
    <v t="i">1080</v>
    <v t="i">1083</v>
    <v t="i">1084</v>
    <v t="i">1085</v>
    <v t="i">1086</v>
    <v t="i">1090</v>
    <v t="i">1091</v>
    <v t="i">1092</v>
    <v t="i">1093</v>
    <v t="i">1094</v>
    <v t="i">1097</v>
    <v t="i">1098</v>
    <v t="i">1099</v>
    <v t="i">1100</v>
    <v t="i">1101</v>
    <v t="i">1104</v>
    <v t="i">1105</v>
    <v t="i">1106</v>
    <v t="i">1107</v>
    <v t="i">1108</v>
    <v t="i">1112</v>
    <v t="i">1113</v>
    <v t="i">1114</v>
    <v t="i">1115</v>
    <v t="i">1118</v>
    <v t="i">1119</v>
    <v t="i">1120</v>
    <v t="i">1121</v>
    <v t="i">1122</v>
    <v t="i">1125</v>
    <v t="i">1126</v>
    <v t="i">1127</v>
    <v t="i">1128</v>
    <v t="i">1129</v>
    <v t="i">1132</v>
    <v t="i">1133</v>
    <v t="i">1134</v>
    <v t="i">1135</v>
    <v t="i">1136</v>
    <v t="i">1139</v>
    <v t="i">1140</v>
    <v t="i">1141</v>
    <v t="i">1142</v>
    <v t="i">1143</v>
    <v t="i">1147</v>
    <v t="i">1148</v>
    <v t="i">1149</v>
    <v t="i">1150</v>
    <v t="i">1153</v>
    <v t="i">1154</v>
    <v t="i">1155</v>
    <v t="i">1156</v>
    <v t="i">1157</v>
    <v t="i">1160</v>
    <v t="i">1161</v>
    <v t="i">1162</v>
    <v t="i">1163</v>
    <v t="i">1164</v>
    <v t="i">1167</v>
    <v t="i">1168</v>
    <v t="i">1169</v>
    <v t="i">1170</v>
    <v t="i">1171</v>
    <v t="i">1174</v>
    <v t="i">1175</v>
    <v t="i">1176</v>
    <v t="i">1177</v>
    <v t="i">1178</v>
    <v t="i">1181</v>
    <v t="i">1182</v>
    <v t="i">1183</v>
    <v t="i">1184</v>
    <v t="i">1185</v>
    <v t="i">1188</v>
    <v t="i">1189</v>
    <v t="i">1190</v>
    <v t="i">1191</v>
    <v t="i">1192</v>
    <v t="i">1195</v>
    <v t="i">1196</v>
    <v t="i">1197</v>
    <v t="i">1198</v>
    <v t="i">1199</v>
    <v t="i">1202</v>
    <v t="i">1203</v>
    <v t="i">1204</v>
    <v t="i">1205</v>
    <v t="i">1209</v>
    <v t="i">1210</v>
    <v t="i">1211</v>
    <v t="i">1212</v>
    <v t="i">1213</v>
    <v t="i">1216</v>
    <v t="i">1217</v>
    <v t="i">1218</v>
    <v t="i">1219</v>
    <v t="i">1220</v>
    <v t="i">1223</v>
    <v t="i">1224</v>
    <v t="i">1225</v>
    <v t="i">1226</v>
    <v t="i">1227</v>
    <v t="i">1230</v>
    <v t="i">1231</v>
    <v t="i">1232</v>
    <v t="i">1233</v>
    <v t="i">1234</v>
    <v t="i">1237</v>
    <v t="i">1238</v>
    <v t="i">1239</v>
    <v t="i">1240</v>
    <v t="i">1241</v>
    <v t="i">1245</v>
    <v t="i">1246</v>
    <v t="i">1247</v>
    <v t="i">1248</v>
    <v t="i">1251</v>
    <v t="i">1252</v>
    <v t="i">1253</v>
    <v t="i">1254</v>
    <v t="i">1255</v>
    <v t="i">1258</v>
    <v t="i">1259</v>
    <v t="i">1260</v>
    <v t="i">1261</v>
    <v t="i">1262</v>
    <v t="i">1265</v>
    <v t="i">1266</v>
    <v t="i">1267</v>
    <v t="i">1268</v>
    <v t="i">1269</v>
    <v t="i">1272</v>
    <v t="i">1273</v>
    <v t="i">1274</v>
    <v t="i">1275</v>
    <v t="i">1276</v>
    <v t="i">1280</v>
    <v t="i">1281</v>
    <v t="i">1282</v>
    <v t="i">1283</v>
    <v t="i">1286</v>
    <v t="i">1287</v>
    <v t="i">1288</v>
    <v t="i">1289</v>
    <v t="i">1290</v>
    <v t="i">1293</v>
    <v t="i">1294</v>
    <v t="i">1295</v>
    <v t="i">1296</v>
    <v t="i">1297</v>
    <v t="i">1300</v>
    <v t="i">1301</v>
    <v t="i">1302</v>
    <v t="i">1303</v>
    <v t="i">1304</v>
    <v t="i">1307</v>
    <v t="i">1308</v>
    <v t="i">1309</v>
    <v t="i">1310</v>
    <v t="i">1311</v>
    <v t="i">1314</v>
    <v t="i">1315</v>
    <v t="i">1316</v>
    <v t="i">1317</v>
    <v t="i">1318</v>
    <v t="i">1321</v>
    <v t="i">1322</v>
    <v t="i">1323</v>
    <v t="i">1324</v>
    <v t="i">1325</v>
    <v t="i">1328</v>
    <v t="i">1329</v>
    <v t="i">1330</v>
    <v t="i">1331</v>
    <v t="i">1332</v>
    <v t="i">1335</v>
    <v t="i">1336</v>
    <v t="i">1337</v>
    <v t="i">1338</v>
    <v t="i">1339</v>
    <v t="i">1343</v>
    <v t="i">1344</v>
    <v t="i">1345</v>
    <v t="i">1346</v>
    <v t="i">1349</v>
    <v t="i">1350</v>
    <v t="i">1351</v>
    <v t="i">1352</v>
    <v t="i">1353</v>
    <v t="i">1356</v>
    <v t="i">1357</v>
    <v t="i">1358</v>
    <v t="i">1359</v>
    <v t="i">1360</v>
    <v t="i">1363</v>
    <v t="i">1364</v>
    <v t="i">1365</v>
    <v t="i">1366</v>
    <v t="i">1367</v>
    <v t="i">1370</v>
    <v t="i">1371</v>
    <v t="i">1372</v>
    <v t="i">1373</v>
    <v t="i">1374</v>
    <v t="i">1377</v>
    <v t="i">1378</v>
    <v t="i">1379</v>
    <v t="i">1380</v>
    <v t="i">1381</v>
    <v t="i">1384</v>
    <v t="i">1385</v>
    <v t="i">1386</v>
    <v t="i">1387</v>
    <v t="i">1388</v>
    <v t="i">1391</v>
    <v t="i">1392</v>
    <v t="i">1393</v>
    <v t="i">1394</v>
    <v t="i">1395</v>
    <v t="i">1398</v>
    <v t="i">1399</v>
    <v t="i">1400</v>
    <v t="i">1401</v>
    <v t="i">1402</v>
    <v t="i">1405</v>
    <v t="i">1406</v>
    <v t="i">1407</v>
    <v t="i">1408</v>
    <v t="i">1409</v>
    <v t="i">1412</v>
    <v t="i">1413</v>
    <v t="i">1414</v>
    <v t="i">1415</v>
    <v t="i">1416</v>
    <v t="i">1419</v>
    <v t="i">1420</v>
    <v t="i">1421</v>
    <v t="i">1423</v>
    <v t="i">1426</v>
    <v t="i">1427</v>
    <v t="i">1428</v>
    <v t="i">1429</v>
    <v t="i">1430</v>
    <v t="i">1433</v>
    <v t="i">1434</v>
    <v t="i">1435</v>
    <v t="i">1436</v>
    <v t="i">1437</v>
    <v t="i">1440</v>
    <v t="i">1441</v>
    <v t="i">1442</v>
    <v t="i">1443</v>
    <v t="i">1444</v>
    <v t="i">1447</v>
    <v t="i">1448</v>
    <v t="i">1449</v>
    <v t="i">1450</v>
    <v t="i">1451</v>
    <v t="i">1455</v>
    <v t="i">1456</v>
    <v t="i">1457</v>
    <v t="i">1458</v>
    <v t="i">1462</v>
    <v t="i">1463</v>
    <v t="i">1464</v>
    <v t="i">1465</v>
    <v t="i">1468</v>
    <v t="i">1469</v>
    <v t="i">1470</v>
    <v t="i">1471</v>
    <v t="i">1472</v>
    <v t="i">1476</v>
    <v t="i">1477</v>
    <v t="i">1478</v>
    <v t="i">1479</v>
    <v t="i">1482</v>
    <v t="i">1483</v>
    <v t="i">1484</v>
    <v t="i">1485</v>
    <v t="i">1486</v>
    <v t="i">1489</v>
    <v t="i">1490</v>
    <v t="i">1491</v>
    <v t="i">1492</v>
    <v t="i">1493</v>
    <v t="i">1496</v>
    <v t="i">1497</v>
    <v t="i">1498</v>
    <v t="i">1499</v>
    <v t="i">1500</v>
    <v t="i">1503</v>
    <v t="i">1504</v>
    <v t="i">1505</v>
    <v t="i">1506</v>
    <v t="i">1507</v>
    <v t="i">1511</v>
    <v t="i">1512</v>
    <v t="i">1513</v>
    <v t="i">1514</v>
    <v t="i">1517</v>
    <v t="i">1518</v>
    <v t="i">1519</v>
    <v t="i">1520</v>
    <v t="i">1521</v>
    <v t="i">1524</v>
    <v t="i">1525</v>
    <v t="i">1526</v>
    <v t="i">1527</v>
    <v t="i">1528</v>
    <v t="i">1531</v>
    <v t="i">1532</v>
    <v t="i">1533</v>
    <v t="i">1534</v>
    <v t="i">1535</v>
    <v t="i">1538</v>
    <v t="i">1539</v>
    <v t="i">1540</v>
    <v t="i">1541</v>
    <v t="i">1542</v>
    <v t="i">1545</v>
    <v t="i">1546</v>
    <v t="i">1547</v>
    <v t="i">1548</v>
    <v t="i">1549</v>
    <v t="i">1552</v>
    <v t="i">1553</v>
    <v t="i">1554</v>
    <v t="i">1555</v>
    <v t="i">1559</v>
    <v t="i">1560</v>
    <v t="i">1561</v>
    <v t="i">1562</v>
    <v t="i">1563</v>
    <v t="i">1566</v>
    <v t="i">1567</v>
    <v t="i">1568</v>
    <v t="i">1569</v>
    <v t="i">1570</v>
    <v t="i">1573</v>
    <v t="i">1574</v>
    <v t="i">1575</v>
    <v t="i">1576</v>
    <v t="i">1577</v>
    <v t="i">1580</v>
    <v t="i">1581</v>
    <v t="i">1582</v>
    <v t="i">1583</v>
    <v t="i">1584</v>
    <v t="i">1587</v>
    <v t="i">1588</v>
    <v t="i">1589</v>
    <v t="i">1590</v>
    <v t="i">1591</v>
    <v t="i">1594</v>
    <v t="i">1595</v>
    <v t="i">1596</v>
    <v t="i">1597</v>
    <v t="i">1598</v>
    <v t="i">1601</v>
    <v t="i">1602</v>
    <v t="i">1603</v>
    <v t="i">1604</v>
    <v t="i">1605</v>
    <v t="i">1609</v>
    <v t="i">1610</v>
    <v t="i">1611</v>
    <v t="i">1612</v>
    <v t="i">1615</v>
    <v t="i">1616</v>
    <v t="i">1617</v>
    <v t="i">1618</v>
    <v t="i">1619</v>
    <v t="i">1622</v>
    <v t="i">1623</v>
    <v t="i">1624</v>
    <v t="i">1625</v>
    <v t="i">1626</v>
    <v t="i">1629</v>
    <v t="i">1630</v>
    <v t="i">1631</v>
    <v t="i">1632</v>
    <v t="i">1633</v>
    <v t="i">1636</v>
    <v t="i">1637</v>
    <v t="i">1638</v>
    <v t="i">1639</v>
    <v t="i">1640</v>
    <v t="i">1643</v>
    <v t="i">1644</v>
    <v t="i">1646</v>
    <v t="i">1647</v>
    <v t="i">1650</v>
    <v t="i">1651</v>
    <v t="i">1652</v>
    <v t="i">1653</v>
    <v t="i">1654</v>
    <v t="i">1657</v>
    <v t="i">1658</v>
    <v t="i">1659</v>
    <v t="i">1660</v>
    <v t="i">1661</v>
    <v t="i">1664</v>
    <v t="i">1665</v>
    <v t="i">1666</v>
    <v t="i">1667</v>
    <v t="i">1668</v>
    <v t="i">1671</v>
    <v t="i">1672</v>
    <v t="i">1673</v>
    <v t="i">1674</v>
    <v t="i">1675</v>
    <v t="i">1678</v>
    <v t="i">1679</v>
    <v t="i">1680</v>
    <v t="i">1681</v>
    <v t="i">1682</v>
    <v t="i">1685</v>
    <v t="i">1686</v>
    <v t="i">1687</v>
    <v t="i">1688</v>
    <v t="i">1689</v>
    <v t="i">1692</v>
    <v t="i">1693</v>
    <v t="i">1694</v>
    <v t="i">1695</v>
    <v t="i">1696</v>
    <v t="i">1699</v>
    <v t="i">1700</v>
    <v t="i">1701</v>
    <v t="i">1702</v>
    <v t="i">1703</v>
    <v t="i">1707</v>
    <v t="i">1708</v>
    <v t="i">1709</v>
    <v t="i">1710</v>
    <v t="i">1713</v>
    <v t="i">1714</v>
    <v t="i">1715</v>
    <v t="i">1716</v>
    <v t="i">1717</v>
    <v t="i">1720</v>
    <v t="i">1721</v>
    <v t="i">1722</v>
    <v t="i">1723</v>
    <v t="i">1724</v>
    <v t="i">1727</v>
    <v t="i">1728</v>
    <v t="i">1729</v>
    <v t="i">1730</v>
    <v t="i">1731</v>
    <v t="i">1734</v>
    <v t="i">1735</v>
    <v t="i">1736</v>
    <v t="i">1737</v>
    <v t="i">1738</v>
    <v t="i">1741</v>
    <v t="i">1742</v>
    <v t="i">1743</v>
    <v t="i">1744</v>
    <v t="i">1745</v>
    <v t="i">1748</v>
    <v t="i">1749</v>
    <v t="i">1750</v>
    <v t="i">1751</v>
    <v t="i">1752</v>
    <v t="i">1755</v>
    <v t="i">1756</v>
    <v t="i">1757</v>
    <v t="i">1758</v>
    <v t="i">1759</v>
    <v t="i">1764</v>
    <v t="i">1765</v>
    <v t="i">1766</v>
    <v t="i">1769</v>
    <v t="i">1770</v>
    <v t="i">1771</v>
    <v t="i">1772</v>
    <v t="i">1773</v>
    <v t="i">1776</v>
    <v t="i">1777</v>
    <v t="i">1778</v>
    <v t="i">1779</v>
    <v t="i">1780</v>
    <v t="i">1783</v>
    <v t="i">1784</v>
    <v t="i">1785</v>
    <v t="i">1787</v>
    <v t="i">1790</v>
    <v t="i">1791</v>
    <v t="i">1792</v>
    <v t="i">1793</v>
    <v t="i">1794</v>
    <v t="i">1797</v>
    <v t="i">1798</v>
    <v t="i">1799</v>
    <v t="i">1800</v>
    <v t="i">1801</v>
    <v t="i">1804</v>
    <v t="i">1805</v>
    <v t="i">1806</v>
    <v t="i">1807</v>
    <v t="i">1808</v>
    <v t="i">1811</v>
    <v t="i">1812</v>
    <v t="i">1813</v>
    <v t="i">1814</v>
    <v t="i">1815</v>
    <v t="i">1818</v>
    <v t="i">1820</v>
    <v t="i">1821</v>
    <v t="i">1822</v>
    <v t="i">1825</v>
    <v t="i">1827</v>
    <v t="i">1828</v>
    <v t="i">1829</v>
    <v t="i">1832</v>
    <v t="i">1833</v>
    <v t="i">1834</v>
    <v t="i">1835</v>
    <v t="i">1836</v>
    <v t="i">1839</v>
    <v t="i">1840</v>
    <v t="i">1841</v>
    <v t="i">1842</v>
    <v t="i">1843</v>
    <v t="i">1847</v>
    <v t="i">1848</v>
    <v t="i">1849</v>
    <v t="i">1850</v>
    <v t="i">1853</v>
    <v t="i">1854</v>
    <v t="i">1855</v>
    <v t="i">1856</v>
    <v t="i">1857</v>
    <v t="i">1860</v>
    <v t="i">1861</v>
    <v t="i">1862</v>
    <v t="i">1863</v>
    <v t="i">1864</v>
    <v t="i">1867</v>
    <v t="i">1868</v>
    <v t="i">1869</v>
    <v t="i">1870</v>
    <v t="i">1871</v>
    <v t="i">1875</v>
    <v t="i">1876</v>
    <v t="i">1877</v>
    <v t="i">1878</v>
    <v t="i">1881</v>
    <v t="i">1882</v>
    <v t="i">1883</v>
    <v t="i">1884</v>
    <v t="i">1885</v>
    <v t="i">1888</v>
    <v t="i">1889</v>
    <v t="i">1890</v>
    <v t="i">1891</v>
    <v t="i">1892</v>
    <v t="i">1895</v>
    <v t="i">1896</v>
    <v t="i">1897</v>
    <v t="i">1898</v>
    <v t="i">1899</v>
    <v t="i">1902</v>
    <v t="i">1903</v>
    <v t="i">1904</v>
    <v t="i">1905</v>
    <v t="i">1906</v>
    <v t="i">1909</v>
    <v t="i">1910</v>
    <v t="i">1911</v>
    <v t="i">1912</v>
    <v t="i">1916</v>
    <v t="i">1917</v>
    <v t="i">1918</v>
    <v t="i">1919</v>
    <v t="i">1920</v>
    <v t="i">1923</v>
    <v t="i">1924</v>
    <v t="i">1925</v>
    <v t="i">1926</v>
    <v t="i">1927</v>
    <v t="i">1930</v>
    <v t="i">1931</v>
    <v t="i">1932</v>
    <v t="i">1933</v>
    <v t="i">1934</v>
    <v t="i">1937</v>
    <v t="i">1938</v>
    <v t="i">1939</v>
    <v t="i">1940</v>
    <v t="i">1941</v>
    <v t="i">1944</v>
    <v t="i">1945</v>
    <v t="i">1946</v>
    <v t="i">1947</v>
    <v t="i">1948</v>
    <v t="i">1951</v>
    <v t="i">1952</v>
    <v t="i">1953</v>
    <v t="i">1954</v>
    <v t="i">1955</v>
    <v t="i">1958</v>
    <v t="i">1959</v>
    <v t="i">1960</v>
    <v t="i">1961</v>
    <v t="i">1962</v>
    <v t="i">1965</v>
    <v t="i">1966</v>
    <v t="i">1967</v>
    <v t="i">1968</v>
    <v t="i">1969</v>
    <v t="i">1973</v>
    <v t="i">1974</v>
    <v t="i">1975</v>
    <v t="i">1976</v>
    <v t="i">1979</v>
    <v t="i">1980</v>
    <v t="i">1981</v>
    <v t="i">1982</v>
    <v t="i">1983</v>
    <v t="i">1986</v>
    <v t="i">1987</v>
    <v t="i">1988</v>
    <v t="i">1989</v>
    <v t="i">1990</v>
    <v t="i">1993</v>
    <v t="i">1994</v>
    <v t="i">1995</v>
    <v t="i">1996</v>
    <v t="i">1997</v>
    <v t="i">2000</v>
    <v t="i">2001</v>
    <v t="i">2002</v>
    <v t="i">2003</v>
    <v t="i">2004</v>
    <v t="i">2007</v>
    <v t="i">2008</v>
    <v t="i">2009</v>
    <v t="i">2011</v>
    <v t="i">2014</v>
    <v t="i">2015</v>
    <v t="i">2016</v>
    <v t="i">2017</v>
    <v t="i">2018</v>
    <v t="i">2021</v>
    <v t="i">2022</v>
    <v t="i">2023</v>
    <v t="i">2024</v>
    <v t="i">2025</v>
    <v t="i">2028</v>
    <v t="i">2029</v>
    <v t="i">2030</v>
    <v t="i">2031</v>
    <v t="i">2032</v>
    <v t="i">2035</v>
    <v t="i">2036</v>
    <v t="i">2037</v>
    <v t="i">2038</v>
    <v t="i">2039</v>
    <v t="i">2042</v>
    <v t="i">2043</v>
    <v t="i">2044</v>
    <v t="i">2045</v>
    <v t="i">2046</v>
    <v t="i">2049</v>
    <v t="i">2050</v>
    <v t="i">2051</v>
    <v t="i">2052</v>
    <v t="i">2053</v>
    <v t="i">2056</v>
    <v t="i">2057</v>
    <v t="i">2058</v>
    <v t="i">2059</v>
    <v t="i">2060</v>
    <v t="i">2063</v>
    <v t="i">2064</v>
    <v t="i">2065</v>
    <v t="i">2066</v>
    <v t="i">2067</v>
    <v t="i">2071</v>
    <v t="i">2072</v>
    <v t="i">2073</v>
    <v t="i">2074</v>
    <v t="i">2077</v>
    <v t="i">2078</v>
    <v t="i">2079</v>
    <v t="i">2080</v>
    <v t="i">2081</v>
    <v t="i">2084</v>
    <v t="i">2085</v>
    <v t="i">2086</v>
    <v t="i">2087</v>
    <v t="i">2088</v>
    <v t="i">2091</v>
    <v t="i">2092</v>
    <v t="i">2093</v>
    <v t="i">2094</v>
    <v t="i">2095</v>
    <v t="i">2098</v>
    <v t="i">2099</v>
    <v t="i">2100</v>
    <v t="i">2101</v>
    <v t="i">2102</v>
    <v t="i">2105</v>
    <v t="i">2106</v>
    <v t="i">2107</v>
    <v t="i">2108</v>
    <v t="i">2109</v>
    <v t="i">2112</v>
    <v t="i">2113</v>
    <v t="i">2114</v>
    <v t="i">2115</v>
    <v t="i">2116</v>
    <v t="i">2119</v>
    <v t="i">2120</v>
    <v t="i">2121</v>
    <v t="i">2122</v>
    <v t="i">2123</v>
    <v t="i">2126</v>
    <v t="i">2127</v>
    <v t="i">2128</v>
    <v t="i">2129</v>
    <v t="i">2130</v>
    <v t="i">2133</v>
    <v t="i">2134</v>
    <v t="i">2135</v>
    <v t="i">2136</v>
    <v t="i">2137</v>
    <v t="i">2140</v>
    <v t="i">2141</v>
    <v t="i">2142</v>
    <v t="i">2143</v>
    <v t="i">2144</v>
    <v t="i">2147</v>
    <v t="i">2148</v>
    <v t="i">2149</v>
    <v t="i">2150</v>
    <v t="i">2151</v>
    <v t="i">2154</v>
    <v t="i">2155</v>
    <v t="i">2156</v>
    <v t="i">2158</v>
    <v t="i">2161</v>
    <v t="i">2162</v>
    <v t="i">2163</v>
    <v t="i">2164</v>
    <v t="i">2165</v>
    <v t="i">2168</v>
    <v t="i">2169</v>
    <v t="i">2170</v>
    <v t="i">2171</v>
    <v t="i">2172</v>
    <v t="i">2175</v>
    <v t="i">2176</v>
    <v t="i">2177</v>
    <v t="i">2178</v>
    <v t="i">2179</v>
    <v t="i">2182</v>
    <v t="i">2183</v>
    <v t="i">2185</v>
    <v t="i">2186</v>
    <v t="i">2189</v>
    <v t="i">2190</v>
    <v t="i">2192</v>
    <v t="i">2193</v>
    <v t="i">2196</v>
    <v t="i">2197</v>
    <v t="i">2198</v>
    <v t="i">2199</v>
    <v t="i">2200</v>
    <v t="i">2203</v>
    <v t="i">2204</v>
    <v t="i">2205</v>
    <v t="i">2206</v>
    <v t="i">2207</v>
    <v t="i">2211</v>
    <v t="i">2212</v>
    <v t="i">2213</v>
    <v t="i">2214</v>
    <v t="i">2217</v>
    <v t="i">2218</v>
    <v t="i">2219</v>
    <v t="i">2220</v>
    <v t="i">2221</v>
    <v t="i">2224</v>
    <v t="i">2225</v>
    <v t="i">2227</v>
    <v t="i">2228</v>
    <v t="i">2231</v>
    <v t="i">2232</v>
    <v t="i">2233</v>
    <v t="i">2234</v>
    <v t="i">2235</v>
    <v t="i">2239</v>
    <v t="i">2240</v>
    <v t="i">2241</v>
    <v t="i">2242</v>
    <v t="i">2245</v>
    <v t="i">2246</v>
    <v t="i">2247</v>
    <v t="i">2248</v>
    <v t="i">2249</v>
    <v t="i">2252</v>
    <v t="i">2253</v>
    <v t="i">2254</v>
    <v t="i">2255</v>
    <v t="i">2256</v>
    <v t="i">2259</v>
    <v t="i">2260</v>
    <v t="i">2261</v>
    <v t="i">2262</v>
    <v t="i">2263</v>
    <v t="i">2266</v>
    <v t="i">2267</v>
    <v t="i">2268</v>
    <v t="i">2269</v>
    <v t="i">2270</v>
    <v t="i">2273</v>
    <v t="i">2274</v>
    <v t="i">2275</v>
    <v t="i">2276</v>
    <v t="i">2277</v>
    <v t="i">2280</v>
    <v t="i">2281</v>
    <v t="i">2282</v>
    <v t="i">2283</v>
    <v t="i">2284</v>
    <v t="i">2287</v>
    <v t="i">2288</v>
    <v t="i">2289</v>
    <v t="i">2290</v>
    <v t="i">2291</v>
    <v t="i">2294</v>
    <v t="i">2295</v>
    <v t="i">2296</v>
    <v t="i">2297</v>
    <v t="i">2301</v>
    <v t="i">2302</v>
    <v t="i">2303</v>
    <v t="i">2304</v>
    <v t="i">2305</v>
    <v t="i">2308</v>
    <v t="i">2309</v>
    <v t="i">2310</v>
    <v t="i">2311</v>
    <v t="i">2312</v>
    <v t="i">2315</v>
    <v t="i">2316</v>
    <v t="i">2317</v>
    <v t="i">2318</v>
    <v t="i">2319</v>
    <v t="i">2322</v>
    <v t="i">2323</v>
    <v t="i">2324</v>
    <v t="i">2325</v>
    <v t="i">2326</v>
    <v t="i">2329</v>
    <v t="i">2330</v>
    <v t="i">2331</v>
    <v t="i">2332</v>
    <v t="i">2333</v>
    <v t="i">2337</v>
    <v t="i">2338</v>
    <v t="i">2339</v>
    <v t="i">2340</v>
    <v t="i">2343</v>
    <v t="i">2344</v>
    <v t="i">2345</v>
    <v t="i">2346</v>
    <v t="i">2347</v>
    <v t="i">2350</v>
    <v t="i">2351</v>
    <v t="i">2352</v>
    <v t="i">2353</v>
    <v t="i">2354</v>
    <v t="i">2357</v>
    <v t="i">2358</v>
    <v t="i">2359</v>
    <v t="i">2360</v>
    <v t="i">2361</v>
    <v t="i">2364</v>
    <v t="i">2365</v>
    <v t="i">2366</v>
    <v t="i">2367</v>
    <v t="i">2368</v>
    <v t="i">2371</v>
    <v t="i">2372</v>
    <v t="i">2373</v>
    <v t="i">2374</v>
    <v t="i">2378</v>
    <v t="i">2379</v>
    <v t="i">2380</v>
    <v t="i">2381</v>
    <v t="i">2382</v>
    <v t="i">2385</v>
    <v t="i">2386</v>
    <v t="i">2387</v>
    <v t="i">2388</v>
    <v t="i">2389</v>
    <v t="i">2392</v>
    <v t="i">2393</v>
    <v t="i">2394</v>
    <v t="i">2395</v>
    <v t="i">2396</v>
    <v t="i">2399</v>
    <v t="i">2400</v>
    <v t="i">2401</v>
    <v t="i">2402</v>
    <v t="i">2403</v>
    <v t="i">2406</v>
    <v t="i">2407</v>
    <v t="i">2408</v>
    <v t="i">2409</v>
    <v t="i">2410</v>
    <v t="i">2413</v>
    <v t="i">2414</v>
    <v t="i">2415</v>
    <v t="i">2416</v>
    <v t="i">2417</v>
    <v t="i">2420</v>
    <v t="i">2421</v>
    <v t="i">2422</v>
    <v t="i">2423</v>
    <v t="i">2424</v>
    <v t="i">2427</v>
    <v t="i">2428</v>
    <v t="i">2429</v>
    <v t="i">2430</v>
    <v t="i">2431</v>
    <v t="i">2435</v>
    <v t="i">2436</v>
    <v t="i">2437</v>
    <v t="i">2438</v>
    <v t="i">2441</v>
    <v t="i">2442</v>
    <v t="i">2443</v>
    <v t="i">2444</v>
    <v t="i">2445</v>
    <v t="i">2448</v>
    <v t="i">2449</v>
    <v t="i">2450</v>
    <v t="i">2451</v>
    <v t="i">2452</v>
    <v t="i">2455</v>
    <v t="i">2456</v>
    <v t="i">2457</v>
    <v t="i">2458</v>
    <v t="i">2459</v>
    <v t="i">2462</v>
    <v t="i">2463</v>
    <v t="i">2464</v>
    <v t="i">2465</v>
    <v t="i">2466</v>
    <v t="i">2469</v>
    <v t="i">2470</v>
    <v t="i">2471</v>
    <v t="i">2472</v>
    <v t="i">2473</v>
    <v t="i">2476</v>
    <v t="i">2477</v>
    <v t="i">2478</v>
    <v t="i">2479</v>
    <v t="i">2480</v>
    <v t="i">2483</v>
    <v t="i">2484</v>
    <v t="i">2485</v>
    <v t="i">2486</v>
    <v t="i">2487</v>
    <v t="i">2490</v>
    <v t="i">2491</v>
    <v t="i">2492</v>
    <v t="i">2493</v>
    <v t="i">2494</v>
    <v t="i">2497</v>
    <v t="i">2498</v>
    <v t="i">2499</v>
    <v t="i">2500</v>
    <v t="i">2501</v>
    <v t="i">2504</v>
    <v t="i">2505</v>
    <v t="i">2506</v>
    <v t="i">2507</v>
    <v t="i">2508</v>
    <v t="i">2511</v>
    <v t="i">2512</v>
    <v t="i">2513</v>
    <v t="i">2514</v>
    <v t="i">2515</v>
    <v t="i">2518</v>
    <v t="i">2519</v>
    <v t="i">2520</v>
    <v t="i">2522</v>
    <v t="i">2525</v>
    <v t="i">2526</v>
    <v t="i">2527</v>
    <v t="i">2528</v>
    <v t="i">2529</v>
    <v t="i">2532</v>
    <v t="i">2533</v>
    <v t="i">2534</v>
    <v t="i">2535</v>
    <v t="i">2536</v>
    <v t="i">2539</v>
    <v t="i">2540</v>
    <v t="i">2541</v>
    <v t="i">2542</v>
    <v t="i">2543</v>
    <v t="i">2546</v>
    <v t="i">2547</v>
    <v t="i">2548</v>
    <v t="i">2550</v>
    <v t="i">2553</v>
    <v t="i">2554</v>
    <v t="i">2555</v>
    <v t="i">2557</v>
    <v t="i">2560</v>
    <v t="i">2561</v>
    <v t="i">2562</v>
    <v t="i">2563</v>
    <v t="i">2564</v>
    <v t="i">2567</v>
    <v t="i">2568</v>
    <v t="i">2569</v>
    <v t="i">2570</v>
    <v t="i">2571</v>
    <v t="i">2575</v>
    <v t="i">2576</v>
    <v t="i">2577</v>
    <v t="i">2578</v>
    <v t="i">2581</v>
    <v t="i">2582</v>
    <v t="i">2583</v>
    <v t="i">2584</v>
    <v t="i">2585</v>
    <v t="i">2588</v>
    <v t="i">2589</v>
    <v t="i">2590</v>
    <v t="i">2591</v>
    <v t="i">2592</v>
    <v t="i">2595</v>
    <v t="i">2596</v>
    <v t="i">2597</v>
    <v t="i">2598</v>
    <v t="i">2599</v>
    <v t="i">2603</v>
    <v t="i">2604</v>
    <v t="i">2605</v>
    <v t="i">2606</v>
    <v t="i">2609</v>
    <v t="i">2610</v>
    <v t="i">2611</v>
    <v t="i">2612</v>
    <v t="i">2613</v>
    <v t="i">2616</v>
    <v t="i">2617</v>
    <v t="i">2618</v>
    <v t="i">2619</v>
    <v t="i">2620</v>
    <v t="i">2623</v>
    <v t="i">2624</v>
    <v t="i">2625</v>
    <v t="i">2626</v>
    <v t="i">2627</v>
    <v t="i">2630</v>
    <v t="i">2631</v>
    <v t="i">2632</v>
    <v t="i">2633</v>
    <v t="i">2634</v>
    <v t="i">2637</v>
    <v t="i">2638</v>
    <v t="i">2639</v>
    <v t="i">2640</v>
    <v t="i">2641</v>
    <v t="i">2644</v>
    <v t="i">2645</v>
    <v t="i">2646</v>
    <v t="i">2647</v>
    <v t="i">2651</v>
    <v t="i">2652</v>
    <v t="i">2653</v>
    <v t="i">2654</v>
    <v t="i">2655</v>
    <v t="i">2658</v>
    <v t="i">2659</v>
    <v t="i">2660</v>
    <v t="i">2661</v>
    <v t="i">2662</v>
    <v t="i">2665</v>
    <v t="i">2666</v>
    <v t="i">2667</v>
    <v t="i">2668</v>
    <v t="i">2669</v>
    <v t="i">2672</v>
    <v t="i">2673</v>
    <v t="i">2674</v>
    <v t="i">2675</v>
    <v t="i">2676</v>
    <v t="i">2679</v>
    <v t="i">2680</v>
    <v t="i">2681</v>
    <v t="i">2682</v>
    <v t="i">2683</v>
    <v t="i">2686</v>
    <v t="i">2687</v>
    <v t="i">2688</v>
    <v t="i">2689</v>
    <v t="i">2690</v>
    <v t="i">2693</v>
    <v t="i">2694</v>
    <v t="i">2695</v>
    <v t="i">2696</v>
    <v t="i">2697</v>
    <v t="i">2701</v>
    <v t="i">2702</v>
    <v t="i">2703</v>
    <v t="i">2704</v>
    <v t="i">2707</v>
    <v t="i">2708</v>
    <v t="i">2709</v>
    <v t="i">2710</v>
    <v t="i">2711</v>
    <v t="i">2714</v>
    <v t="i">2715</v>
    <v t="i">2716</v>
    <v t="i">2717</v>
    <v t="i">2718</v>
    <v t="i">2721</v>
    <v t="i">2722</v>
    <v t="i">2723</v>
    <v t="i">2724</v>
    <v t="i">2725</v>
    <v t="i">2728</v>
    <v t="i">2729</v>
    <v t="i">2730</v>
    <v t="i">2731</v>
    <v t="i">2732</v>
    <v t="i">2735</v>
    <v t="i">2736</v>
    <v t="i">2737</v>
    <v t="i">2738</v>
    <v t="i">2742</v>
    <v t="i">2743</v>
    <v t="i">2744</v>
    <v t="i">2745</v>
    <v t="i">2746</v>
    <v t="i">2749</v>
    <v t="i">2750</v>
    <v t="i">2751</v>
    <v t="i">2752</v>
    <v t="i">2753</v>
    <v t="i">2756</v>
    <v t="i">2757</v>
    <v t="i">2758</v>
    <v t="i">2759</v>
    <v t="i">2760</v>
    <v t="i">2763</v>
    <v t="i">2764</v>
    <v t="i">2765</v>
    <v t="i">2766</v>
    <v t="i">2767</v>
    <v t="i">2770</v>
    <v t="i">2771</v>
    <v t="i">2772</v>
    <v t="i">2773</v>
    <v t="i">2774</v>
    <v t="i">2777</v>
    <v t="i">2778</v>
    <v t="i">2779</v>
    <v t="i">2780</v>
    <v t="i">2781</v>
    <v t="i">2784</v>
    <v t="i">2785</v>
    <v t="i">2786</v>
    <v t="i">2787</v>
    <v t="i">2788</v>
    <v t="i">2791</v>
    <v t="i">2792</v>
    <v t="i">2793</v>
    <v t="i">2794</v>
    <v t="i">2795</v>
    <v t="i">2798</v>
    <v t="i">2799</v>
    <v t="i">2800</v>
    <v t="i">2801</v>
    <v t="i">2802</v>
    <v t="i">2806</v>
    <v t="i">2807</v>
    <v t="i">2808</v>
    <v t="i">2809</v>
    <v t="i">2812</v>
    <v t="i">2813</v>
    <v t="i">2814</v>
    <v t="i">2815</v>
    <v t="i">2816</v>
    <v t="i">2819</v>
    <v t="i">2820</v>
    <v t="i">2821</v>
    <v t="i">2822</v>
    <v t="i">2823</v>
    <v t="i">2826</v>
    <v t="i">2827</v>
    <v t="i">2828</v>
    <v t="i">2829</v>
    <v t="i">2830</v>
    <v t="i">2833</v>
    <v t="i">2834</v>
    <v t="i">2835</v>
    <v t="i">2836</v>
    <v t="i">2837</v>
    <v t="i">2840</v>
    <v t="i">2841</v>
    <v t="i">2842</v>
    <v t="i">2843</v>
    <v t="i">2844</v>
    <v t="i">2847</v>
    <v t="i">2848</v>
    <v t="i">2849</v>
    <v t="i">2850</v>
    <v t="i">2851</v>
    <v t="i">2854</v>
    <v t="i">2855</v>
    <v t="i">2856</v>
    <v t="i">2857</v>
    <v t="i">2858</v>
    <v t="i">2861</v>
    <v t="i">2862</v>
    <v t="i">2863</v>
    <v t="i">2864</v>
    <v t="i">2865</v>
    <v t="i">2868</v>
    <v t="i">2869</v>
    <v t="i">2870</v>
    <v t="i">2871</v>
    <v t="i">2872</v>
    <v t="i">2875</v>
    <v t="i">2876</v>
    <v t="i">2877</v>
    <v t="i">2878</v>
    <v t="i">2879</v>
    <v t="i">2882</v>
    <v t="i">2883</v>
    <v t="i">2884</v>
    <v t="i">2886</v>
    <v t="i">2889</v>
    <v t="i">2890</v>
    <v t="i">2891</v>
    <v t="i">2892</v>
    <v t="i">2893</v>
    <v t="i">2896</v>
    <v t="i">2897</v>
    <v t="i">2898</v>
    <v t="i">2899</v>
    <v t="i">2900</v>
    <v t="i">2903</v>
    <v t="i">2904</v>
    <v t="i">2905</v>
    <v t="i">2906</v>
    <v t="i">2907</v>
    <v t="i">2910</v>
    <v t="i">2911</v>
    <v t="i">2912</v>
    <v t="i">2913</v>
    <v t="i">2917</v>
    <v t="i">2918</v>
    <v t="i">2919</v>
    <v t="i">2920</v>
    <v t="i">2924</v>
    <v t="i">2925</v>
    <v t="i">2926</v>
    <v t="i">2927</v>
    <v t="i">2928</v>
    <v t="i">2931</v>
    <v t="i">2932</v>
    <v t="i">2933</v>
    <v t="i">2934</v>
    <v t="i">2935</v>
    <v t="i">2939</v>
    <v t="i">2940</v>
    <v t="i">2941</v>
    <v t="i">2942</v>
    <v t="i">2945</v>
    <v t="i">2946</v>
    <v t="i">2947</v>
    <v t="i">2948</v>
    <v t="i">2949</v>
    <v t="i">2952</v>
    <v t="i">2953</v>
    <v t="i">2954</v>
    <v t="i">2955</v>
    <v t="i">2956</v>
    <v t="i">2959</v>
    <v t="i">2960</v>
    <v t="i">2961</v>
    <v t="i">2962</v>
    <v t="i">2963</v>
    <v t="i">2967</v>
    <v t="i">2968</v>
    <v t="i">2969</v>
    <v t="i">2970</v>
    <v t="i">2973</v>
    <v t="i">2974</v>
    <v t="i">2975</v>
    <v t="i">2976</v>
    <v t="i">2977</v>
    <v t="i">2980</v>
    <v t="i">2981</v>
    <v t="i">2982</v>
    <v t="i">2983</v>
    <v t="i">2984</v>
    <v t="i">2987</v>
    <v t="i">2988</v>
    <v t="i">2989</v>
    <v t="i">2990</v>
    <v t="i">2991</v>
    <v t="i">2994</v>
    <v t="i">2995</v>
    <v t="i">2996</v>
    <v t="i">2997</v>
    <v t="i">2998</v>
    <v t="i">3001</v>
    <v t="i">3002</v>
    <v t="i">3003</v>
    <v t="i">3004</v>
    <v t="i">3008</v>
    <v t="i">3009</v>
    <v t="i">3010</v>
    <v t="i">3011</v>
    <v t="i">3012</v>
    <v t="i">3015</v>
    <v t="i">3016</v>
    <v t="i">3017</v>
    <v t="i">3018</v>
    <v t="i">3019</v>
    <v t="i">3022</v>
    <v t="i">3023</v>
    <v t="i">3024</v>
    <v t="i">3025</v>
    <v t="i">3026</v>
    <v t="i">3029</v>
    <v t="i">3030</v>
    <v t="i">3031</v>
    <v t="i">3032</v>
    <v t="i">3033</v>
    <v t="i">3036</v>
    <v t="i">3037</v>
    <v t="i">3038</v>
    <v t="i">3039</v>
    <v t="i">3040</v>
    <v t="i">3043</v>
    <v t="i">3044</v>
    <v t="i">3045</v>
    <v t="i">3046</v>
    <v t="i">3047</v>
    <v t="i">3050</v>
    <v t="i">3051</v>
    <v t="i">3052</v>
    <v t="i">3053</v>
    <v t="i">3054</v>
    <v t="i">3057</v>
    <v t="i">3058</v>
    <v t="i">3059</v>
    <v t="i">3060</v>
    <v t="i">3061</v>
    <v t="i">3064</v>
    <v t="i">3065</v>
    <v t="i">3066</v>
    <v t="i">3067</v>
    <v t="i">3068</v>
    <v t="i">3072</v>
    <v t="i">3073</v>
    <v t="i">3074</v>
    <v t="i">3075</v>
    <v t="i">3078</v>
    <v t="i">3079</v>
    <v t="i">3080</v>
    <v t="i">3081</v>
    <v t="i">3082</v>
    <v t="i">3085</v>
    <v t="i">3086</v>
    <v t="i">3087</v>
    <v t="i">3088</v>
    <v t="i">3089</v>
    <v t="i">3092</v>
    <v t="i">3093</v>
    <v t="i">3094</v>
    <v t="i">3095</v>
    <v t="i">3096</v>
    <v t="i">3099</v>
    <v t="i">3100</v>
    <v t="i">3101</v>
    <v t="i">3102</v>
    <v t="i">3103</v>
    <v t="i">3107</v>
    <v t="i">3108</v>
    <v t="i">3109</v>
    <v t="i">3110</v>
    <v t="i">3113</v>
    <v t="i">3114</v>
    <v t="i">3115</v>
    <v t="i">3116</v>
    <v t="i">3117</v>
    <v t="i">3120</v>
    <v t="i">3121</v>
    <v t="i">3122</v>
    <v t="i">3123</v>
    <v t="i">3124</v>
    <v t="i">3127</v>
    <v t="i">3128</v>
    <v t="i">3129</v>
    <v t="i">3130</v>
    <v t="i">3131</v>
    <v t="i">3134</v>
    <v t="i">3135</v>
    <v t="i">3136</v>
    <v t="i">3137</v>
    <v t="i">3138</v>
    <v t="i">3141</v>
    <v t="i">3142</v>
    <v t="i">3143</v>
    <v t="i">3144</v>
    <v t="i">3145</v>
    <v t="i">3148</v>
    <v t="i">3149</v>
    <v t="i">3150</v>
    <v t="i">3151</v>
    <v t="i">3152</v>
    <v t="i">3155</v>
    <v t="i">3156</v>
    <v t="i">3157</v>
    <v t="i">3158</v>
    <v t="i">3159</v>
    <v t="i">3162</v>
    <v t="i">3163</v>
    <v t="i">3164</v>
    <v t="i">3165</v>
    <v t="i">3166</v>
    <v t="i">3170</v>
    <v t="i">3171</v>
    <v t="i">3172</v>
    <v t="i">3173</v>
    <v t="i">3176</v>
    <v t="i">3177</v>
    <v t="i">3178</v>
    <v t="i">3179</v>
    <v t="i">3180</v>
    <v t="i">3183</v>
    <v t="i">3184</v>
    <v t="i">3185</v>
    <v t="i">3186</v>
    <v t="i">3187</v>
    <v t="i">3190</v>
    <v t="i">3191</v>
    <v t="i">3192</v>
    <v t="i">3193</v>
    <v t="i">3194</v>
    <v t="i">3197</v>
    <v t="i">3198</v>
    <v t="i">3199</v>
    <v t="i">3200</v>
    <v t="i">3201</v>
    <v t="i">3204</v>
    <v t="i">3205</v>
    <v t="i">3206</v>
    <v t="i">3207</v>
    <v t="i">3208</v>
    <v t="i">3211</v>
    <v t="i">3212</v>
    <v t="i">3213</v>
    <v t="i">3214</v>
    <v t="i">3215</v>
    <v t="i">3218</v>
    <v t="i">3219</v>
    <v t="i">3220</v>
    <v t="i">3221</v>
    <v t="i">3222</v>
    <v t="i">3225</v>
    <v t="i">3226</v>
    <v t="i">3227</v>
    <v t="i">3228</v>
    <v t="i">3229</v>
    <v t="i">3232</v>
    <v t="i">3233</v>
    <v t="i">3234</v>
    <v t="i">3235</v>
    <v t="i">3236</v>
    <v t="i">3239</v>
    <v t="i">3240</v>
    <v t="i">3241</v>
    <v t="i">3242</v>
    <v t="i">3243</v>
    <v t="i">3246</v>
    <v t="i">3247</v>
    <v t="i">3248</v>
    <v t="i">3250</v>
    <v t="i">3253</v>
    <v t="i">3254</v>
    <v t="i">3255</v>
    <v t="i">3256</v>
    <v t="i">3257</v>
    <v t="i">3260</v>
    <v t="i">3261</v>
    <v t="i">3262</v>
    <v t="i">3263</v>
    <v t="i">3264</v>
    <v t="i">3267</v>
    <v t="i">3268</v>
    <v t="i">3269</v>
    <v t="i">3270</v>
    <v t="i">3271</v>
    <v t="i">3274</v>
    <v t="i">3275</v>
    <v t="i">3276</v>
    <v t="i">3277</v>
    <v t="i">3278</v>
    <v t="i">3282</v>
    <v t="i">3283</v>
    <v t="i">3284</v>
    <v t="i">3285</v>
    <v t="i">3289</v>
    <v t="i">3290</v>
    <v t="i">3291</v>
    <v t="i">3292</v>
    <v t="i">3295</v>
    <v t="i">3296</v>
    <v t="i">3297</v>
    <v t="i">3298</v>
    <v t="i">3299</v>
    <v t="i">3303</v>
    <v t="i">3304</v>
    <v t="i">3305</v>
    <v t="i">3306</v>
    <v t="i">3309</v>
    <v t="i">3310</v>
    <v t="i">3311</v>
    <v t="i">3312</v>
    <v t="i">3313</v>
    <v t="i">3316</v>
    <v t="i">3317</v>
    <v t="i">3318</v>
    <v t="i">3319</v>
    <v t="i">3320</v>
    <v t="i">3323</v>
    <v t="i">3324</v>
    <v t="i">3325</v>
    <v t="i">3326</v>
    <v t="i">3327</v>
    <v t="i">3330</v>
    <v t="i">3331</v>
    <v t="i">3332</v>
    <v t="i">3333</v>
    <v t="i">3334</v>
    <v t="i">3338</v>
    <v t="i">3339</v>
    <v t="i">3340</v>
    <v t="i">3341</v>
    <v t="i">3344</v>
    <v t="i">3345</v>
    <v t="i">3346</v>
    <v t="i">3347</v>
    <v t="i">3348</v>
    <v t="i">3351</v>
    <v t="i">3352</v>
    <v t="i">3353</v>
    <v t="i">3354</v>
    <v t="i">3355</v>
    <v t="i">3358</v>
    <v t="i">3359</v>
    <v t="i">3360</v>
    <v t="i">3361</v>
    <v t="i">3362</v>
    <v t="i">3365</v>
    <v t="i">3366</v>
    <v t="i">3367</v>
    <v t="i">3368</v>
    <v t="i">3369</v>
    <v t="i">3372</v>
    <v t="i">3373</v>
    <v t="i">3374</v>
    <v t="i">3375</v>
    <v t="i">3376</v>
    <v t="i">3379</v>
    <v t="i">3380</v>
    <v t="i">3381</v>
    <v t="i">3382</v>
    <v t="i">3383</v>
    <v t="i">3386</v>
    <v t="i">3387</v>
    <v t="i">3388</v>
    <v t="i">3389</v>
    <v t="i">3393</v>
    <v t="i">3394</v>
    <v t="i">3395</v>
    <v t="i">3396</v>
    <v t="i">3397</v>
    <v t="i">3400</v>
    <v t="i">3401</v>
    <v t="i">3402</v>
    <v t="i">3403</v>
    <v t="i">3404</v>
    <v t="i">3407</v>
    <v t="i">3408</v>
    <v t="i">3409</v>
    <v t="i">3410</v>
    <v t="i">3411</v>
    <v t="i">3414</v>
    <v t="i">3415</v>
    <v t="i">3416</v>
    <v t="i">3417</v>
    <v t="i">3418</v>
    <v t="i">3421</v>
    <v t="i">3422</v>
    <v t="i">3423</v>
    <v t="i">3424</v>
    <v t="i">3425</v>
    <v t="i">3428</v>
    <v t="i">3429</v>
    <v t="i">3430</v>
    <v t="i">3431</v>
    <v t="i">3432</v>
    <v t="i">3436</v>
    <v t="i">3437</v>
    <v t="i">3438</v>
    <v t="i">3439</v>
    <v t="i">3442</v>
    <v t="i">3443</v>
    <v t="i">3444</v>
    <v t="i">3445</v>
    <v t="i">3446</v>
    <v t="i">3449</v>
    <v t="i">3450</v>
    <v t="i">3451</v>
    <v t="i">3452</v>
    <v t="i">3453</v>
    <v t="i">3456</v>
    <v t="i">3457</v>
    <v t="i">3458</v>
    <v t="i">3459</v>
    <v t="i">3460</v>
    <v t="i">3463</v>
    <v t="i">3464</v>
    <v t="i">3465</v>
    <v t="i">3466</v>
    <v t="i">3467</v>
    <v t="i">3470</v>
    <v t="i">3472</v>
    <v t="i">3473</v>
    <v t="i">3474</v>
    <v t="i">3477</v>
    <v t="i">3478</v>
    <v t="i">3479</v>
    <v t="i">3480</v>
    <v t="i">3481</v>
    <v t="i">3484</v>
    <v t="i">3485</v>
    <v t="i">3486</v>
    <v t="i">3487</v>
    <v t="i">3488</v>
    <v t="i">3491</v>
    <v t="i">3492</v>
    <v t="i">3493</v>
    <v t="i">3494</v>
    <v t="i">3495</v>
    <v t="i">3498</v>
    <v t="i">3499</v>
    <v t="i">3500</v>
    <v t="i">3501</v>
    <v t="i">3502</v>
    <v t="i">3505</v>
    <v t="i">3506</v>
    <v t="i">3507</v>
    <v t="i">3508</v>
    <v t="i">3509</v>
    <v t="i">3512</v>
    <v t="i">3513</v>
    <v t="i">3514</v>
    <v t="i">3515</v>
    <v t="i">3516</v>
    <v t="i">3519</v>
    <v t="i">3520</v>
    <v t="i">3521</v>
    <v t="i">3522</v>
    <v t="i">3523</v>
    <v t="i">3526</v>
    <v t="i">3527</v>
    <v t="i">3528</v>
    <v t="i">3529</v>
    <v t="i">3530</v>
    <v t="i">3534</v>
    <v t="i">3535</v>
    <v t="i">3536</v>
    <v t="i">3537</v>
    <v t="i">3540</v>
    <v t="i">3541</v>
    <v t="i">3542</v>
    <v t="i">3543</v>
    <v t="i">3544</v>
    <v t="i">3547</v>
    <v t="i">3548</v>
    <v t="i">3549</v>
    <v t="i">3550</v>
    <v t="i">3551</v>
    <v t="i">3554</v>
    <v t="i">3555</v>
    <v t="i">3556</v>
    <v t="i">3557</v>
    <v t="i">3558</v>
    <v t="i">3561</v>
    <v t="i">3562</v>
    <v t="i">3563</v>
    <v t="i">3564</v>
    <v t="i">3565</v>
    <v t="i">3568</v>
    <v t="i">3569</v>
    <v t="i">3570</v>
    <v t="i">3571</v>
    <v t="i">3572</v>
    <v t="i">3575</v>
    <v t="i">3576</v>
    <v t="i">3577</v>
    <v t="i">3578</v>
    <v t="i">3579</v>
    <v t="i">3582</v>
    <v t="i">3583</v>
    <v t="i">3584</v>
    <v t="i">3585</v>
    <v t="i">3586</v>
    <v t="i">3589</v>
    <v t="i">3590</v>
    <v t="i">3591</v>
    <v t="i">3592</v>
    <v t="i">3593</v>
    <v t="i">3596</v>
    <v t="i">3597</v>
    <v t="i">3598</v>
    <v t="i">3599</v>
    <v t="i">3600</v>
    <v t="i">3603</v>
    <v t="i">3604</v>
    <v t="i">3605</v>
    <v t="i">3606</v>
    <v t="i">3607</v>
    <v t="i">3610</v>
    <v t="i">3611</v>
    <v t="i">3612</v>
    <v t="i">3614</v>
    <v t="i">3617</v>
    <v t="i">3618</v>
    <v t="i">3619</v>
    <v t="i">3620</v>
    <v t="i">3621</v>
    <v t="i">3624</v>
    <v t="i">3625</v>
    <v t="i">3626</v>
    <v t="i">3627</v>
    <v t="i">3628</v>
    <v t="i">3631</v>
    <v t="i">3632</v>
    <v t="i">3633</v>
    <v t="i">3634</v>
    <v t="i">3635</v>
    <v t="i">3638</v>
    <v t="i">3639</v>
    <v t="i">3640</v>
    <v t="i">3641</v>
    <v t="i">3642</v>
    <v t="i">3646</v>
    <v t="i">3647</v>
    <v t="i">3648</v>
    <v t="i">3649</v>
    <v t="i">3653</v>
    <v t="i">3654</v>
    <v t="i">3655</v>
    <v t="i">3656</v>
    <v t="i">3659</v>
    <v t="i">3660</v>
    <v t="i">3661</v>
    <v t="i">3662</v>
    <v t="i">3663</v>
    <v t="i">3667</v>
    <v t="i">3668</v>
    <v t="i">3669</v>
    <v t="i">3670</v>
    <v t="i">3673</v>
    <v t="i">3674</v>
    <v t="i">3675</v>
    <v t="i">3676</v>
    <v t="i">3677</v>
    <v t="i">3680</v>
    <v t="i">3681</v>
    <v t="i">3682</v>
    <v t="i">3683</v>
    <v t="i">3684</v>
    <v t="i">3687</v>
    <v t="i">3688</v>
    <v t="i">3689</v>
    <v t="i">3690</v>
    <v t="i">3691</v>
    <v t="i">3694</v>
    <v t="i">3695</v>
    <v t="i">3696</v>
    <v t="i">3697</v>
    <v t="i">3698</v>
    <v t="i">3702</v>
    <v t="i">3703</v>
    <v t="i">3704</v>
    <v t="i">3705</v>
    <v t="i">3708</v>
    <v t="i">3709</v>
    <v t="i">3710</v>
    <v t="i">3711</v>
    <v t="i">3712</v>
    <v t="i">3715</v>
    <v t="i">3716</v>
    <v t="i">3717</v>
    <v t="i">3718</v>
    <v t="i">3719</v>
    <v t="i">3722</v>
    <v t="i">3723</v>
    <v t="i">3724</v>
    <v t="i">3725</v>
    <v t="i">3726</v>
    <v t="i">3729</v>
    <v t="i">3730</v>
    <v t="i">3731</v>
    <v t="i">3732</v>
    <v t="i">3733</v>
    <v t="i">3736</v>
    <v t="i">3737</v>
    <v t="i">3738</v>
    <v t="i">3739</v>
    <v t="i">3743</v>
    <v t="i">3744</v>
    <v t="i">3745</v>
    <v t="i">3746</v>
    <v t="i">3747</v>
    <v t="i">3750</v>
    <v t="i">3751</v>
    <v t="i">3752</v>
    <v t="i">3753</v>
    <v t="i">3754</v>
    <v t="i">3757</v>
    <v t="i">3758</v>
    <v t="i">3759</v>
    <v t="i">3760</v>
    <v t="i">3761</v>
    <v t="i">3764</v>
    <v t="i">3765</v>
    <v t="i">3766</v>
    <v t="i">3767</v>
    <v t="i">3768</v>
    <v t="i">3771</v>
    <v t="i">3772</v>
    <v t="i">3773</v>
    <v t="i">3774</v>
    <v t="i">3775</v>
    <v t="i">3778</v>
    <v t="i">3779</v>
    <v t="i">3780</v>
    <v t="i">3781</v>
    <v t="i">3782</v>
    <v t="i">3785</v>
    <v t="i">3786</v>
    <v t="i">3787</v>
    <v t="i">3788</v>
    <v t="i">3789</v>
    <v t="i">3792</v>
    <v t="i">3793</v>
    <v t="i">3794</v>
    <v t="i">3795</v>
    <v t="i">3796</v>
    <v t="i">3800</v>
    <v t="i">3801</v>
    <v t="i">3802</v>
    <v t="i">3803</v>
    <v t="i">3806</v>
    <v t="i">3807</v>
    <v t="i">3808</v>
    <v t="i">3809</v>
    <v t="i">3810</v>
    <v t="i">3813</v>
    <v t="i">3814</v>
    <v t="i">3815</v>
    <v t="i">3816</v>
    <v t="i">3817</v>
    <v t="i">3820</v>
    <v t="i">3821</v>
    <v t="i">3822</v>
    <v t="i">3823</v>
    <v t="i">3824</v>
    <v t="i">3827</v>
    <v t="i">3828</v>
    <v t="i">3829</v>
    <v t="i">3830</v>
    <v t="i">3831</v>
    <v t="i">3834</v>
    <v t="i">3835</v>
    <v t="i">3837</v>
    <v t="i">3838</v>
    <v t="i">3841</v>
    <v t="i">3842</v>
    <v t="i">3843</v>
    <v t="i">3844</v>
    <v t="i">3845</v>
    <v t="i">3848</v>
    <v t="i">3849</v>
    <v t="i">3850</v>
    <v t="i">3851</v>
    <v t="i">3852</v>
    <v t="i">3855</v>
    <v t="i">3856</v>
    <v t="i">3857</v>
    <v t="i">3858</v>
    <v t="i">3859</v>
    <v t="i">3862</v>
    <v t="i">3863</v>
    <v t="i">3864</v>
    <v t="i">3865</v>
    <v t="i">3866</v>
    <v t="i">3869</v>
    <v t="i">3870</v>
    <v t="i">3871</v>
    <v t="i">3872</v>
    <v t="i">3873</v>
    <v t="i">3876</v>
    <v t="i">3877</v>
    <v t="i">3878</v>
    <v t="i">3879</v>
    <v t="i">3880</v>
    <v t="i">3883</v>
    <v t="i">3884</v>
    <v t="i">3885</v>
    <v t="i">3886</v>
    <v t="i">3887</v>
    <v t="i">3890</v>
    <v t="i">3891</v>
    <v t="i">3892</v>
    <v t="i">3893</v>
    <v t="i">3894</v>
    <v t="i">3898</v>
    <v t="i">3899</v>
    <v t="i">3900</v>
    <v t="i">3901</v>
    <v t="i">3904</v>
    <v t="i">3905</v>
    <v t="i">3906</v>
    <v t="i">3907</v>
    <v t="i">3908</v>
    <v t="i">3911</v>
    <v t="i">3912</v>
    <v t="i">3913</v>
    <v t="i">3914</v>
    <v t="i">3915</v>
    <v t="i">3918</v>
    <v t="i">3919</v>
    <v t="i">3920</v>
    <v t="i">3921</v>
    <v t="i">3922</v>
    <v t="i">3925</v>
    <v t="i">3926</v>
    <v t="i">3927</v>
    <v t="i">3928</v>
    <v t="i">3929</v>
    <v t="i">3932</v>
    <v t="i">3933</v>
    <v t="i">3934</v>
    <v t="i">3935</v>
    <v t="i">3936</v>
    <v t="i">3939</v>
    <v t="i">3940</v>
    <v t="i">3941</v>
    <v t="i">3942</v>
    <v t="i">3943</v>
    <v t="i">3946</v>
    <v t="i">3947</v>
    <v t="i">3948</v>
    <v t="i">3949</v>
    <v t="i">3950</v>
    <v t="i">3953</v>
    <v t="i">3954</v>
    <v t="i">3955</v>
    <v t="i">3956</v>
    <v t="i">3957</v>
    <v t="i">3960</v>
    <v t="i">3961</v>
    <v t="i">3962</v>
    <v t="i">3963</v>
    <v t="i">3964</v>
    <v t="i">3967</v>
    <v t="i">3968</v>
    <v t="i">3969</v>
    <v t="i">3970</v>
    <v t="i">3971</v>
    <v t="i">3974</v>
    <v t="i">3975</v>
    <v t="i">3976</v>
    <v t="i">3978</v>
    <v t="i">3981</v>
    <v t="i">3982</v>
    <v t="i">3983</v>
    <v t="i">3984</v>
    <v t="i">3985</v>
    <v t="i">3988</v>
    <v t="i">3989</v>
    <v t="i">3991</v>
    <v t="i">3992</v>
    <v t="i">3995</v>
    <v t="i">3996</v>
    <v t="i">3997</v>
    <v t="i">3998</v>
    <v t="i">3999</v>
    <v t="i">4002</v>
    <v t="i">4003</v>
    <v t="i">4004</v>
    <v t="i">4005</v>
    <v t="i">4006</v>
    <v t="i">4009</v>
    <v t="i">4011</v>
    <v t="i">4012</v>
    <v t="i">4013</v>
    <v t="i">4016</v>
    <v t="i">4018</v>
    <v t="i">4019</v>
    <v t="i">4020</v>
    <v t="i">4023</v>
    <v t="i">4024</v>
    <v t="i">4025</v>
    <v t="i">4026</v>
    <v t="i">4027</v>
    <v t="i">4030</v>
    <v t="i">4031</v>
    <v t="i">4032</v>
    <v t="i">4033</v>
    <v t="i">4034</v>
    <v t="i">4038</v>
    <v t="i">4039</v>
    <v t="i">4040</v>
    <v t="i">4041</v>
    <v t="i">4044</v>
    <v t="i">4045</v>
    <v t="i">4046</v>
    <v t="i">4047</v>
    <v t="i">4048</v>
    <v t="i">4051</v>
    <v t="i">4052</v>
    <v t="i">4053</v>
    <v t="i">4054</v>
    <v t="i">4055</v>
    <v t="i">4058</v>
    <v t="i">4059</v>
    <v t="i">4060</v>
    <v t="i">4061</v>
    <v t="i">4062</v>
    <v t="i">4066</v>
    <v t="i">4067</v>
    <v t="i">4068</v>
    <v t="i">4069</v>
    <v t="i">4072</v>
    <v t="i">4073</v>
    <v t="i">4074</v>
    <v t="i">4075</v>
    <v t="i">4076</v>
    <v t="i">4079</v>
    <v t="i">4080</v>
    <v t="i">4081</v>
    <v t="i">4082</v>
    <v t="i">4083</v>
    <v t="i">4086</v>
    <v t="i">4087</v>
    <v t="i">4088</v>
    <v t="i">4089</v>
    <v t="i">4090</v>
    <v t="i">4093</v>
    <v t="i">4094</v>
    <v t="i">4095</v>
    <v t="i">4096</v>
    <v t="i">4097</v>
    <v t="i">4100</v>
    <v t="i">4101</v>
    <v t="i">4102</v>
    <v t="i">4103</v>
    <v t="i">4104</v>
    <v t="i">4107</v>
    <v t="i">4108</v>
    <v t="i">4109</v>
    <v t="i">4110</v>
    <v t="i">4111</v>
    <v t="i">4114</v>
    <v t="i">4115</v>
    <v t="i">4116</v>
    <v t="i">4117</v>
    <v t="i">4118</v>
    <v t="i">4121</v>
    <v t="i">4122</v>
    <v t="i">4123</v>
    <v t="i">4124</v>
    <v t="i">4128</v>
    <v t="i">4129</v>
    <v t="i">4130</v>
    <v t="i">4131</v>
    <v t="i">4132</v>
    <v t="i">4135</v>
    <v t="i">4136</v>
    <v t="i">4137</v>
    <v t="i">4138</v>
    <v t="i">4139</v>
    <v t="i">4142</v>
    <v t="i">4143</v>
    <v t="i">4144</v>
    <v t="i">4145</v>
    <v t="i">4146</v>
    <v t="i">4149</v>
    <v t="i">4150</v>
    <v t="i">4151</v>
    <v t="i">4152</v>
    <v t="i">4153</v>
    <v t="i">4156</v>
    <v t="i">4157</v>
    <v t="i">4158</v>
    <v t="i">4159</v>
    <v t="i">4160</v>
    <v t="i">4164</v>
    <v t="i">4165</v>
    <v t="i">4166</v>
    <v t="i">4167</v>
    <v t="i">4170</v>
    <v t="i">4171</v>
    <v t="i">4172</v>
    <v t="i">4173</v>
    <v t="i">4174</v>
    <v t="i">4177</v>
    <v t="i">4178</v>
    <v t="i">4179</v>
    <v t="i">4180</v>
    <v t="i">4181</v>
    <v t="i">4184</v>
    <v t="i">4185</v>
    <v t="i">4186</v>
    <v t="i">4187</v>
    <v t="i">4188</v>
    <v t="i">4191</v>
    <v t="i">4192</v>
    <v t="i">4193</v>
    <v t="i">4194</v>
    <v t="i">4195</v>
    <v t="i">4198</v>
    <v t="i">4199</v>
    <v t="i">4200</v>
    <v t="i">4202</v>
    <v t="i">4205</v>
    <v t="i">4206</v>
    <v t="i">4207</v>
    <v t="i">4208</v>
    <v t="i">4209</v>
    <v t="i">4212</v>
    <v t="i">4213</v>
    <v t="i">4214</v>
    <v t="i">4215</v>
    <v t="i">4216</v>
    <v t="i">4219</v>
    <v t="i">4220</v>
    <v t="i">4221</v>
    <v t="i">4222</v>
    <v t="i">4223</v>
    <v t="i">4226</v>
    <v t="i">4227</v>
    <v t="i">4228</v>
    <v t="i">4229</v>
    <v t="i">4230</v>
    <v t="i">4233</v>
    <v t="i">4234</v>
    <v t="i">4235</v>
    <v t="i">4236</v>
    <v t="i">4237</v>
    <v t="i">4240</v>
    <v t="i">4241</v>
    <v t="i">4242</v>
    <v t="i">4243</v>
    <v t="i">4244</v>
    <v t="i">4247</v>
    <v t="i">4248</v>
    <v t="i">4249</v>
    <v t="i">4250</v>
    <v t="i">4251</v>
    <v t="i">4254</v>
    <v t="i">4255</v>
    <v t="i">4256</v>
    <v t="i">4257</v>
    <v t="i">4258</v>
    <v t="i">4262</v>
    <v t="i">4263</v>
    <v t="i">4264</v>
    <v t="i">4265</v>
    <v t="i">4268</v>
    <v t="i">4269</v>
    <v t="i">4270</v>
    <v t="i">4271</v>
    <v t="i">4272</v>
    <v t="i">4275</v>
    <v t="i">4276</v>
    <v t="i">4277</v>
    <v t="i">4278</v>
    <v t="i">4279</v>
    <v t="i">4282</v>
    <v t="i">4283</v>
    <v t="i">4284</v>
    <v t="i">4285</v>
    <v t="i">4286</v>
    <v t="i">4289</v>
    <v t="i">4290</v>
    <v t="i">4291</v>
    <v t="i">4292</v>
    <v t="i">4293</v>
    <v t="i">4296</v>
    <v t="i">4297</v>
    <v t="i">4298</v>
    <v t="i">4299</v>
    <v t="i">4300</v>
    <v t="i">4303</v>
    <v t="i">4304</v>
    <v t="i">4305</v>
    <v t="i">4306</v>
    <v t="i">4307</v>
    <v t="i">4310</v>
    <v t="i">4311</v>
    <v t="i">4312</v>
    <v t="i">4313</v>
    <v t="i">4314</v>
    <v t="i">4317</v>
    <v t="i">4318</v>
    <v t="i">4319</v>
    <v t="i">4320</v>
    <v t="i">4321</v>
    <v t="i">4324</v>
    <v t="i">4325</v>
    <v t="i">4326</v>
    <v t="i">4327</v>
    <v t="i">4328</v>
    <v t="i">4331</v>
    <v t="i">4332</v>
    <v t="i">4333</v>
    <v t="i">4334</v>
    <v t="i">4335</v>
    <v t="i">4338</v>
    <v t="i">4339</v>
    <v t="i">4340</v>
    <v t="i">4341</v>
    <v t="i">4342</v>
    <v t="i">4345</v>
    <v t="i">4346</v>
    <v t="i">4347</v>
    <v t="i">4349</v>
    <v t="i">4352</v>
    <v t="i">4353</v>
    <v t="i">4354</v>
    <v t="i">4355</v>
    <v t="i">4356</v>
    <v t="i">4359</v>
    <v t="i">4360</v>
    <v t="i">4361</v>
    <v t="i">4362</v>
    <v t="i">4363</v>
    <v t="i">4366</v>
    <v t="i">4367</v>
    <v t="i">4368</v>
    <v t="i">4369</v>
    <v t="i">4370</v>
    <v t="i">4373</v>
    <v t="i">4374</v>
    <v t="i">4376</v>
    <v t="i">4377</v>
    <v t="i">4380</v>
    <v t="i">4381</v>
    <v t="i">4383</v>
    <v t="i">4384</v>
    <v t="i">4387</v>
    <v t="i">4388</v>
    <v t="i">4389</v>
    <v t="i">4390</v>
    <v t="i">4391</v>
    <v t="i">4394</v>
    <v t="i">4395</v>
    <v t="i">4396</v>
    <v t="i">4397</v>
    <v t="i">4398</v>
    <v t="i">4402</v>
    <v t="i">4403</v>
    <v t="i">4404</v>
    <v t="i">4405</v>
    <v t="i">4408</v>
    <v t="i">4409</v>
    <v t="i">4410</v>
    <v t="i">4411</v>
    <v t="i">4412</v>
    <v t="i">4415</v>
    <v t="i">4416</v>
    <v t="i">4417</v>
    <v t="i">4418</v>
    <v t="i">4419</v>
    <v t="i">4422</v>
    <v t="i">4423</v>
    <v t="i">4424</v>
    <v t="i">4425</v>
    <v t="i">4426</v>
    <v t="i">4430</v>
    <v t="i">4431</v>
    <v t="i">4432</v>
    <v t="i">4433</v>
    <v t="i">4436</v>
    <v t="i">4437</v>
    <v t="i">4438</v>
    <v t="i">4439</v>
    <v t="i">4440</v>
    <v t="i">4443</v>
    <v t="i">4444</v>
    <v t="i">4445</v>
    <v t="i">4446</v>
    <v t="i">4447</v>
    <v t="i">4450</v>
    <v t="i">4451</v>
    <v t="i">4452</v>
    <v t="i">4453</v>
    <v t="i">4454</v>
    <v t="i">4457</v>
    <v t="i">4458</v>
    <v t="i">4459</v>
    <v t="i">4460</v>
    <v t="i">4461</v>
    <v t="i">4464</v>
    <v t="i">4465</v>
    <v t="i">4466</v>
    <v t="i">4467</v>
    <v t="i">4468</v>
    <v t="i">4471</v>
    <v t="i">4472</v>
    <v t="i">4473</v>
    <v t="i">4474</v>
    <v t="i">4475</v>
    <v t="i">4478</v>
    <v t="i">4479</v>
    <v t="i">4480</v>
    <v t="i">4481</v>
    <v t="i">4485</v>
    <v t="i">4486</v>
    <v t="i">4487</v>
    <v t="i">4488</v>
    <v t="i">4489</v>
    <v t="i">4492</v>
    <v t="i">4493</v>
    <v t="i">4494</v>
    <v t="i">4495</v>
    <v t="i">4496</v>
    <v t="i">4499</v>
    <v t="i">4500</v>
    <v t="i">4501</v>
    <v t="i">4502</v>
    <v t="i">4503</v>
    <v t="i">4506</v>
    <v t="i">4507</v>
    <v t="i">4508</v>
    <v t="i">4509</v>
    <v t="i">4510</v>
    <v t="i">4513</v>
    <v t="i">4514</v>
    <v t="i">4515</v>
    <v t="i">4516</v>
    <v t="i">4517</v>
    <v t="i">4520</v>
    <v t="i">4521</v>
    <v t="i">4522</v>
    <v t="i">4523</v>
    <v t="i">4524</v>
    <v t="i">4528</v>
    <v t="i">4529</v>
    <v t="i">4530</v>
    <v t="i">4531</v>
    <v t="i">4534</v>
    <v t="i">4535</v>
    <v t="i">4536</v>
    <v t="i">4537</v>
    <v t="i">4538</v>
    <v t="i">4541</v>
    <v t="i">4542</v>
    <v t="i">4543</v>
    <v t="i">4544</v>
    <v t="i">4545</v>
    <v t="i">4548</v>
    <v t="i">4549</v>
    <v t="i">4550</v>
    <v t="i">4551</v>
    <v t="i">4552</v>
    <v t="i">4555</v>
    <v t="i">4556</v>
    <v t="i">4557</v>
    <v t="i">4558</v>
    <v t="i">4559</v>
    <v t="i">4562</v>
    <v t="i">4563</v>
    <v t="i">4564</v>
    <v t="i">4565</v>
    <v t="i">4569</v>
    <v t="i">4570</v>
    <v t="i">4571</v>
    <v t="i">4572</v>
    <v t="i">4573</v>
    <v t="i">4576</v>
    <v t="i">4577</v>
    <v t="i">4578</v>
    <v t="i">4579</v>
    <v t="i">4580</v>
    <v t="i">4583</v>
    <v t="i">4584</v>
    <v t="i">4585</v>
    <v t="i">4586</v>
    <v t="i">4587</v>
    <v t="i">4590</v>
    <v t="i">4591</v>
    <v t="i">4592</v>
    <v t="i">4593</v>
    <v t="i">4594</v>
    <v t="i">4597</v>
    <v t="i">4598</v>
    <v t="i">4599</v>
    <v t="i">4600</v>
    <v t="i">4601</v>
    <v t="i">4604</v>
    <v t="i">4605</v>
    <v t="i">4606</v>
    <v t="i">4607</v>
    <v t="i">4608</v>
    <v t="i">4611</v>
    <v t="i">4612</v>
    <v t="i">4613</v>
    <v t="i">4614</v>
    <v t="i">4615</v>
    <v t="i">4618</v>
    <v t="i">4619</v>
    <v t="i">4620</v>
    <v t="i">4621</v>
    <v t="i">4622</v>
    <v t="i">4625</v>
    <v t="i">4626</v>
    <v t="i">4627</v>
    <v t="i">4628</v>
    <v t="i">4629</v>
    <v t="i">4633</v>
    <v t="i">4634</v>
    <v t="i">4635</v>
    <v t="i">4636</v>
    <v t="i">4639</v>
    <v t="i">4640</v>
    <v t="i">4641</v>
    <v t="i">4642</v>
    <v t="i">4643</v>
    <v t="i">4646</v>
    <v t="i">4647</v>
    <v t="i">4648</v>
    <v t="i">4649</v>
    <v t="i">4650</v>
    <v t="i">4653</v>
    <v t="i">4654</v>
    <v t="i">4655</v>
    <v t="i">4656</v>
    <v t="i">4657</v>
    <v t="i">4660</v>
    <v t="i">4661</v>
    <v t="i">4662</v>
    <v t="i">4663</v>
    <v t="i">4664</v>
    <v t="i">4667</v>
    <v t="i">4668</v>
    <v t="i">4669</v>
    <v t="i">4670</v>
    <v t="i">4671</v>
    <v t="i">4674</v>
    <v t="i">4675</v>
    <v t="i">4676</v>
    <v t="i">4677</v>
    <v t="i">4678</v>
    <v t="i">4681</v>
    <v t="i">4682</v>
    <v t="i">4683</v>
    <v t="i">4684</v>
    <v t="i">4685</v>
    <v t="i">4688</v>
    <v t="i">4689</v>
    <v t="i">4690</v>
    <v t="i">4691</v>
    <v t="i">4692</v>
    <v t="i">4695</v>
    <v t="i">4696</v>
    <v t="i">4697</v>
    <v t="i">4698</v>
    <v t="i">4699</v>
    <v t="i">4702</v>
    <v t="i">4703</v>
    <v t="i">4704</v>
    <v t="i">4705</v>
    <v t="i">4706</v>
    <v t="i">4709</v>
    <v t="i">4710</v>
    <v t="i">4711</v>
    <v t="i">4713</v>
    <v t="i">4716</v>
    <v t="i">4717</v>
    <v t="i">4718</v>
    <v t="i">4719</v>
    <v t="i">4720</v>
    <v t="i">4723</v>
    <v t="i">4724</v>
    <v t="i">4725</v>
    <v t="i">4726</v>
    <v t="i">4727</v>
    <v t="i">4730</v>
    <v t="i">4731</v>
    <v t="i">4732</v>
    <v t="i">4733</v>
    <v t="i">4734</v>
    <v t="i">4737</v>
    <v t="i">4738</v>
    <v t="i">4739</v>
    <v t="i">4740</v>
    <v t="i">4744</v>
    <v t="i">4745</v>
    <v t="i">4746</v>
    <v t="i">4747</v>
    <v t="i">4751</v>
    <v t="i">4752</v>
    <v t="i">4753</v>
    <v t="i">4754</v>
    <v t="i">4755</v>
    <v t="i">4758</v>
    <v t="i">4759</v>
    <v t="i">4760</v>
    <v t="i">4761</v>
    <v t="i">4762</v>
    <v t="i">4766</v>
    <v t="i">4767</v>
    <v t="i">4768</v>
    <v t="i">4769</v>
    <v t="i">4772</v>
    <v t="i">4773</v>
    <v t="i">4774</v>
    <v t="i">4775</v>
    <v t="i">4776</v>
    <v t="i">4779</v>
    <v t="i">4780</v>
    <v t="i">4781</v>
    <v t="i">4782</v>
    <v t="i">4783</v>
    <v t="i">4786</v>
    <v t="i">4787</v>
    <v t="i">4788</v>
    <v t="i">4789</v>
    <v t="i">4790</v>
    <v t="i">4794</v>
    <v t="i">4795</v>
    <v t="i">4796</v>
    <v t="i">4797</v>
    <v t="i">4800</v>
    <v t="i">4801</v>
    <v t="i">4802</v>
    <v t="i">4803</v>
    <v t="i">4804</v>
    <v t="i">4807</v>
    <v t="i">4808</v>
    <v t="i">4809</v>
    <v t="i">4810</v>
    <v t="i">4811</v>
    <v t="i">4814</v>
    <v t="i">4815</v>
    <v t="i">4816</v>
    <v t="i">4817</v>
    <v t="i">4818</v>
    <v t="i">4821</v>
    <v t="i">4822</v>
    <v t="i">4823</v>
    <v t="i">4824</v>
    <v t="i">4825</v>
    <v t="i">4828</v>
    <v t="i">4829</v>
    <v t="i">4830</v>
    <v t="i">4831</v>
    <v t="i">4832</v>
    <v t="i">4835</v>
    <v t="i">4836</v>
    <v t="i">4837</v>
    <v t="i">4838</v>
    <v t="i">4842</v>
    <v t="i">4843</v>
    <v t="i">4844</v>
    <v t="i">4845</v>
    <v t="i">4846</v>
    <v t="i">4849</v>
    <v t="i">4850</v>
    <v t="i">4851</v>
    <v t="i">4852</v>
    <v t="i">4853</v>
    <v t="i">4856</v>
    <v t="i">4857</v>
    <v t="i">4858</v>
    <v t="i">4859</v>
    <v t="i">4860</v>
    <v t="i">4863</v>
    <v t="i">4864</v>
    <v t="i">4865</v>
    <v t="i">4866</v>
    <v t="i">4867</v>
    <v t="i">4870</v>
    <v t="i">4871</v>
    <v t="i">4872</v>
    <v t="i">4873</v>
    <v t="i">4874</v>
    <v t="i">4877</v>
    <v t="i">4878</v>
    <v t="i">4879</v>
    <v t="i">4880</v>
    <v t="i">4881</v>
    <v t="i">4884</v>
    <v t="i">4885</v>
    <v t="i">4886</v>
    <v t="i">4887</v>
    <v t="i">4888</v>
    <v t="i">4891</v>
    <v t="i">4892</v>
    <v t="i">4893</v>
    <v t="i">4894</v>
    <v t="i">4895</v>
    <v t="i">4899</v>
    <v t="i">4900</v>
    <v t="i">4901</v>
    <v t="i">4902</v>
    <v t="i">4905</v>
    <v t="i">4906</v>
    <v t="i">4907</v>
    <v t="i">4908</v>
    <v t="i">4909</v>
    <v t="i">4912</v>
    <v t="i">4913</v>
    <v t="i">4914</v>
    <v t="i">4915</v>
    <v t="i">4916</v>
    <v t="i">4919</v>
    <v t="i">4920</v>
    <v t="i">4921</v>
    <v t="i">4922</v>
    <v t="i">4923</v>
    <v t="i">4926</v>
    <v t="i">4927</v>
    <v t="i">4928</v>
    <v t="i">4929</v>
    <v t="i">4930</v>
    <v t="i">4934</v>
    <v t="i">4935</v>
    <v t="i">4936</v>
    <v t="i">4937</v>
    <v t="i">4940</v>
    <v t="i">4941</v>
    <v t="i">4942</v>
    <v t="i">4943</v>
    <v t="i">4944</v>
    <v t="i">4947</v>
    <v t="i">4948</v>
    <v t="i">4949</v>
    <v t="i">4950</v>
    <v t="i">4951</v>
    <v t="i">4954</v>
    <v t="i">4955</v>
    <v t="i">4956</v>
    <v t="i">4957</v>
    <v t="i">4958</v>
    <v t="i">4961</v>
    <v t="i">4962</v>
    <v t="i">4963</v>
    <v t="i">4964</v>
    <v t="i">4965</v>
    <v t="i">4968</v>
    <v t="i">4969</v>
    <v t="i">4970</v>
    <v t="i">4971</v>
    <v t="i">4972</v>
    <v t="i">4975</v>
    <v t="i">4976</v>
    <v t="i">4977</v>
    <v t="i">4978</v>
    <v t="i">4979</v>
    <v t="i">4982</v>
    <v t="i">4983</v>
    <v t="i">4984</v>
    <v t="i">4985</v>
    <v t="i">4986</v>
    <v t="i">4989</v>
    <v t="i">4990</v>
    <v t="i">4991</v>
    <v t="i">4992</v>
    <v t="i">4993</v>
    <v t="i">4997</v>
    <v t="i">4998</v>
    <v t="i">4999</v>
    <v t="i">5000</v>
    <v t="i">5003</v>
    <v t="i">5004</v>
    <v t="i">5005</v>
    <v t="i">5006</v>
    <v t="i">5007</v>
    <v t="i">5010</v>
    <v t="i">5011</v>
    <v t="i">5012</v>
    <v t="i">5013</v>
    <v t="i">5014</v>
    <v t="i">5017</v>
    <v t="i">5018</v>
    <v t="i">5019</v>
    <v t="i">5020</v>
    <v t="i">5021</v>
    <v t="i">5024</v>
    <v t="i">5025</v>
    <v t="i">5026</v>
    <v t="i">5027</v>
    <v t="i">5028</v>
    <v t="i">5031</v>
    <v t="i">5032</v>
    <v t="i">5033</v>
    <v t="i">5034</v>
    <v t="i">5035</v>
    <v t="i">5038</v>
    <v t="i">5039</v>
    <v t="i">5040</v>
    <v t="i">5041</v>
    <v t="i">5042</v>
    <v t="i">5045</v>
    <v t="i">5046</v>
    <v t="i">5047</v>
    <v t="i">5048</v>
    <v t="i">5049</v>
    <v t="i">5052</v>
    <v t="i">5053</v>
    <v t="i">5054</v>
    <v t="i">5055</v>
    <v t="i">5056</v>
    <v t="i">5059</v>
    <v t="i">5060</v>
    <v t="i">5061</v>
    <v t="i">5062</v>
    <v t="i">5063</v>
    <v t="i">5066</v>
    <v t="i">5067</v>
    <v t="i">5068</v>
    <v t="i">5069</v>
    <v t="i">5070</v>
    <v t="i">5073</v>
    <v t="i">5074</v>
    <v t="i">5075</v>
    <v t="i">5077</v>
    <v t="i">5080</v>
    <v t="i">5081</v>
    <v t="i">5082</v>
    <v t="i">5083</v>
    <v t="i">5084</v>
    <v t="i">5087</v>
    <v t="i">5088</v>
    <v t="i">5089</v>
    <v t="i">5090</v>
    <v t="i">5091</v>
    <v t="i">5094</v>
    <v t="i">5095</v>
    <v t="i">5096</v>
    <v t="i">5097</v>
    <v t="i">5098</v>
    <v t="i">5101</v>
    <v t="i">5102</v>
    <v t="i">5103</v>
    <v t="i">5104</v>
    <v t="i">5108</v>
    <v t="i">5109</v>
    <v t="i">5110</v>
    <v t="i">5111</v>
    <v t="i">5112</v>
    <v t="i">5115</v>
    <v t="i">5116</v>
    <v t="i">5117</v>
    <v t="i">5118</v>
    <v t="i">5119</v>
    <v t="i">5122</v>
    <v t="i">5123</v>
    <v t="i">5124</v>
    <v t="i">5125</v>
    <v t="i">5126</v>
    <v t="i">5130</v>
    <v t="i">5131</v>
    <v t="i">5132</v>
    <v t="i">5133</v>
    <v t="i">5136</v>
    <v t="i">5137</v>
    <v t="i">5138</v>
    <v t="i">5139</v>
    <v t="i">5140</v>
    <v t="i">5143</v>
    <v t="i">5144</v>
    <v t="i">5145</v>
    <v t="i">5146</v>
    <v t="i">5147</v>
    <v t="i">5150</v>
    <v t="i">5151</v>
    <v t="i">5152</v>
    <v t="i">5153</v>
    <v t="i">5154</v>
    <v t="i">5157</v>
    <v t="i">5158</v>
    <v t="i">5159</v>
    <v t="i">5160</v>
    <v t="i">5161</v>
    <v t="i">5165</v>
    <v t="i">5166</v>
    <v t="i">5167</v>
    <v t="i">5168</v>
    <v t="i">5171</v>
    <v t="i">5172</v>
    <v t="i">5173</v>
    <v t="i">5174</v>
    <v t="i">5175</v>
    <v t="i">5178</v>
    <v t="i">5179</v>
    <v t="i">5180</v>
    <v t="i">5181</v>
    <v t="i">5182</v>
    <v t="i">5185</v>
    <v t="i">5186</v>
    <v t="i">5187</v>
    <v t="i">5188</v>
    <v t="i">5189</v>
    <v t="i">5192</v>
    <v t="i">5193</v>
    <v t="i">5194</v>
    <v t="i">5195</v>
    <v t="i">5196</v>
    <v t="i">5199</v>
    <v t="i">5200</v>
    <v t="i">5201</v>
    <v t="i">5202</v>
    <v t="i">5203</v>
    <v t="i">5206</v>
    <v t="i">5207</v>
    <v t="i">5208</v>
    <v t="i">5209</v>
    <v t="i">5210</v>
    <v t="i">5213</v>
    <v t="i">5214</v>
    <v t="i">5215</v>
    <v t="i">5216</v>
    <v t="i">5220</v>
    <v t="i">5221</v>
    <v t="i">5222</v>
    <v t="i">5223</v>
    <v t="i">5224</v>
    <v t="i">5227</v>
    <v t="i">5228</v>
    <v t="i">5229</v>
    <v t="i">5230</v>
    <v t="i">5231</v>
    <v t="i">5234</v>
    <v t="i">5235</v>
    <v t="i">5236</v>
    <v t="i">5237</v>
    <v t="i">5238</v>
    <v t="i">5241</v>
    <v t="i">5242</v>
    <v t="i">5243</v>
    <v t="i">5244</v>
    <v t="i">5245</v>
    <v t="i">5248</v>
    <v t="i">5249</v>
    <v t="i">5250</v>
    <v t="i">5251</v>
    <v t="i">5252</v>
    <v t="i">5255</v>
    <v t="i">5256</v>
    <v t="i">5257</v>
    <v t="i">5258</v>
    <v t="i">5259</v>
    <v t="i">5263</v>
    <v t="i">5264</v>
    <v t="i">5265</v>
    <v t="i">5266</v>
    <v t="i">5269</v>
    <v t="i">5270</v>
    <v t="i">5271</v>
    <v t="i">5272</v>
    <v t="i">5273</v>
    <v t="i">5276</v>
    <v t="i">5277</v>
    <v t="i">5278</v>
    <v t="i">5279</v>
    <v t="i">5280</v>
    <v t="i">5284</v>
    <v t="i">5285</v>
    <v t="i">5286</v>
    <v t="i">5287</v>
    <v t="i">5290</v>
    <v t="i">5291</v>
    <v t="i">5292</v>
    <v t="i">5293</v>
    <v t="i">5294</v>
    <v t="i">5298</v>
    <v t="i">5299</v>
    <v t="i">5300</v>
    <v t="i">5301</v>
    <v t="i">5304</v>
    <v t="i">5305</v>
    <v t="i">5306</v>
    <v t="i">5307</v>
    <v t="i">5308</v>
    <v t="i">5311</v>
    <v t="i">5312</v>
    <v t="i">5313</v>
    <v t="i">5314</v>
    <v t="i">5315</v>
    <v t="i">5318</v>
    <v t="i">5319</v>
    <v t="i">5320</v>
    <v t="i">5321</v>
    <v t="i">5322</v>
    <v t="i">5325</v>
    <v t="i">5326</v>
    <v t="i">5327</v>
    <v t="i">5328</v>
    <v t="i">5329</v>
    <v t="i">5332</v>
    <v t="i">5333</v>
    <v t="i">5334</v>
    <v t="i">5335</v>
    <v t="i">5336</v>
    <v t="i">5339</v>
    <v t="i">5340</v>
    <v t="i">5341</v>
    <v t="i">5342</v>
    <v t="i">5343</v>
    <v t="i">5346</v>
    <v t="i">5347</v>
    <v t="i">5348</v>
    <v t="i">5349</v>
    <v t="i">5350</v>
    <v t="i">5353</v>
    <v t="i">5354</v>
    <v t="i">5355</v>
    <v t="i">5356</v>
    <v t="i">5357</v>
    <v t="i">5361</v>
    <v t="i">5362</v>
    <v t="i">5363</v>
    <v t="i">5364</v>
    <v t="i">5367</v>
    <v t="i">5368</v>
    <v t="i">5369</v>
    <v t="i">5370</v>
    <v t="i">5371</v>
    <v t="i">5374</v>
    <v t="i">5375</v>
    <v t="i">5376</v>
    <v t="i">5377</v>
    <v t="i">5378</v>
    <v t="i">5381</v>
    <v t="i">5382</v>
    <v t="i">5383</v>
    <v t="i">5384</v>
    <v t="i">5385</v>
    <v t="i">5388</v>
    <v t="i">5389</v>
    <v t="i">5390</v>
    <v t="i">5391</v>
    <v t="i">5392</v>
    <v t="i">5395</v>
    <v t="i">5396</v>
    <v t="i">5397</v>
    <v t="i">5398</v>
    <v t="i">5399</v>
    <v t="i">5402</v>
    <v t="i">5403</v>
    <v t="i">5404</v>
    <v t="i">5405</v>
    <v t="i">5406</v>
    <v t="i">5409</v>
    <v t="i">5410</v>
    <v t="i">5411</v>
    <v t="i">5412</v>
    <v t="i">5413</v>
    <v t="i">5416</v>
    <v t="i">5417</v>
    <v t="i">5418</v>
    <v t="i">5419</v>
    <v t="i">5420</v>
    <v t="i">5423</v>
    <v t="i">5424</v>
    <v t="i">5425</v>
    <v t="i">5426</v>
    <v t="i">5427</v>
    <v t="i">5430</v>
    <v t="i">5431</v>
    <v t="i">5432</v>
    <v t="i">5433</v>
    <v t="i">5434</v>
    <v t="i">5437</v>
    <v t="i">5438</v>
    <v t="i">5439</v>
    <v t="i">5441</v>
    <v t="i">5444</v>
    <v t="i">5445</v>
    <v t="i">5446</v>
    <v t="i">5447</v>
    <v t="i">5448</v>
    <v t="i">5451</v>
    <v t="i">5452</v>
    <v t="i">5453</v>
    <v t="i">5454</v>
    <v t="i">5455</v>
    <v t="i">5458</v>
    <v t="i">5459</v>
    <v t="i">5460</v>
    <v t="i">5461</v>
    <v t="i">5462</v>
    <v t="i">5465</v>
    <v t="i">5466</v>
    <v t="i">5467</v>
    <v t="i">5468</v>
    <v t="i">5469</v>
    <v t="i">5473</v>
    <v t="i">5474</v>
    <v t="i">5475</v>
    <v t="i">5476</v>
    <v t="i">5480</v>
    <v t="i">5481</v>
    <v t="i">5482</v>
    <v t="i">5483</v>
    <v t="i">5486</v>
    <v t="i">5487</v>
    <v t="i">5488</v>
    <v t="i">5489</v>
    <v t="i">5490</v>
    <v t="i">5494</v>
    <v t="i">5495</v>
    <v t="i">5496</v>
    <v t="i">5497</v>
    <v t="i">5500</v>
    <v t="i">5501</v>
    <v t="i">5502</v>
    <v t="i">5503</v>
    <v t="i">5504</v>
    <v t="i">5507</v>
    <v t="i">5508</v>
    <v t="i">5509</v>
    <v t="i">5510</v>
    <v t="i">5511</v>
    <v t="i">5514</v>
    <v t="i">5515</v>
    <v t="i">5516</v>
    <v t="i">5517</v>
    <v t="i">5518</v>
    <v t="i">5521</v>
    <v t="i">5522</v>
    <v t="i">5523</v>
    <v t="i">5524</v>
    <v t="i">5525</v>
    <v t="i">5529</v>
    <v t="i">5530</v>
    <v t="i">5531</v>
    <v t="i">5532</v>
    <v t="i">5535</v>
    <v t="i">5536</v>
    <v t="i">5537</v>
    <v t="i">5538</v>
    <v t="i">5539</v>
    <v t="i">5542</v>
    <v t="i">5543</v>
    <v t="i">5544</v>
    <v t="i">5545</v>
    <v t="i">5546</v>
    <v t="i">5549</v>
    <v t="i">5550</v>
    <v t="i">5551</v>
    <v t="i">5552</v>
    <v t="i">5553</v>
    <v t="i">5556</v>
    <v t="i">5557</v>
    <v t="i">5558</v>
    <v t="i">5559</v>
    <v t="i">5560</v>
    <v t="i">5563</v>
    <v t="i">5564</v>
    <v t="i">5565</v>
    <v t="i">5566</v>
    <v t="i">5567</v>
    <v t="i">5570</v>
    <v t="i">5571</v>
    <v t="i">5572</v>
    <v t="i">5573</v>
    <v t="i">5577</v>
    <v t="i">5578</v>
    <v t="i">5579</v>
    <v t="i">5580</v>
    <v t="i">5581</v>
    <v t="i">5584</v>
    <v t="i">5585</v>
    <v t="i">5586</v>
    <v t="i">5587</v>
    <v t="i">5588</v>
    <v t="i">5591</v>
    <v t="i">5592</v>
    <v t="i">5593</v>
    <v t="i">5594</v>
    <v t="i">5595</v>
    <v t="i">5598</v>
    <v t="i">5599</v>
    <v t="i">5600</v>
    <v t="i">5601</v>
    <v t="i">5602</v>
    <v t="i">5605</v>
    <v t="i">5606</v>
    <v t="i">5607</v>
    <v t="i">5608</v>
    <v t="i">5609</v>
    <v t="i">5612</v>
    <v t="i">5613</v>
    <v t="i">5614</v>
    <v t="i">5615</v>
    <v t="i">5616</v>
    <v t="i">5619</v>
    <v t="i">5620</v>
    <v t="i">5621</v>
    <v t="i">5622</v>
    <v t="i">5623</v>
    <v t="i">5627</v>
    <v t="i">5628</v>
    <v t="i">5629</v>
    <v t="i">5630</v>
    <v t="i">5633</v>
    <v t="i">5634</v>
    <v t="i">5635</v>
    <v t="i">5636</v>
    <v t="i">5637</v>
    <v t="i">5640</v>
    <v t="i">5641</v>
    <v t="i">5642</v>
    <v t="i">5643</v>
    <v t="i">5644</v>
    <v t="i">5648</v>
    <v t="i">5649</v>
    <v t="i">5650</v>
    <v t="i">5651</v>
    <v t="i">5654</v>
    <v t="i">5655</v>
    <v t="i">5656</v>
    <v t="i">5657</v>
    <v t="i">5658</v>
    <v t="i">5661</v>
    <v t="i">5663</v>
    <v t="i">5664</v>
    <v t="i">5665</v>
    <v t="i">5668</v>
    <v t="i">5669</v>
    <v t="i">5670</v>
    <v t="i">5671</v>
    <v t="i">5672</v>
    <v t="i">5675</v>
    <v t="i">5676</v>
    <v t="i">5677</v>
    <v t="i">5678</v>
    <v t="i">5679</v>
    <v t="i">5682</v>
    <v t="i">5683</v>
    <v t="i">5684</v>
    <v t="i">5685</v>
    <v t="i">5686</v>
    <v t="i">5689</v>
    <v t="i">5690</v>
    <v t="i">5691</v>
    <v t="i">5692</v>
    <v t="i">5693</v>
    <v t="i">5696</v>
    <v t="i">5697</v>
    <v t="i">5698</v>
    <v t="i">5699</v>
    <v t="i">5700</v>
    <v t="i">5703</v>
    <v t="i">5704</v>
    <v t="i">5705</v>
    <v t="i">5706</v>
    <v t="i">5707</v>
    <v t="i">5710</v>
    <v t="i">5711</v>
    <v t="i">5712</v>
    <v t="i">5713</v>
    <v t="i">5714</v>
    <v t="i">5717</v>
    <v t="i">5718</v>
    <v t="i">5719</v>
    <v t="i">5720</v>
    <v t="i">5721</v>
    <v t="i">5725</v>
    <v t="i">5726</v>
    <v t="i">5727</v>
    <v t="i">5728</v>
    <v t="i">5731</v>
    <v t="i">5732</v>
    <v t="i">5733</v>
    <v t="i">5734</v>
    <v t="i">5735</v>
    <v t="i">5738</v>
    <v t="i">5739</v>
    <v t="i">5740</v>
    <v t="i">5741</v>
    <v t="i">5742</v>
    <v t="i">5745</v>
    <v t="i">5746</v>
    <v t="i">5747</v>
    <v t="i">5748</v>
    <v t="i">5749</v>
    <v t="i">5752</v>
    <v t="i">5753</v>
    <v t="i">5754</v>
    <v t="i">5755</v>
    <v t="i">5756</v>
    <v t="i">5759</v>
    <v t="i">5760</v>
    <v t="i">5761</v>
    <v t="i">5762</v>
    <v t="i">5763</v>
    <v t="i">5766</v>
    <v t="i">5767</v>
    <v t="i">5768</v>
    <v t="i">5769</v>
    <v t="i">5770</v>
    <v t="i">5773</v>
    <v t="i">5774</v>
    <v t="i">5775</v>
    <v t="i">5776</v>
    <v t="i">5777</v>
    <v t="i">5780</v>
    <v t="i">5781</v>
    <v t="i">5782</v>
    <v t="i">5783</v>
    <v t="i">5784</v>
    <v t="i">5787</v>
    <v t="i">5788</v>
    <v t="i">5789</v>
    <v t="i">5790</v>
    <v t="i">5791</v>
    <v t="i">5794</v>
    <v t="i">5795</v>
    <v t="i">5796</v>
    <v t="i">5797</v>
    <v t="i">5798</v>
    <v t="i">5801</v>
    <v t="i">5802</v>
    <v t="i">5803</v>
    <v t="i">5805</v>
    <v t="i">5808</v>
    <v t="i">5809</v>
    <v t="i">5810</v>
    <v t="i">5811</v>
    <v t="i">5812</v>
    <v t="i">5815</v>
    <v t="i">5816</v>
    <v t="i">5817</v>
    <v t="i">5818</v>
    <v t="i">5819</v>
    <v t="i">5822</v>
    <v t="i">5823</v>
    <v t="i">5824</v>
    <v t="i">5825</v>
    <v t="i">5826</v>
    <v t="i">5829</v>
    <v t="i">5830</v>
    <v t="i">5831</v>
    <v t="i">5832</v>
    <v t="i">5833</v>
    <v t="i">5837</v>
    <v t="i">5838</v>
    <v t="i">5839</v>
    <v t="i">5840</v>
    <v t="i">5844</v>
    <v t="i">5845</v>
    <v t="i">5846</v>
    <v t="i">5847</v>
    <v t="i">5850</v>
    <v t="i">5851</v>
    <v t="i">5852</v>
    <v t="i">5853</v>
    <v t="i">5854</v>
    <v t="i">5858</v>
    <v t="i">5859</v>
    <v t="i">5860</v>
    <v t="i">5861</v>
    <v t="i">5864</v>
    <v t="i">5865</v>
    <v t="i">5866</v>
    <v t="i">5867</v>
    <v t="i">5868</v>
    <v t="i">5871</v>
    <v t="i">5872</v>
    <v t="i">5873</v>
    <v t="i">5874</v>
    <v t="i">5875</v>
    <v t="i">5878</v>
    <v t="i">5879</v>
    <v t="i">5880</v>
    <v t="i">5881</v>
    <v t="i">5882</v>
    <v t="i">5885</v>
    <v t="i">5886</v>
    <v t="i">5887</v>
    <v t="i">5888</v>
    <v t="i">5889</v>
    <v t="i">5893</v>
    <v t="i">5894</v>
    <v t="i">5895</v>
    <v t="i">5896</v>
    <v t="i">5899</v>
    <v t="i">5900</v>
    <v t="i">5901</v>
    <v t="i">5902</v>
    <v t="i">5903</v>
    <v t="i">5906</v>
    <v t="i">5907</v>
    <v t="i">5908</v>
    <v t="i">5909</v>
    <v t="i">5910</v>
    <v t="i">5913</v>
    <v t="i">5914</v>
    <v t="i">5915</v>
    <v t="i">5916</v>
    <v t="i">5917</v>
    <v t="i">5920</v>
    <v t="i">5921</v>
    <v t="i">5922</v>
    <v t="i">5923</v>
    <v t="i">5924</v>
    <v t="i">5927</v>
    <v t="i">5928</v>
    <v t="i">5929</v>
    <v t="i">5930</v>
    <v t="i">5934</v>
    <v t="i">5935</v>
    <v t="i">5936</v>
    <v t="i">5937</v>
    <v t="i">5938</v>
    <v t="i">5941</v>
    <v t="i">5942</v>
    <v t="i">5943</v>
    <v t="i">5944</v>
    <v t="i">5945</v>
    <v t="i">5948</v>
    <v t="i">5949</v>
    <v t="i">5950</v>
    <v t="i">5951</v>
    <v t="i">5952</v>
    <v t="i">5955</v>
    <v t="i">5956</v>
    <v t="i">5957</v>
    <v t="i">5958</v>
    <v t="i">5959</v>
    <v t="i">5962</v>
    <v t="i">5963</v>
    <v t="i">5964</v>
    <v t="i">5965</v>
    <v t="i">5966</v>
    <v t="i">5969</v>
    <v t="i">5970</v>
    <v t="i">5971</v>
    <v t="i">5972</v>
    <v t="i">5973</v>
    <v t="i">5976</v>
    <v t="i">5977</v>
    <v t="i">5978</v>
    <v t="i">5979</v>
    <v t="i">5980</v>
    <v t="i">5983</v>
    <v t="i">5984</v>
    <v t="i">5985</v>
    <v t="i">5986</v>
    <v t="i">5987</v>
    <v t="i">5991</v>
    <v t="i">5992</v>
    <v t="i">5993</v>
    <v t="i">5994</v>
    <v t="i">5997</v>
    <v t="i">5998</v>
    <v t="i">5999</v>
    <v t="i">6000</v>
    <v t="i">6001</v>
    <v t="i">6004</v>
    <v t="i">6005</v>
    <v t="i">6006</v>
    <v t="i">6007</v>
    <v t="i">6008</v>
    <v t="i">6011</v>
    <v t="i">6012</v>
    <v t="i">6014</v>
    <v t="i">6015</v>
    <v t="i">6018</v>
    <v t="i">6019</v>
    <v t="i">6020</v>
    <v t="i">6021</v>
    <v t="i">6022</v>
    <v t="i">6025</v>
    <v t="i">6026</v>
    <v t="i">6027</v>
    <v t="i">6029</v>
    <v t="i">6032</v>
    <v t="i">6033</v>
    <v t="i">6034</v>
    <v t="i">6035</v>
    <v t="i">6036</v>
    <v t="i">6039</v>
    <v t="i">6040</v>
    <v t="i">6041</v>
    <v t="i">6042</v>
    <v t="i">6043</v>
    <v t="i">6046</v>
    <v t="i">6047</v>
    <v t="i">6048</v>
    <v t="i">6049</v>
    <v t="i">6050</v>
    <v t="i">6053</v>
    <v t="i">6054</v>
    <v t="i">6055</v>
    <v t="i">6056</v>
    <v t="i">6057</v>
    <v t="i">6060</v>
    <v t="i">6061</v>
    <v t="i">6062</v>
    <v t="i">6063</v>
    <v t="i">6064</v>
    <v t="i">6067</v>
    <v t="i">6068</v>
    <v t="i">6069</v>
    <v t="i">6070</v>
    <v t="i">6071</v>
    <v t="i">6074</v>
    <v t="i">6075</v>
    <v t="i">6076</v>
    <v t="i">6077</v>
    <v t="i">6078</v>
    <v t="i">6081</v>
    <v t="i">6082</v>
    <v t="i">6083</v>
    <v t="i">6084</v>
    <v t="i">6085</v>
    <v t="i">6089</v>
    <v t="i">6090</v>
    <v t="i">6091</v>
    <v t="i">6092</v>
    <v t="i">6095</v>
    <v t="i">6096</v>
    <v t="i">6097</v>
    <v t="i">6098</v>
    <v t="i">6099</v>
    <v t="i">6102</v>
    <v t="i">6103</v>
    <v t="i">6104</v>
    <v t="i">6105</v>
    <v t="i">6106</v>
    <v t="i">6109</v>
    <v t="i">6110</v>
    <v t="i">6111</v>
    <v t="i">6112</v>
    <v t="i">6113</v>
    <v t="i">6116</v>
    <v t="i">6117</v>
    <v t="i">6118</v>
    <v t="i">6119</v>
    <v t="i">6120</v>
    <v t="i">6123</v>
    <v t="i">6124</v>
    <v t="i">6125</v>
    <v t="i">6126</v>
    <v t="i">6127</v>
    <v t="i">6130</v>
    <v t="i">6131</v>
    <v t="i">6132</v>
    <v t="i">6133</v>
    <v t="i">6134</v>
    <v t="i">6137</v>
    <v t="i">6138</v>
    <v t="i">6139</v>
    <v t="i">6140</v>
    <v t="i">6141</v>
    <v t="i">6144</v>
    <v t="i">6145</v>
    <v t="i">6146</v>
    <v t="i">6147</v>
    <v t="i">6148</v>
    <v t="i">6151</v>
    <v t="i">6152</v>
    <v t="i">6153</v>
    <v t="i">6154</v>
    <v t="i">6155</v>
    <v t="i">6158</v>
    <v t="i">6159</v>
    <v t="i">6160</v>
    <v t="i">6161</v>
    <v t="i">6162</v>
    <v t="i">6165</v>
    <v t="i">6166</v>
    <v t="i">6167</v>
    <v t="i">6168</v>
    <v t="i">6169</v>
    <v t="i">6172</v>
    <v t="i">6173</v>
    <v t="i">6174</v>
    <v t="i">6176</v>
    <v t="i">6179</v>
    <v t="i">6180</v>
    <v t="i">6181</v>
    <v t="i">6182</v>
    <v t="i">6183</v>
    <v t="i">6186</v>
    <v t="i">6187</v>
    <v t="i">6188</v>
    <v t="i">6189</v>
    <v t="i">6190</v>
    <v t="i">6193</v>
    <v t="i">6194</v>
    <v t="i">6195</v>
    <v t="i">6196</v>
    <v t="i">6197</v>
    <v t="i">6200</v>
    <v t="i">6201</v>
    <v t="i">6203</v>
    <v t="i">6204</v>
    <v t="i">6207</v>
    <v t="i">6208</v>
    <v t="i">6210</v>
    <v t="i">6211</v>
    <v t="i">6214</v>
    <v t="i">6215</v>
    <v t="i">6216</v>
    <v t="i">6218</v>
    <v t="i">6221</v>
    <v t="i">6222</v>
    <v t="i">6223</v>
    <v t="i">6224</v>
    <v t="i">6225</v>
    <v t="i">6229</v>
    <v t="i">6230</v>
    <v t="i">6231</v>
    <v t="i">6232</v>
    <v t="i">6235</v>
    <v t="i">6236</v>
    <v t="i">6237</v>
    <v t="i">6238</v>
    <v t="i">6239</v>
    <v t="i">6242</v>
    <v t="i">6243</v>
    <v t="i">6244</v>
    <v t="i">6245</v>
    <v t="i">6246</v>
    <v t="i">6249</v>
    <v t="i">6250</v>
    <v t="i">6251</v>
    <v t="i">6252</v>
    <v t="i">6253</v>
    <v t="i">6257</v>
    <v t="i">6258</v>
    <v t="i">6259</v>
    <v t="i">6260</v>
    <v t="i">6263</v>
    <v t="i">6264</v>
    <v t="i">6265</v>
    <v t="i">6266</v>
    <v t="i">6267</v>
    <v t="i">6270</v>
    <v t="i">6271</v>
    <v t="i">6272</v>
    <v t="i">6273</v>
    <v t="i">6274</v>
    <v t="i">6277</v>
    <v t="i">6278</v>
    <v t="i">6279</v>
    <v t="i">6280</v>
    <v t="i">6281</v>
    <v t="i">6284</v>
    <v t="i">6285</v>
    <v t="i">6286</v>
    <v t="i">6287</v>
    <v t="i">6288</v>
    <v t="i">6291</v>
    <v t="i">6292</v>
    <v t="i">6293</v>
    <v t="i">6294</v>
    <v t="i">6295</v>
    <v t="i">6298</v>
    <v t="i">6299</v>
    <v t="i">6300</v>
    <v t="i">6301</v>
    <v t="i">6302</v>
    <v t="i">6305</v>
    <v t="i">6306</v>
    <v t="i">6307</v>
    <v t="i">6308</v>
    <v t="i">6309</v>
    <v t="i">6312</v>
    <v t="i">6313</v>
    <v t="i">6314</v>
    <v t="i">6315</v>
    <v t="i">6319</v>
    <v t="i">6320</v>
    <v t="i">6321</v>
    <v t="i">6322</v>
    <v t="i">6323</v>
    <v t="i">6326</v>
    <v t="i">6327</v>
    <v t="i">6328</v>
    <v t="i">6329</v>
    <v t="i">6330</v>
    <v t="i">6333</v>
    <v t="i">6334</v>
    <v t="i">6335</v>
    <v t="i">6336</v>
    <v t="i">6337</v>
    <v t="i">6340</v>
    <v t="i">6341</v>
    <v t="i">6342</v>
    <v t="i">6343</v>
    <v t="i">6344</v>
    <v t="i">6347</v>
    <v t="i">6348</v>
    <v t="i">6349</v>
    <v t="i">6350</v>
    <v t="i">6351</v>
    <v t="i">6355</v>
    <v t="i">6356</v>
    <v t="i">6357</v>
    <v t="i">6358</v>
    <v t="i">6361</v>
    <v t="i">6362</v>
    <v t="i">6363</v>
    <v t="i">6364</v>
    <v t="i">6365</v>
    <v t="i">6368</v>
    <v t="i">6369</v>
    <v t="i">6370</v>
    <v t="i">6371</v>
    <v t="i">6372</v>
    <v t="i">6375</v>
    <v t="i">6376</v>
    <v t="i">6377</v>
    <v t="i">6379</v>
    <v t="i">6382</v>
    <v t="i">6383</v>
    <v t="i">6384</v>
    <v t="i">6385</v>
    <v t="i">6386</v>
    <v t="i">6389</v>
    <v t="i">6390</v>
    <v t="i">6391</v>
    <v t="i">6392</v>
    <v t="i">6396</v>
    <v t="i">6397</v>
    <v t="i">6398</v>
    <v t="i">6399</v>
    <v t="i">6400</v>
    <v t="i">6403</v>
    <v t="i">6404</v>
    <v t="i">6405</v>
    <v t="i">6406</v>
    <v t="i">6407</v>
    <v t="i">6410</v>
    <v t="i">6411</v>
    <v t="i">6412</v>
    <v t="i">6413</v>
    <v t="i">6414</v>
    <v t="i">6417</v>
    <v t="i">6418</v>
    <v t="i">6419</v>
    <v t="i">6420</v>
    <v t="i">6421</v>
    <v t="i">6424</v>
    <v t="i">6425</v>
    <v t="i">6426</v>
    <v t="i">6427</v>
    <v t="i">6428</v>
    <v t="i">6431</v>
    <v t="i">6432</v>
    <v t="i">6433</v>
    <v t="i">6434</v>
    <v t="i">6435</v>
    <v t="i">6438</v>
    <v t="i">6439</v>
    <v t="i">6440</v>
    <v t="i">6441</v>
    <v t="i">6442</v>
    <v t="i">6445</v>
    <v t="i">6446</v>
    <v t="i">6447</v>
    <v t="i">6448</v>
    <v t="i">6449</v>
    <v t="i">6453</v>
    <v t="i">6454</v>
    <v t="i">6455</v>
    <v t="i">6456</v>
    <v t="i">6459</v>
    <v t="i">6460</v>
    <v t="i">6461</v>
    <v t="i">6462</v>
  </a>
  <a r="1" c="4451">
    <v>58.1</v>
    <v>57.93</v>
    <v>57.05</v>
    <v>58.03</v>
    <v>57.08</v>
    <v>57.47</v>
    <v>58.17</v>
    <v>54.32</v>
    <v>54.96</v>
    <v>53.76</v>
    <v>52.41</v>
    <v>51.98</v>
    <v>52.4</v>
    <v>52.45</v>
    <v>53.01</v>
    <v>54</v>
    <v>54.1</v>
    <v>51.07</v>
    <v>50.75</v>
    <v>51.01</v>
    <v>53.58</v>
    <v>54.22</v>
    <v>53.88</v>
    <v>53.84</v>
    <v>53.73</v>
    <v>54.46</v>
    <v>55.64</v>
    <v>55.98</v>
    <v>56.37</v>
    <v>56.64</v>
    <v>55.58</v>
    <v>55.3</v>
    <v>55.67</v>
    <v>56.2</v>
    <v>55.23</v>
    <v>55.69</v>
    <v>56.05</v>
    <v>56.45</v>
    <v>55.33</v>
    <v>54.62</v>
    <v>54.11</v>
    <v>53.16</v>
    <v>53.63</v>
    <v>53.94</v>
    <v>53.04</v>
    <v>52.27</v>
    <v>53.8</v>
    <v>54.25</v>
    <v>53.7</v>
    <v>54.89</v>
    <v>54.78</v>
    <v>54.28</v>
    <v>54.85</v>
    <v>53.66</v>
    <v>54.42</v>
    <v>55.77</v>
    <v>56.2</v>
    <v>55.6</v>
    <v>55.45</v>
    <v>55.48</v>
    <v>55.77</v>
    <v>56.91</v>
    <v>56.66</v>
    <v>56.24</v>
    <v>55.72</v>
    <v>55.65</v>
    <v>55.87</v>
    <v>55.74</v>
    <v>55.85</v>
    <v>55.4</v>
    <v>55.54</v>
    <v>55.96</v>
    <v>57.18</v>
    <v>57.33</v>
    <v>58.3</v>
    <v>58.67</v>
    <v>58.35</v>
    <v>58.69</v>
    <v>59.58</v>
    <v>59.67</v>
    <v>59.59</v>
    <v>60.2</v>
    <v>59.58</v>
    <v>60.92</v>
    <v>60.95</v>
    <v>60.87</v>
    <v>60.49</v>
    <v>59.38</v>
    <v>59.77</v>
    <v>59.24</v>
    <v>60.87</v>
    <v>61.17</v>
    <v>60.44</v>
    <v>60.86</v>
    <v>60.53</v>
    <v>60.45</v>
    <v>59.68</v>
    <v>58.78</v>
    <v>58.53</v>
    <v>57.73</v>
    <v>58.11</v>
    <v>58.69</v>
    <v>59.48</v>
    <v>59.32</v>
    <v>58.55</v>
    <v>57.56</v>
    <v>57.98</v>
    <v>58.05</v>
    <v>56.95</v>
    <v>59.31</v>
    <v>59.77</v>
    <v>58.75</v>
    <v>59.34</v>
    <v>59.95</v>
    <v>59.94</v>
    <v>59.21</v>
    <v>58.21</v>
    <v>58.59</v>
    <v>57.4</v>
    <v>57.01</v>
    <v>57.02</v>
    <v>58.05</v>
    <v>56.45</v>
    <v>56.5</v>
    <v>56.22</v>
    <v>57.29</v>
    <v>57.43</v>
    <v>57.19</v>
    <v>57.36</v>
    <v>58.52</v>
    <v>59.25</v>
    <v>58.44</v>
    <v>57.32</v>
    <v>58.09</v>
    <v>58.56</v>
    <v>60.16</v>
    <v>60.37</v>
    <v>60.44</v>
    <v>59.75</v>
    <v>60.12</v>
    <v>59.66</v>
    <v>58.37</v>
    <v>58.65</v>
    <v>57.79</v>
    <v>59.7</v>
    <v>60.45</v>
    <v>59.79</v>
    <v>59.77</v>
    <v>60.55</v>
    <v>62.33</v>
    <v>62.14</v>
    <v>61.86</v>
    <v>65.67</v>
    <v>65.95</v>
    <v>63.94</v>
    <v>62.78</v>
    <v>63.6</v>
    <v>63.63</v>
    <v>63.29</v>
    <v>62.46</v>
    <v>62.43</v>
    <v>62.31</v>
    <v>63.42</v>
    <v>62.08</v>
    <v>62.13</v>
    <v>62.08</v>
    <v>62.89</v>
    <v>62</v>
    <v>62.91</v>
    <v>61.72</v>
    <v>60.02</v>
    <v>60.3</v>
    <v>62.42</v>
    <v>63.19</v>
    <v>63.2</v>
    <v>64.56</v>
    <v>64.06</v>
    <v>63.72</v>
    <v>64.290000000000006</v>
    <v>62.52</v>
    <v>63.96</v>
    <v>63.98</v>
    <v>62.57</v>
    <v>61.78</v>
    <v>61.43</v>
    <v>62.27</v>
    <v>63.2</v>
    <v>60.16</v>
    <v>61.7</v>
    <v>63.66</v>
    <v>61.88</v>
    <v>60.23</v>
    <v>57.15</v>
    <v>54.97</v>
    <v>53.41</v>
    <v>52.08</v>
    <v>53.35</v>
    <v>57.25</v>
    <v>56.02</v>
    <v>51.55</v>
    <v>54.46</v>
    <v>53.8</v>
    <v>56.84</v>
    <v>55.13</v>
    <v>54.18</v>
    <v>55.58</v>
    <v>53.06</v>
    <v>51.76</v>
    <v>56.62</v>
    <v>57.18</v>
    <v>57.87</v>
    <v>57.93</v>
    <v>57.03</v>
    <v>57.78</v>
    <v>56</v>
    <v>54.17</v>
    <v>55.47</v>
    <v>56.48</v>
    <v>56.29</v>
    <v>54.02</v>
    <v>56.25</v>
    <v>56.13</v>
    <v>55.61</v>
    <v>56.51</v>
    <v>55.44</v>
    <v>52.91</v>
    <v>55.15</v>
    <v>55.51</v>
    <v>56.81</v>
    <v>57.9</v>
    <v>58.75</v>
    <v>56.17</v>
    <v>57.05</v>
    <v>59.55</v>
    <v>60.84</v>
    <v>62.72</v>
    <v>60.92</v>
    <v>59.68</v>
    <v>61.66</v>
    <v>60.87</v>
    <v>60.59</v>
    <v>60.69</v>
    <v>62.92</v>
    <v>62.63</v>
    <v>61.29</v>
    <v>60.32</v>
    <v>61.4</v>
    <v>60.65</v>
    <v>61.28</v>
    <v>61.06</v>
    <v>60.38</v>
    <v>61.74</v>
    <v>62.19</v>
    <v>63.75</v>
    <v>63.56</v>
    <v>62.14</v>
    <v>61.24</v>
    <v>60.52</v>
    <v>60.07</v>
    <v>60.16</v>
    <v>59.32</v>
    <v>57.33</v>
    <v>57.98</v>
    <v>59.67</v>
    <v>57.07</v>
    <v>58.7</v>
    <v>58.72</v>
    <v>58.02</v>
    <v>58.4</v>
    <v>58.52</v>
    <v>59.2</v>
    <v>58.14</v>
    <v>58.02</v>
    <v>57.9</v>
    <v>58.88</v>
    <v>57.86</v>
    <v>58.36</v>
    <v>58.46</v>
    <v>59.02</v>
    <v>57.28</v>
    <v>57.08</v>
    <v>56.96</v>
    <v>56.81</v>
    <v>55.68</v>
    <v>56.41</v>
    <v>55.31</v>
    <v>54.57</v>
    <v>53.87</v>
    <v>54.76</v>
    <v>54.29</v>
    <v>52.2</v>
    <v>52.25</v>
    <v>51.85</v>
    <v>52.43</v>
    <v>53.15</v>
    <v>50.86</v>
    <v>52.12</v>
    <v>52.32</v>
    <v>52.6</v>
    <v>51.03</v>
    <v>52.17</v>
    <v>52.38</v>
    <v>51.69</v>
    <v>53.64</v>
    <v>55.42</v>
    <v>54.71</v>
    <v>53.2</v>
    <v>55.16</v>
    <v>53.48</v>
    <v>55.01</v>
    <v>56.06</v>
    <v>55.01</v>
    <v>53.92</v>
    <v>54.57</v>
    <v>55.24</v>
    <v>56.35</v>
    <v>56.64</v>
    <v>55.94</v>
    <v>55.4</v>
    <v>55.56</v>
    <v>56.67</v>
    <v>56.11</v>
    <v>54.82</v>
    <v>53.95</v>
    <v>54.7</v>
    <v>56.09</v>
    <v>55.33</v>
    <v>55.63</v>
    <v>54.25</v>
    <v>55.3</v>
    <v>54.31</v>
    <v>54.49</v>
    <v>54.53</v>
    <v>54.41</v>
    <v>53.29</v>
    <v>52.4</v>
    <v>52.77</v>
    <v>53.16</v>
    <v>53.69</v>
    <v>53.39</v>
    <v>54.92</v>
    <v>54.4</v>
    <v>53.97</v>
    <v>53.49</v>
    <v>53.57</v>
    <v>53.46</v>
    <v>54.2</v>
    <v>53.87</v>
    <v>56.25</v>
    <v>55.69</v>
    <v>57.08</v>
    <v>58.84</v>
    <v>57.82</v>
    <v>58.13</v>
    <v>58.99</v>
    <v>59.85</v>
    <v>60.38</v>
    <v>60.99</v>
    <v>60.24</v>
    <v>59.87</v>
    <v>58.72</v>
    <v>59.08</v>
    <v>58.36</v>
    <v>57.67</v>
    <v>58.36</v>
    <v>57.78</v>
    <v>57.07</v>
    <v>57.37</v>
    <v>58.16</v>
    <v>58.17</v>
    <v>57.2</v>
    <v>56.76</v>
    <v>56.3</v>
    <v>57.46</v>
    <v>57</v>
    <v>57.23</v>
    <v>57.49</v>
    <v>58.22</v>
    <v>57.45</v>
    <v>57.99</v>
    <v>56.8</v>
    <v>57.04</v>
    <v>56.77</v>
    <v>57.05</v>
    <v>57.27</v>
    <v>57.46</v>
    <v>57.08</v>
    <v>57.22</v>
    <v>57.84</v>
    <v>58.28</v>
    <v>58.63</v>
    <v>58.82</v>
    <v>56.09</v>
    <v>56.08</v>
    <v>55.97</v>
    <v>56.47</v>
    <v>56.41</v>
    <v>55.59</v>
    <v>55.06</v>
    <v>55.13</v>
    <v>55.01</v>
    <v>55.09</v>
    <v>54.84</v>
    <v>55.2</v>
    <v>56.27</v>
    <v>56.02</v>
    <v>56.26</v>
    <v>55.78</v>
    <v>55.27</v>
    <v>54.5</v>
    <v>55.26</v>
    <v>55.65</v>
    <v>56.14</v>
    <v>56.27</v>
    <v>55.91</v>
    <v>56.45</v>
    <v>57</v>
    <v>57.16</v>
    <v>56.07</v>
    <v>56.24</v>
    <v>55.64</v>
    <v>55.37</v>
    <v>55.57</v>
    <v>56.14</v>
    <v>56.22</v>
    <v>55.09</v>
    <v>54.85</v>
    <v>54.39</v>
    <v>54.23</v>
    <v>54.98</v>
    <v>56.47</v>
    <v>56.46</v>
    <v>57</v>
    <v>56.14</v>
    <v>55.81</v>
    <v>55.54</v>
    <v>56.12</v>
    <v>56.95</v>
    <v>57.17</v>
    <v>57.17</v>
    <v>57.07</v>
    <v>56.74</v>
    <v>56.71</v>
    <v>56.61</v>
    <v>57.44</v>
    <v>57.14</v>
    <v>56.87</v>
    <v>56.7</v>
    <v>56.68</v>
    <v>57.05</v>
    <v>57.5</v>
    <v>58.2</v>
    <v>58.78</v>
    <v>59.28</v>
    <v>58.92</v>
    <v>58.33</v>
    <v>59.5</v>
    <v>59.43</v>
    <v>59.2</v>
    <v>59.02</v>
    <v>58.64</v>
    <v>59.14</v>
    <v>58.61</v>
    <v>59.16</v>
    <v>59.24</v>
    <v>60.29</v>
    <v>61.48</v>
    <v>61.72</v>
    <v>62.64</v>
    <v>62.28</v>
    <v>62.83</v>
    <v>62.17</v>
    <v>63.58</v>
    <v>64.53</v>
    <v>63.57</v>
    <v>63.98</v>
    <v>63.41</v>
    <v>63.97</v>
    <v>63.99</v>
    <v>64.22</v>
    <v>64.45</v>
    <v>63.6</v>
    <v>63.25</v>
    <v>63.54</v>
    <v>62.5</v>
    <v>61.97</v>
    <v>61.59</v>
    <v>61.93</v>
    <v>60.61</v>
    <v>60.6</v>
    <v>61.05</v>
    <v>61.66</v>
    <v>62.14</v>
    <v>62</v>
    <v>62.42</v>
    <v>61.92</v>
    <v>62.17</v>
    <v>62.66</v>
    <v>62.97</v>
    <v>63.36</v>
    <v>63.42</v>
    <v>63.61</v>
    <v>63.59</v>
    <v>62.89</v>
    <v>62.44</v>
    <v>62.78</v>
    <v>62.3</v>
    <v>61.45</v>
    <v>61.9</v>
    <v>61.84</v>
    <v>62.32</v>
    <v>62.66</v>
    <v>62.59</v>
    <v>62.65</v>
    <v>62.28</v>
    <v>63.48</v>
    <v>63.01</v>
    <v>63.2</v>
    <v>63.39</v>
    <v>63.09</v>
    <v>63.81</v>
    <v>63.73</v>
    <v>62.83</v>
    <v>62.43</v>
    <v>63.89</v>
    <v>64.03</v>
    <v>65.209999999999994</v>
    <v>64.06</v>
    <v>63.37</v>
    <v>62.92</v>
    <v>63.57</v>
    <v>63.25</v>
    <v>63.79</v>
    <v>63.59</v>
    <v>64.010000000000005</v>
    <v>64.260000000000005</v>
    <v>64.48</v>
    <v>64.739999999999995</v>
    <v>64.77</v>
    <v>64.87</v>
    <v>65.260000000000005</v>
    <v>64.38</v>
    <v>63.85</v>
    <v>63.98</v>
    <v>64.069999999999993</v>
    <v>63.63</v>
    <v>63.43</v>
    <v>63.67</v>
    <v>65.12</v>
    <v>65.099999999999994</v>
    <v>64.94</v>
    <v>65.209999999999994</v>
    <v>65.53</v>
    <v>65.930000000000007</v>
    <v>66.069999999999993</v>
    <v>66.38</v>
    <v>66.680000000000007</v>
    <v>66.53</v>
    <v>67.010000000000005</v>
    <v>67.349999999999994</v>
    <v>66.8</v>
    <v>66.900000000000006</v>
    <v>67.260000000000005</v>
    <v>67.069999999999993</v>
    <v>67.239999999999995</v>
    <v>66.72</v>
    <v>67.58</v>
    <v>68.03</v>
    <v>67.81</v>
    <v>67.7</v>
    <v>68.760000000000005</v>
    <v>68.680000000000007</v>
    <v>68.53</v>
    <v>68.92</v>
    <v>69.42</v>
    <v>69.16</v>
    <v>69.03</v>
    <v>69.92</v>
    <v>70.34</v>
    <v>70.36</v>
    <v>71.03</v>
    <v>71.150000000000006</v>
    <v>71.02</v>
    <v>70.53</v>
    <v>70.34</v>
    <v>71.52</v>
    <v>70.59</v>
    <v>71.42</v>
    <v>70.64</v>
    <v>70.66</v>
    <v>69.42</v>
    <v>68.010000000000005</v>
    <v>70.58</v>
    <v>70.48</v>
    <v>70.67</v>
    <v>70.5</v>
    <v>69.59</v>
    <v>70.14</v>
    <v>70.02</v>
    <v>69.400000000000006</v>
    <v>67.66</v>
    <v>67.86</v>
    <v>67.66</v>
    <v>67.84</v>
    <v>66.010000000000005</v>
    <v>67.2</v>
    <v>66.87</v>
    <v>66.36</v>
    <v>67.77</v>
    <v>67.849999999999994</v>
    <v>66.7</v>
    <v>66.75</v>
    <v>68.375</v>
    <v>68.260000000000005</v>
    <v>69.37</v>
    <v>69.540000000000006</v>
    <v>69.3</v>
    <v>70.400000000000006</v>
    <v>70.290000000000006</v>
    <v>70.05</v>
    <v>69.88</v>
    <v>69.92</v>
    <v>68.64</v>
    <v>68.63</v>
    <v>67.73</v>
    <v>67.42</v>
    <v>67.33</v>
    <v>66.459999999999994</v>
    <v>65.87</v>
    <v>66.709999999999994</v>
    <v>66.14</v>
    <v>66.11</v>
    <v>67.31</v>
    <v>69.02</v>
    <v>69.22</v>
    <v>69.94</v>
    <v>70.84</v>
    <v>70.900000000000006</v>
    <v>71.33</v>
    <v>69.94</v>
    <v>69.91</v>
    <v>70.87</v>
    <v>70.11</v>
    <v>71.400000000000006</v>
    <v>69.900000000000006</v>
    <v>70.87</v>
    <v>70.400000000000006</v>
    <v>69.77</v>
    <v>69.38</v>
    <v>69.73</v>
    <v>70.25</v>
    <v>70.45</v>
    <v>70.69</v>
    <v>70.45</v>
    <v>71.739999999999995</v>
    <v>72.92</v>
    <v>72.84</v>
    <v>71.569999999999993</v>
    <v>72.06</v>
    <v>71.89</v>
    <v>71.790000000000006</v>
    <v>73.22</v>
    <v>73.25</v>
    <v>72.97</v>
    <v>73.08</v>
    <v>73.34</v>
    <v>72.72</v>
    <v>73.19</v>
    <v>73.16</v>
    <v>73.989999999999995</v>
    <v>72.739999999999995</v>
    <v>73.06</v>
    <v>74.540000000000006</v>
    <v>75.02</v>
    <v>75.09</v>
    <v>75.8</v>
    <v>76.08</v>
    <v>74.37</v>
    <v>75.010000000000005</v>
    <v>74.569999999999993</v>
    <v>73.94</v>
    <v>74.709999999999994</v>
    <v>74.8</v>
    <v>74.319999999999993</v>
    <v>75.11</v>
    <v>75.510000000000005</v>
    <v>75.13</v>
    <v>74.64</v>
    <v>75.099999999999994</v>
    <v>74.760000000000005</v>
    <v>74.63</v>
    <v>74.45</v>
    <v>74.510000000000005</v>
    <v>74.92</v>
    <v>74.95</v>
    <v>75.819999999999993</v>
    <v>75.56</v>
    <v>75.86</v>
    <v>76.099999999999994</v>
    <v>75.59</v>
    <v>75.58</v>
    <v>75.75</v>
    <v>77.040000000000006</v>
    <v>77.48</v>
    <v>77.319999999999993</v>
    <v>76.989999999999995</v>
    <v>77.41</v>
    <v>78.44</v>
    <v>78.55</v>
    <v>78.7</v>
    <v>78.760000000000005</v>
    <v>77.48</v>
    <v>77.48</v>
    <v>77.77</v>
    <v>77.88</v>
    <v>78.400000000000006</v>
    <v>78.5</v>
    <v>79.180000000000007</v>
    <v>79.3</v>
    <v>79.31</v>
    <v>79.099999999999994</v>
    <v>79.5</v>
    <v>79.7</v>
    <v>78.849999999999994</v>
    <v>79.069999999999993</v>
    <v>77.42</v>
    <v>78.37</v>
    <v>79.02</v>
    <v>79.64</v>
    <v>79.52</v>
    <v>79.010000000000005</v>
    <v>79.48</v>
    <v>78.81</v>
    <v>78.260000000000005</v>
    <v>78.3</v>
    <v>79.290000000000006</v>
    <v>79.38</v>
    <v>79.760000000000005</v>
    <v>79.58</v>
    <v>80.34</v>
    <v>78.739999999999995</v>
    <v>77.61</v>
    <v>77.56</v>
    <v>77.11</v>
    <v>77.11</v>
    <v>76.98</v>
    <v>76.709999999999994</v>
    <v>76.81</v>
    <v>76.92</v>
    <v>76.86</v>
    <v>77.010000000000005</v>
    <v>76.959999999999994</v>
    <v>76.430000000000007</v>
    <v>76.430000000000007</v>
    <v>76.989999999999995</v>
    <v>76.760000000000005</v>
    <v>76.760000000000005</v>
    <v>76.599999999999994</v>
    <v>74.31</v>
    <v>74.66</v>
    <v>74.209999999999994</v>
    <v>74.37</v>
    <v>73.56</v>
    <v>73.900000000000006</v>
    <v>73.599999999999994</v>
    <v>72.67</v>
    <v>74.06</v>
    <v>74.680000000000007</v>
    <v>75.349999999999994</v>
    <v>75.16</v>
    <v>75.010000000000005</v>
    <v>75.38</v>
    <v>75.48</v>
    <v>75.17</v>
    <v>74.349999999999994</v>
    <v>73.28</v>
    <v>73.67</v>
    <v>73.47</v>
    <v>73.64</v>
    <v>73.83</v>
    <v>74.05</v>
    <v>73.45</v>
    <v>75.36</v>
    <v>75.930000000000007</v>
    <v>75.760000000000005</v>
    <v>76.14</v>
    <v>76.239999999999995</v>
    <v>76.150000000000006</v>
    <v>76.02</v>
    <v>75.98</v>
    <v>76.13</v>
    <v>75.7</v>
    <v>75.19</v>
    <v>75.209999999999994</v>
    <v>74.44</v>
    <v>75.680000000000007</v>
    <v>74.89</v>
    <v>74.69</v>
    <v>76.239999999999995</v>
    <v>76.03</v>
    <v>76.290000000000006</v>
    <v>75.540000000000006</v>
    <v>75.78</v>
    <v>76.680000000000007</v>
    <v>76.73</v>
    <v>75.67</v>
    <v>75.12</v>
    <v>73.38</v>
    <v>73.400000000000006</v>
    <v>72.989999999999995</v>
    <v>73.760000000000005</v>
    <v>73.87</v>
    <v>74.53</v>
    <v>74.930000000000007</v>
    <v>75.25</v>
    <v>75</v>
    <v>75.37</v>
    <v>75.81</v>
    <v>76.09</v>
    <v>75.989999999999995</v>
    <v>76.39</v>
    <v>76.599999999999994</v>
    <v>76.72</v>
    <v>76.010000000000005</v>
    <v>76.040000000000006</v>
    <v>76.25</v>
    <v>76.66</v>
    <v>76.89</v>
    <v>77.069999999999993</v>
    <v>77.38</v>
    <v>77</v>
    <v>76.599900000000005</v>
    <v>78.400000000000006</v>
    <v>76.91</v>
    <v>77.13</v>
    <v>76.94</v>
    <v>77.87</v>
    <v>78.03</v>
    <v>78.31</v>
    <v>78.64</v>
    <v>78.94</v>
    <v>79.069999999999993</v>
    <v>78.599999999999994</v>
    <v>78.7</v>
    <v>79.31</v>
    <v>79.709999999999994</v>
    <v>79.510000000000005</v>
    <v>80.66</v>
    <v>80.739999999999995</v>
    <v>81.14</v>
    <v>80.930000000000007</v>
    <v>81.5</v>
    <v>82.51</v>
    <v>82.33</v>
    <v>82.5</v>
    <v>82.64</v>
    <v>82.72</v>
    <v>82.43</v>
    <v>81.62</v>
    <v>81.540000000000006</v>
    <v>80.98</v>
    <v>80.75</v>
    <v>80.540000000000006</v>
    <v>80.7</v>
    <v>81.14</v>
    <v>81.150000000000006</v>
    <v>81.260000000000005</v>
    <v>80.36</v>
    <v>80.73</v>
    <v>81.47</v>
    <v>81.239999999999995</v>
    <v>81.81</v>
    <v>82.52</v>
    <v>82.69</v>
    <v>82.8</v>
    <v>82.65</v>
    <v>82.29</v>
    <v>81.84</v>
    <v>82.32</v>
    <v>84.35</v>
    <v>84.57</v>
    <v>84.32</v>
    <v>85.65</v>
    <v>85.64</v>
    <v>85.86</v>
    <v>86.06</v>
    <v>85.6</v>
    <v>85.35</v>
    <v>84.99</v>
    <v>84.96</v>
    <v>85.81</v>
    <v>85.48</v>
    <v>85.4</v>
    <v>86.21</v>
    <v>86.27</v>
    <v>86.54</v>
    <v>88.56</v>
    <v>88.12</v>
    <v>88.02</v>
    <v>87.09</v>
    <v>86.78</v>
    <v>86.48</v>
    <v>86.39</v>
    <v>85.06</v>
    <v>85.54</v>
    <v>84.28</v>
    <v>85.08</v>
    <v>82.11</v>
    <v>85.96</v>
    <v>84.08</v>
    <v>86.28</v>
    <v>86.5</v>
    <v>86.82</v>
    <v>86.67</v>
    <v>87.5</v>
    <v>85.61</v>
    <v>87.23</v>
    <v>87.76</v>
    <v>89.53</v>
    <v>90.13</v>
    <v>88.71</v>
    <v>89.93</v>
    <v>90.79</v>
    <v>90.78</v>
    <v>90.41</v>
    <v>90.07</v>
    <v>89.09</v>
    <v>88.82</v>
    <v>89.29</v>
    <v>88.61</v>
    <v>85.03</v>
    <v>86.19</v>
    <v>86.12</v>
    <v>86.75</v>
    <v>88.07</v>
    <v>88.29</v>
    <v>88.81</v>
    <v>89.31</v>
    <v>87.52</v>
    <v>85.99</v>
    <v>87.37</v>
    <v>89.34</v>
    <v>89.74</v>
    <v>88.03</v>
    <v>88.78</v>
    <v>87.82</v>
    <v>86.02</v>
    <v>86.48</v>
    <v>85.83</v>
    <v>87.11</v>
    <v>87.2</v>
    <v>88.51</v>
    <v>89.34</v>
    <v>88.36</v>
    <v>89.31</v>
    <v>89.94</v>
    <v>88.66</v>
    <v>89.64</v>
    <v>89.62</v>
    <v>89.01</v>
    <v>92.32</v>
    <v>92.01</v>
    <v>91.77</v>
    <v>91.78</v>
    <v>93.51</v>
    <v>93.29</v>
    <v>92.85</v>
    <v>91.91</v>
    <v>92.53</v>
    <v>93</v>
    <v>93.81</v>
    <v>94.62</v>
    <v>94.6</v>
    <v>92.65</v>
    <v>93.26</v>
    <v>94.76</v>
    <v>94.06</v>
    <v>94.47</v>
    <v>93.15</v>
    <v>92.29</v>
    <v>92.74</v>
    <v>92.28</v>
    <v>92.65</v>
    <v>91.87</v>
    <v>92.1</v>
    <v>93.76</v>
    <v>93.46</v>
    <v>95.52</v>
    <v>95.5</v>
    <v>95.7</v>
    <v>95.35</v>
    <v>96.01</v>
    <v>96.45</v>
    <v>96.92</v>
    <v>98.03</v>
    <v>98.48</v>
    <v>98</v>
    <v>97.61</v>
    <v>98.14</v>
    <v>97.49</v>
    <v>97.24</v>
    <v>98.82</v>
    <v>99.2</v>
    <v>98.6</v>
    <v>100.15</v>
    <v>100.55</v>
    <v>99.58</v>
    <v>100.81</v>
    <v>100.33</v>
    <v>98.84</v>
    <v>99.39</v>
    <v>99.83</v>
    <v>100.6</v>
    <v>99.64</v>
    <v>99.7</v>
    <v>99.93</v>
    <v>100.57</v>
    <v>100.35</v>
    <v>100.55</v>
    <v>101.56</v>
    <v>101.26</v>
    <v>101.74</v>
    <v>100.95</v>
    <v>98.75</v>
    <v>99.23</v>
    <v>99.18</v>
    <v>98.69</v>
    <v>98.69</v>
    <v>99.05</v>
    <v>98.4</v>
    <v>98.62</v>
    <v>100.01</v>
    <v>99.49</v>
    <v>100.91</v>
    <v>100.05</v>
    <v>99.99</v>
    <v>99.47</v>
    <v>99.65</v>
    <v>99.55</v>
    <v>98.61</v>
    <v>99.26</v>
    <v>99.99</v>
    <v>100.49</v>
    <v>100.66</v>
    <v>100.81</v>
    <v>100.32</v>
    <v>100.36</v>
    <v>99.78</v>
    <v>99.28</v>
    <v>99.25</v>
    <v>99.5</v>
    <v>99.94</v>
    <v>99.89</v>
    <v>100.18</v>
    <v>96.96</v>
    <v>96.84</v>
    <v>96.66</v>
    <v>96.78</v>
    <v>97.29</v>
    <v>98.04</v>
    <v>97.66</v>
    <v>97.73</v>
    <v>97.65</v>
    <v>96.72</v>
    <v>95.8</v>
    <v>95.55</v>
    <v>96.97</v>
    <v>97.34</v>
    <v>97.08</v>
    <v>97.64</v>
    <v>98.1</v>
    <v>98.36</v>
    <v>99.4</v>
    <v>97.48</v>
    <v>98.62</v>
    <v>98.88</v>
    <v>97.67</v>
    <v>98.56</v>
    <v>97.644999999999996</v>
    <v>96.97</v>
    <v>96.58</v>
    <v>97.11</v>
    <v>97.34</v>
    <v>95.28</v>
    <v>95.94</v>
    <v>95.19</v>
    <v>94.59</v>
    <v>95.22</v>
    <v>95.83</v>
    <v>97.38</v>
    <v>97.45</v>
    <v>97.2</v>
    <v>97.51</v>
    <v>97.04</v>
    <v>95.87</v>
    <v>95.51</v>
    <v>93.55</v>
    <v>91.93</v>
    <v>91.87</v>
    <v>91.9</v>
    <v>90.88</v>
    <v>91.01</v>
    <v>91.43</v>
    <v>89.62</v>
    <v>89.85</v>
    <v>91.27</v>
    <v>91.34</v>
    <v>91.48</v>
    <v>91.53</v>
    <v>91.05</v>
    <v>90.9</v>
    <v>90.11</v>
    <v>89.34</v>
    <v>86.71</v>
    <v>86.32</v>
    <v>87.08</v>
    <v>88.66</v>
    <v>88.38</v>
    <v>87.75</v>
    <v>86.59</v>
    <v>87.51</v>
    <v>87.97</v>
    <v>89.72</v>
    <v>90.5</v>
    <v>90.24</v>
    <v>89.6</v>
    <v>88.65</v>
    <v>87.64</v>
    <v>88.35</v>
    <v>88.12</v>
    <v>89.1</v>
    <v>88.33</v>
    <v>88.18</v>
    <v>88.53</v>
    <v>88.08</v>
    <v>88.58</v>
    <v>89.3</v>
    <v>89.66</v>
    <v>89.8</v>
    <v>90.25</v>
    <v>89.53</v>
    <v>91.93</v>
    <v>92.29</v>
    <v>91.65</v>
    <v>91.89</v>
    <v>92.22</v>
    <v>92.76</v>
    <v>91.58</v>
    <v>88.94</v>
    <v>88.06</v>
    <v>88.04</v>
    <v>89</v>
    <v>89.19</v>
    <v>89.33</v>
    <v>89.36</v>
    <v>89.43</v>
    <v>89.59</v>
    <v>89.59</v>
    <v>89.69</v>
    <v>89.01</v>
    <v>87.53</v>
    <v>87.15</v>
    <v>88.2</v>
    <v>87.9</v>
    <v>88.12</v>
    <v>87.81</v>
    <v>87.46</v>
    <v>87.36</v>
    <v>88.17</v>
    <v>88.52</v>
    <v>88.55</v>
    <v>88.25</v>
    <v>88.92</v>
    <v>89.54</v>
    <v>89.14</v>
    <v>89.65</v>
    <v>88.7</v>
    <v>89.49</v>
    <v>89.05</v>
    <v>89.06</v>
    <v>90.67</v>
    <v>91.02</v>
    <v>91.3</v>
    <v>91.2</v>
    <v>90.82</v>
    <v>91.57</v>
    <v>91.7</v>
    <v>92.14</v>
    <v>93.08</v>
    <v>92.83</v>
    <v>93.15</v>
    <v>93.71</v>
    <v>93.71</v>
    <v>92.86</v>
    <v>93.2</v>
    <v>93.27</v>
    <v>91.75</v>
    <v>91.99</v>
    <v>90.93</v>
    <v>90.35</v>
    <v>91.03</v>
    <v>91</v>
    <v>91.54</v>
    <v>92.11</v>
    <v>92.4</v>
    <v>92.36</v>
    <v>92.51</v>
    <v>93.5</v>
    <v>94.09</v>
    <v>93.680400000000006</v>
    <v>92.86</v>
    <v>88.72</v>
    <v>88.45</v>
    <v>87.96</v>
    <v>87.28</v>
    <v>87.33</v>
    <v>86.71</v>
    <v>86.8</v>
    <v>86.8</v>
    <v>86.86</v>
    <v>87.46</v>
    <v>87.97</v>
    <v>86.86</v>
    <v>85.13</v>
    <v>84.74</v>
    <v>84.88</v>
    <v>84.64</v>
    <v>84.62</v>
    <v>84.05</v>
    <v>84.119799999999998</v>
    <v>85.04</v>
    <v>85.68</v>
    <v>86.01</v>
    <v>87.05</v>
    <v>86.24</v>
    <v>85.92</v>
    <v>86.52</v>
    <v>86.49</v>
    <v>87.04</v>
    <v>87.06</v>
    <v>87.2</v>
    <v>86.97</v>
    <v>88.09</v>
    <v>88.48</v>
    <v>89.41</v>
    <v>89.62</v>
    <v>89.307699999999997</v>
    <v>89.17</v>
    <v>88.88</v>
    <v>89.91</v>
    <v>90.52</v>
    <v>89.71</v>
    <v>90.04</v>
    <v>90.18</v>
    <v>89.29</v>
    <v>88.74</v>
    <v>88.72</v>
    <v>87.58</v>
    <v>88.21</v>
    <v>90.12</v>
    <v>90.63</v>
    <v>89.848699999999994</v>
    <v>90.91</v>
    <v>90.94</v>
    <v>90.81</v>
    <v>91.4</v>
    <v>91.73</v>
    <v>91.53</v>
    <v>91.51</v>
    <v>91.1</v>
    <v>91.76</v>
    <v>92.26</v>
    <v>92.95</v>
    <v>93.48</v>
    <v>93.31</v>
    <v>93.72</v>
    <v>94.36</v>
    <v>94.92</v>
    <v>94.67</v>
    <v>95.29</v>
    <v>95.95</v>
    <v>94.6</v>
    <v>94.91</v>
    <v>95.07</v>
    <v>94.63</v>
    <v>94.87</v>
    <v>95.17</v>
    <v>95.1</v>
    <v>94</v>
    <v>93.56</v>
    <v>93.9</v>
    <v>93.85</v>
    <v>93.91</v>
    <v>94.14</v>
    <v>95.25</v>
    <v>96.14</v>
    <v>96.22</v>
    <v>95.73</v>
    <v>95.9</v>
    <v>95.68</v>
    <v>95.07</v>
    <v>95.81</v>
    <v>96.81</v>
    <v>97.09</v>
    <v>98.71</v>
    <v>98.89</v>
    <v>98.76</v>
    <v>99.38</v>
    <v>99.31</v>
    <v>99.67</v>
    <v>98.57</v>
    <v>98.4</v>
    <v>98.77</v>
    <v>98.53</v>
    <v>99.27</v>
    <v>98.24</v>
    <v>98.5</v>
    <v>98.9</v>
    <v>99.69</v>
    <v>99.05</v>
    <v>100.26</v>
    <v>99.25</v>
    <v>100.63</v>
    <v>101.42</v>
    <v>101.5</v>
    <v>101.06</v>
    <v>101.49</v>
    <v>101.99</v>
    <v>103.59</v>
    <v>102.15</v>
    <v>103.04</v>
    <v>102.54</v>
    <v>101.91</v>
    <v>99.92</v>
    <v>99.32</v>
    <v>99.76</v>
    <v>101.02</v>
    <v>100.94</v>
    <v>100.89</v>
    <v>102.18</v>
    <v>102.14</v>
    <v>101.38</v>
    <v>102.06</v>
    <v>102.92</v>
    <v>102.07</v>
    <v>102.29</v>
    <v>100.95</v>
    <v>99.69</v>
    <v>100.2</v>
    <v>100.38</v>
    <v>101.2</v>
    <v>101.95</v>
    <v>101.12</v>
    <v>101.54</v>
    <v>101.54</v>
    <v>102.14</v>
    <v>101.74</v>
    <v>101.03</v>
    <v>100.29</v>
    <v>101.24</v>
    <v>99.05</v>
    <v>97.07</v>
    <v>96.57</v>
    <v>97.96</v>
    <v>98.37</v>
    <v>96.42</v>
    <v>96.68</v>
    <v>98.28</v>
    <v>99.53</v>
    <v>98.23</v>
    <v>98.24</v>
    <v>98.88</v>
    <v>98.42</v>
    <v>98.74</v>
    <v>99.75</v>
    <v>98.81</v>
    <v>96.79</v>
    <v>97.23</v>
    <v>97.29</v>
    <v>97.52</v>
    <v>98.84</v>
    <v>99.65</v>
    <v>99</v>
    <v>99.82</v>
    <v>99.93</v>
    <v>100.35</v>
    <v>99.86</v>
    <v>99.88</v>
    <v>99.99</v>
    <v>99.98</v>
    <v>100.79</v>
    <v>101.58</v>
    <v>100.75</v>
    <v>100.88</v>
    <v>100.1</v>
    <v>100.18</v>
    <v>100.27</v>
    <v>97.58</v>
    <v>96.76</v>
    <v>96.66</v>
    <v>97.49</v>
    <v>98.03</v>
    <v>97.87</v>
    <v>98.37</v>
    <v>98.08</v>
    <v>99</v>
    <v>99.2</v>
    <v>99.31</v>
    <v>98.69</v>
    <v>98.33</v>
    <v>98.04</v>
    <v>97.62</v>
    <v>97.04</v>
    <v>96.45</v>
    <v>96.11</v>
    <v>95.39</v>
    <v>95.03</v>
    <v>95.48</v>
    <v>95.5</v>
    <v>95.11</v>
    <v>95.46</v>
    <v>95.13</v>
    <v>95.31</v>
    <v>94.84</v>
    <v>96.08</v>
    <v>94.86</v>
    <v>94.36</v>
    <v>94.52</v>
    <v>95.16</v>
    <v>95.66</v>
    <v>96.26</v>
    <v>96.45</v>
    <v>96.89</v>
    <v>97.46</v>
    <v>97.18</v>
    <v>97.35</v>
    <v>97.71</v>
    <v>97.92</v>
    <v>98.7</v>
    <v>97.92</v>
    <v>96.9</v>
    <v>97.28</v>
    <v>97.78</v>
    <v>97.62</v>
    <v>98.19</v>
    <v>97.12</v>
    <v>96.21</v>
    <v>96.13</v>
    <v>95.28</v>
    <v>94.67</v>
    <v>94.7</v>
    <v>94.36</v>
    <v>93.94</v>
    <v>93.27</v>
    <v>94.44</v>
    <v>94.74</v>
    <v>94.72</v>
    <v>93.8</v>
    <v>95.22</v>
    <v>95.47</v>
    <v>95.2</v>
    <v>94.59</v>
    <v>95.12</v>
    <v>94.21</v>
    <v>94.68</v>
    <v>94.78</v>
    <v>95.37</v>
    <v>96.05</v>
    <v>96.03</v>
    <v>96.52</v>
    <v>97.24</v>
    <v>97.31</v>
    <v>97.41</v>
    <v>97.9</v>
    <v>97.2</v>
    <v>97.01</v>
    <v>97.09</v>
    <v>97.66</v>
    <v>98.11</v>
    <v>97.56</v>
    <v>96.92</v>
    <v>97.65</v>
    <v>97.98</v>
    <v>97.54</v>
    <v>97.7</v>
    <v>98.27</v>
    <v>98.92</v>
    <v>98.2</v>
    <v>97.06</v>
    <v>97.37</v>
    <v>96.51</v>
    <v>96.38</v>
    <v>95.71</v>
    <v>95.43</v>
    <v>96.8</v>
    <v>95.72</v>
    <v>95.43</v>
    <v>95.26</v>
    <v>94.1</v>
    <v>94.44</v>
    <v>95.45</v>
    <v>94.38</v>
    <v>95.93</v>
    <v>95.14</v>
    <v>96.51</v>
    <v>96.3</v>
    <v>96.54</v>
    <v>96.84</v>
    <v>96.91</v>
    <v>97.01</v>
    <v>97.03</v>
    <v>96.41</v>
    <v>96.54</v>
    <v>95.85</v>
    <v>96.38</v>
    <v>95.41</v>
    <v>95.46</v>
    <v>95.8</v>
    <v>94.83</v>
    <v>95.22</v>
    <v>95.46</v>
    <v>96.06</v>
    <v>94.93</v>
    <v>95.08</v>
    <v>94.88</v>
    <v>95.32</v>
    <v>94.43</v>
    <v>94.07</v>
    <v>94.18</v>
    <v>93.15</v>
    <v>93.8</v>
    <v>94.17</v>
    <v>93.02</v>
    <v>93.09</v>
    <v>94.94</v>
    <v>95.92</v>
    <v>94.86</v>
    <v>95.34</v>
    <v>94.89</v>
    <v>95.46</v>
    <v>95.78</v>
    <v>96.02</v>
    <v>95.55</v>
    <v>95.75</v>
    <v>96.45</v>
    <v>96.5</v>
    <v>96.62</v>
    <v>95.89</v>
    <v>95.08</v>
    <v>95.15</v>
    <v>94.32</v>
    <v>94.98</v>
    <v>95.02</v>
    <v>95.58</v>
    <v>95.5</v>
    <v>95.2</v>
    <v>98.78</v>
    <v>98.71</v>
    <v>97.37</v>
    <v>97.58</v>
    <v>97.6</v>
    <v>97.31</v>
    <v>96.1</v>
    <v>96.6</v>
    <v>95.47</v>
    <v>96.18</v>
    <v>95.91</v>
    <v>95.84</v>
    <v>96.16</v>
    <v>97.24</v>
    <v>98.03</v>
    <v>97.9</v>
    <v>97.59</v>
    <v>97.66</v>
    <v>97.87</v>
    <v>97.01</v>
    <v>98.08</v>
    <v>98.35</v>
    <v>99.43</v>
    <v>99.29</v>
    <v>100.11</v>
    <v>100.83</v>
    <v>100.83</v>
    <v>100.25</v>
    <v>99.67</v>
    <v>99.32</v>
    <v>99.13</v>
    <v>99.84</v>
    <v>100.73</v>
    <v>100.31</v>
    <v>101.5</v>
    <v>101.38</v>
    <v>100.96</v>
    <v>101.43</v>
    <v>101.14</v>
    <v>100.95</v>
    <v>101.96</v>
    <v>101.95</v>
    <v>102.93</v>
    <v>102.86</v>
    <v>103.53</v>
    <v>103.03</v>
    <v>102.5</v>
    <v>103.14</v>
    <v>102.09</v>
    <v>101.53</v>
    <v>102.56</v>
    <v>102.45</v>
    <v>102</v>
    <v>102.36</v>
    <v>101.3</v>
    <v>101.34</v>
    <v>101.43</v>
    <v>102.03</v>
    <v>101.45</v>
    <v>102.44</v>
    <v>102.45</v>
    <v>101.96</v>
    <v>101.38</v>
    <v>100.88</v>
    <v>100.42</v>
    <v>99.76</v>
    <v>100.49</v>
    <v>101.1</v>
    <v>101.27</v>
    <v>101.35</v>
    <v>101.91</v>
    <v>101.92</v>
    <v>101.91</v>
    <v>101.47</v>
    <v>101.61</v>
    <v>101.51</v>
    <v>101.46</v>
    <v>100.74</v>
    <v>101</v>
    <v>100.53</v>
    <v>100.98</v>
    <v>100.17</v>
    <v>100.09</v>
    <v>101.07</v>
    <v>100.58</v>
    <v>100.37</v>
    <v>100.47</v>
    <v>100.3</v>
    <v>99.27</v>
    <v>98.37</v>
    <v>98.99</v>
    <v>97.55</v>
    <v>96.27</v>
    <v>95.35</v>
    <v>95.35</v>
    <v>95.72</v>
    <v>95.78</v>
    <v>95.82</v>
    <v>95.95</v>
    <v>94.56</v>
    <v>94.3</v>
    <v>94.31</v>
    <v>93.43</v>
    <v>93.47</v>
    <v>93.31</v>
    <v>93.55</v>
    <v>93.53</v>
    <v>93.56</v>
    <v>93.96</v>
    <v>93.66</v>
    <v>93.79</v>
    <v>94.25</v>
    <v>94.45</v>
    <v>94.19</v>
    <v>94.53</v>
    <v>94.45</v>
    <v>94.44</v>
    <v>94.11</v>
    <v>94.65</v>
    <v>94.14</v>
    <v>93.72</v>
    <v>92.8</v>
    <v>93.14</v>
    <v>93.01</v>
    <v>93.07</v>
    <v>92.5</v>
    <v>91.09</v>
    <v>93</v>
    <v>92.96</v>
    <v>93.34</v>
    <v>93.47</v>
    <v>93.75</v>
    <v>93.53</v>
    <v>93.48</v>
    <v>94.36</v>
    <v>93.93</v>
    <v>93.51</v>
    <v>95</v>
    <v>94.16</v>
    <v>94.7</v>
    <v>96.22</v>
    <v>94.81</v>
    <v>94.19</v>
    <v>94.12</v>
    <v>94.86</v>
    <v>93.84</v>
    <v>92.81</v>
    <v>93.83</v>
    <v>92.72</v>
    <v>92.3</v>
    <v>90.73</v>
    <v>91.1</v>
    <v>90.44</v>
    <v>89.91</v>
    <v>91.04</v>
    <v>91.59</v>
    <v>91.01</v>
    <v>90.94</v>
    <v>91.02</v>
    <v>91.67</v>
    <v>92.01</v>
    <v>92.6</v>
    <v>92.73</v>
    <v>93.38</v>
    <v>93.73</v>
    <v>93.61</v>
    <v>94.47</v>
    <v>94.64</v>
    <v>94.66</v>
    <v>95.1</v>
    <v>95.11</v>
    <v>95.14</v>
    <v>95.33</v>
    <v>95.48</v>
    <v>96.21</v>
    <v>95.97</v>
    <v>96.41</v>
    <v>96.56</v>
    <v>96.64</v>
    <v>96.68</v>
    <v>97.17</v>
    <v>97</v>
    <v>96.22</v>
    <v>96.81</v>
    <v>95.78</v>
    <v>95.11</v>
    <v>95.5</v>
    <v>95.66</v>
    <v>96.31</v>
    <v>92.61</v>
    <v>91.36</v>
    <v>90</v>
    <v>90.97</v>
    <v>90.62</v>
    <v>88.46</v>
    <v>88.72</v>
    <v>91.65</v>
    <v>93.67</v>
    <v>93.22</v>
    <v>93.89</v>
    <v>94.22</v>
    <v>93.83</v>
    <v>94.78</v>
    <v>95.04</v>
    <v>94.25</v>
    <v>93.7</v>
    <v>93.26</v>
    <v>92.23</v>
    <v>92.4</v>
    <v>94.01</v>
    <v>94.36</v>
    <v>93.21</v>
    <v>93.01</v>
    <v>92.83</v>
    <v>91.54</v>
    <v>91.38</v>
    <v>91.49</v>
    <v>90.8</v>
    <v>90.34</v>
    <v>90.89</v>
    <v>89.56</v>
    <v>90.67</v>
    <v>89.57</v>
    <v>88.78</v>
    <v>93.27</v>
    <v>92.44</v>
    <v>92.51</v>
    <v>93.92</v>
    <v>94.05</v>
    <v>94.34</v>
    <v>93.99</v>
    <v>92.72</v>
    <v>94.02</v>
    <v>94.21</v>
    <v>95.09</v>
    <v>95.65</v>
    <v>94.35</v>
    <v>94.58</v>
    <v>94.19</v>
    <v>94.19</v>
    <v>94.31</v>
    <v>94.98</v>
    <v>98.66</v>
    <v>99.51</v>
    <v>98.9</v>
    <v>100</v>
    <v>99.74</v>
    <v>100.25</v>
    <v>99.11</v>
    <v>97.13</v>
    <v>97.71</v>
    <v>96.29</v>
    <v>94.96</v>
    <v>96.25</v>
    <v>96.35</v>
    <v>97.15</v>
    <v>96.17</v>
    <v>97</v>
    <v>95.98</v>
    <v>97.05</v>
    <v>98.62</v>
    <v>99.36</v>
    <v>98.14</v>
    <v>97.64</v>
    <v>96.96</v>
    <v>97.88</v>
    <v>97.44</v>
    <v>96.29</v>
    <v>95.83</v>
    <v>96.28</v>
    <v>96.35</v>
    <v>96.85</v>
    <v>96.55</v>
    <v>97.8</v>
    <v>97.44</v>
    <v>97.58</v>
    <v>96.44</v>
    <v>95.63</v>
    <v>94.88</v>
    <v>96.18</v>
    <v>94.87</v>
    <v>97.84</v>
    <v>97</v>
    <v>98.74</v>
    <v>96.44</v>
    <v>96.83</v>
    <v>97.02</v>
    <v>96.55</v>
    <v>97.8</v>
    <v>96.13</v>
    <v>96.13</v>
    <v>96.39</v>
    <v>96.78</v>
    <v>98.23</v>
    <v>97.51</v>
    <v>97.95</v>
    <v>97.35</v>
    <v>97.71</v>
    <v>98.04</v>
    <v>98.02</v>
    <v>100.68</v>
    <v>100.11</v>
    <v>99.28</v>
    <v>98.99</v>
    <v>98.46</v>
    <v>98.66</v>
    <v>96.48</v>
    <v>95.93</v>
    <v>96.22</v>
    <v>96.29</v>
    <v>96.52</v>
    <v>96.31</v>
    <v>95.54</v>
    <v>95.32</v>
    <v>94.73</v>
    <v>95.3</v>
    <v>95.59</v>
    <v>95.06</v>
    <v>94.3</v>
    <v>94.63</v>
    <v>95.22</v>
    <v>96.17</v>
    <v>96.08</v>
    <v>96.87</v>
    <v>97.18</v>
    <v>96.64</v>
    <v>95.79</v>
    <v>97.29</v>
    <v>95.44</v>
    <v>95.07</v>
    <v>95.76</v>
    <v>96.17</v>
    <v>95.65</v>
    <v>96.68</v>
    <v>95.84</v>
    <v>96.49</v>
    <v>97.65</v>
    <v>98.43</v>
    <v>98.78</v>
    <v>99.07</v>
    <v>97.86</v>
    <v>97.5</v>
    <v>97.49</v>
    <v>97.32</v>
    <v>97.58</v>
    <v>97.09</v>
    <v>96.1</v>
    <v>96.04</v>
    <v>97.33</v>
    <v>98.21</v>
    <v>99.17</v>
    <v>99.86</v>
    <v>99.42</v>
    <v>99.14</v>
    <v>99.8</v>
    <v>99.35</v>
    <v>98.92</v>
    <v>99.39</v>
    <v>98.81</v>
    <v>98.28</v>
    <v>99.37</v>
    <v>99.27</v>
    <v>100.66</v>
    <v>100.76</v>
    <v>101.1</v>
    <v>99.76</v>
    <v>97.13</v>
    <v>92.87</v>
    <v>91.21</v>
    <v>95.15</v>
    <v>97.33</v>
    <v>96.25</v>
    <v>95.02</v>
    <v>93.47</v>
    <v>96.04</v>
    <v>96.01</v>
    <v>94.85</v>
    <v>96.78</v>
    <v>95.43</v>
    <v>95.25</v>
    <v>97.41</v>
    <v>96.97</v>
    <v>98.19</v>
    <v>98.69</v>
    <v>97.84</v>
    <v>97.05</v>
    <v>97.9</v>
    <v>97.2</v>
    <v>97.38</v>
    <v>97.29</v>
    <v>97.59</v>
    <v>95.96</v>
    <v>97.48</v>
    <v>98.53</v>
    <v>98.78</v>
    <v>99.79</v>
    <v>101.17</v>
    <v>101.9</v>
    <v>101.77</v>
    <v>102.95</v>
    <v>102.76</v>
    <v>103.24</v>
    <v>103.38</v>
    <v>102.82</v>
    <v>103.66</v>
    <v>104.82</v>
    <v>104.49</v>
    <v>103.84</v>
    <v>102.54</v>
    <v>110.87</v>
    <v>112.59</v>
    <v>112.18</v>
    <v>111.64</v>
    <v>112.94</v>
    <v>112.62</v>
    <v>112.25</v>
    <v>112.11</v>
    <v>112.08</v>
    <v>112.4</v>
    <v>112.85</v>
    <v>113.31</v>
    <v>112.93</v>
    <v>113.22</v>
    <v>113.85</v>
    <v>112.11</v>
    <v>109.97</v>
    <v>111.06</v>
    <v>110.94</v>
    <v>112.53</v>
    <v>113.3</v>
    <v>113.91</v>
    <v>114.47</v>
    <v>114.28</v>
    <v>114.4</v>
    <v>114.23</v>
    <v>114.16</v>
    <v>114.45</v>
    <v>113.72</v>
    <v>113.39</v>
    <v>116.2</v>
    <v>116.42</v>
    <v>116.53</v>
    <v>116.58</v>
    <v>117.2</v>
    <v>116.08</v>
    <v>116.26</v>
    <v>116.93</v>
    <v>117.84</v>
    <v>117.5</v>
    <v>116.66</v>
    <v>117.69</v>
    <v>117.72</v>
    <v>118.8</v>
    <v>118.57</v>
    <v>118.75</v>
    <v>120.07</v>
    <v>119.43</v>
    <v>118.14</v>
    <v>117.58</v>
    <v>119.2</v>
    <v>118.4</v>
    <v>115.66</v>
    <v>115.48</v>
    <v>116.69</v>
    <v>117.44</v>
    <v>115.12</v>
    <v>116.62</v>
    <v>115.18</v>
    <v>117.5</v>
    <v>115.78</v>
    <v>117.84</v>
    <v>118.4</v>
    <v>119.2</v>
    <v>120.43</v>
    <v>120.87</v>
    <v>122.38</v>
    <v>123.78</v>
    <v>124.61</v>
    <v>123.95</v>
    <v>121.47</v>
    <v>120.66</v>
    <v>115.4</v>
    <v>116.05</v>
    <v>117.01</v>
    <v>117.54</v>
    <v>116.73</v>
    <v>117.93</v>
    <v>119.18</v>
    <v>118.64</v>
    <v>117.17</v>
    <v>116.53</v>
    <v>117.67</v>
    <v>116.9</v>
    <v>117.06</v>
    <v>118.37</v>
    <v>117.06</v>
    <v>117.19</v>
    <v>118.85</v>
    <v>118.48</v>
    <v>116.69</v>
    <v>117.18</v>
    <v>117.15</v>
    <v>118.42</v>
    <v>119.64</v>
    <v>119.98</v>
    <v>121.55</v>
    <v>122.9</v>
    <v>123.43</v>
    <v>123.52</v>
    <v>123.16</v>
    <v>124.08</v>
    <v>123.81</v>
    <v>123.82</v>
    <v>124.19</v>
    <v>123.29</v>
    <v>123.17</v>
    <v>123.97</v>
    <v>125.83</v>
    <v>125.68</v>
    <v>127.02</v>
    <v>127.57</v>
    <v>127.38</v>
    <v>127.52</v>
    <v>128.13999999999999</v>
    <v>127.96</v>
    <v>127.56</v>
    <v>127.61</v>
    <v>126.89</v>
    <v>127.51</v>
    <v>127.78</v>
    <v>128.85</v>
    <v>128.86000000000001</v>
    <v>128.55000000000001</v>
    <v>125.79</v>
    <v>125.5</v>
    <v>127.46</v>
    <v>127.71</v>
    <v>128.30000000000001</v>
    <v>127.92</v>
    <v>126.49</v>
    <v>128.19999999999999</v>
    <v>128.4</v>
    <v>129.33000000000001</v>
    <v>129.28</v>
    <v>130.58000000000001</v>
    <v>130.83000000000001</v>
    <v>131.6</v>
    <v>129.13999999999999</v>
    <v>130.12</v>
    <v>128.83000000000001</v>
    <v>129.63999999999999</v>
    <v>127.69</v>
    <v>126.21</v>
    <v>125.29</v>
    <v>122.56</v>
    <v>122.81</v>
    <v>123.95</v>
    <v>123.26</v>
    <v>123.79</v>
    <v>123.25</v>
    <v>122.06</v>
    <v>121.97</v>
    <v>121.17</v>
    <v>121.35</v>
    <v>122</v>
    <v>121.9</v>
    <v>122.11</v>
    <v>122.79</v>
    <v>122.36</v>
    <v>122.99</v>
    <v>122.51</v>
    <v>122.25</v>
    <v>122.47</v>
    <v>122.27</v>
    <v>123.42</v>
    <v>122.63</v>
    <v>120.62</v>
    <v>121.21</v>
    <v>119.44</v>
    <v>116.3</v>
    <v>118.5</v>
    <v>119.49</v>
    <v>120.34</v>
    <v>120.4</v>
    <v>120.76</v>
    <v>120.63</v>
    <v>120.92</v>
    <v>121.31</v>
    <v>122</v>
    <v>122.25</v>
    <v>122.82</v>
    <v>123.93</v>
    <v>123.61</v>
    <v>123.8</v>
    <v>126.5</v>
    <v>126.06</v>
    <v>127.18</v>
    <v>128.26</v>
    <v>127.4</v>
    <v>121.71</v>
    <v>119.48</v>
    <v>119.42</v>
    <v>117.65</v>
    <v>118.01</v>
    <v>117.7</v>
    <v>117.52</v>
    <v>118.3</v>
    <v>119.21</v>
    <v>118.29</v>
    <v>118.31</v>
    <v>118.8</v>
    <v>119.38</v>
    <v>119.52</v>
    <v>118.52</v>
    <v>117.94</v>
    <v>117.1</v>
    <v>117.13</v>
    <v>115.01</v>
    <v>115.42</v>
    <v>115.19</v>
    <v>114.87</v>
    <v>115.43</v>
    <v>114.44</v>
    <v>115.41</v>
    <v>115.36</v>
    <v>115.66</v>
    <v>115.4</v>
    <v>115.83</v>
    <v>117.25</v>
    <v>116.92</v>
    <v>116.17</v>
    <v>114.58</v>
    <v>115.95</v>
    <v>114.73</v>
    <v>115.18</v>
    <v>116.14</v>
    <v>115.28</v>
    <v>115.21</v>
    <v>116.45</v>
    <v>116.93</v>
    <v>117.36</v>
    <v>117.17</v>
    <v>116.53</v>
    <v>116.88</v>
    <v>115.18</v>
    <v>114.79</v>
    <v>115.36</v>
    <v>114.64</v>
    <v>113.5</v>
    <v>113.41</v>
    <v>113.92</v>
    <v>113.45</v>
    <v>114.71</v>
    <v>113.68</v>
    <v>114.71</v>
    <v>115.41</v>
    <v>114.09</v>
    <v>112.41</v>
    <v>111.25</v>
    <v>111.26</v>
    <v>110.57</v>
    <v>113.93</v>
    <v>113.57</v>
    <v>112.72</v>
    <v>112.11</v>
    <v>112.08</v>
    <v>112.1</v>
    <v>112.57</v>
    <v>112.25</v>
    <v>112.39</v>
    <v>111.72</v>
    <v>111.04</v>
    <v>112.82</v>
    <v>114.11</v>
    <v>114.98</v>
    <v>114.51</v>
    <v>114.22</v>
    <v>117.86</v>
    <v>118.32</v>
    <v>119.21</v>
    <v>119.45</v>
    <v>120</v>
    <v>119.5</v>
    <v>119.69</v>
    <v>120.14</v>
    <v>120.66</v>
    <v>121.82</v>
    <v>120.68</v>
    <v>119.27</v>
    <v>118.47</v>
    <v>118.24</v>
    <v>119.29</v>
    <v>119.25</v>
    <v>119.92</v>
    <v>120.45</v>
    <v>121.26</v>
    <v>121.74</v>
    <v>122.68</v>
    <v>122.84</v>
    <v>122.36</v>
    <v>123.24</v>
    <v>122.99</v>
    <v>123.33</v>
    <v>123.18</v>
    <v>123.72</v>
    <v>123.14</v>
    <v>123.07</v>
    <v>122.68</v>
    <v>122.79</v>
    <v>121.72</v>
    <v>119.62</v>
    <v>119.48</v>
    <v>119.7</v>
    <v>120.76</v>
    <v>120.43</v>
    <v>120.25</v>
    <v>120.88</v>
    <v>122.1</v>
    <v>121.5</v>
    <v>122.75</v>
    <v>122.71</v>
    <v>122.18</v>
    <v>122.26</v>
    <v>121.38</v>
    <v>121.05</v>
    <v>121.79</v>
    <v>121.88</v>
    <v>122.86</v>
    <v>123.02</v>
    <v>122.57</v>
    <v>122.42</v>
    <v>123.22</v>
    <v>124.24</v>
    <v>124.45</v>
    <v>124.59</v>
    <v>124.67</v>
    <v>124.48</v>
    <v>125.82</v>
    <v>125.54</v>
    <v>125.81</v>
    <v>126.48</v>
    <v>126.7</v>
    <v>127.8</v>
    <v>128.04</v>
    <v>127.85</v>
    <v>128.27000000000001</v>
    <v>128.65</v>
    <v>126.99</v>
    <v>127.65</v>
    <v>129.05000000000001</v>
    <v>128.22999999999999</v>
    <v>127.9</v>
    <v>128.03</v>
    <v>128.07</v>
    <v>128.09</v>
    <v>128.13999999999999</v>
    <v>127.98</v>
    <v>127.61</v>
    <v>127.8</v>
    <v>127.88</v>
    <v>127.98</v>
    <v>128.63999999999999</v>
    <v>128.78</v>
    <v>128.52000000000001</v>
    <v>129.1</v>
    <v>129</v>
    <v>129.34</v>
    <v>129.49</v>
    <v>129.44999999999999</v>
    <v>128.84</v>
    <v>129.32</v>
    <v>129.61000000000001</v>
    <v>129.61000000000001</v>
    <v>129.29</v>
    <v>130.41</v>
    <v>130.15</v>
    <v>129.96</v>
    <v>129.97999999999999</v>
    <v>131.19999999999999</v>
    <v>131.26</v>
    <v>130.76</v>
    <v>131.35</v>
    <v>132.30000000000001</v>
    <v>132.63999999999999</v>
    <v>133.27000000000001</v>
    <v>133.41</v>
    <v>134.22999999999999</v>
    <v>141.69999999999999</v>
    <v>140.84</v>
    <v>140.87</v>
    <v>139.93</v>
    <v>141.15</v>
    <v>141.22999999999999</v>
    <v>142.62</v>
    <v>143.44999999999999</v>
    <v>143.96</v>
    <v>144.24</v>
    <v>144.36000000000001</v>
    <v>144.52000000000001</v>
    <v>144.21</v>
    <v>145.36000000000001</v>
    <v>146.28</v>
    <v>147.29</v>
    <v>146.41</v>
    <v>147.01</v>
    <v>148.15</v>
    <v>148.19</v>
    <v>147.82</v>
    <v>149.5</v>
    <v>149.78</v>
    <v>149.86000000000001</v>
    <v>149.93</v>
    <v>150.88999999999999</v>
    <v>152.38999999999999</v>
    <v>153.74</v>
    <v>152.79</v>
    <v>151.22999999999999</v>
    <v>151.94</v>
    <v>151.43</v>
    <v>151.47999999999999</v>
    <v>148.47</v>
    <v>149.82</v>
    <v>150.68</v>
    <v>151.16999999999999</v>
    <v>151.99</v>
    <v>153.13999999999999</v>
    <v>154.07</v>
    <v>153.72999999999999</v>
    <v>154.80000000000001</v>
    <v>154.63999999999999</v>
    <v>153.96</v>
    <v>153.72</v>
    <v>154.30000000000001</v>
    <v>153.13</v>
    <v>153.16</v>
    <v>152.5</v>
    <v>153.07</v>
    <v>153.09</v>
    <v>156.27000000000001</v>
    <v>155.52000000000001</v>
    <v>154.91</v>
    <v>156.58000000000001</v>
    <v>155.04</v>
    <v>155.28</v>
    <v>155.26</v>
    <v>153.96</v>
    <v>153.88999999999999</v>
    <v>154.21</v>
    <v>153.91999999999999</v>
    <v>151.85</v>
    <v>159.07</v>
    <v>156.51</v>
    <v>156.94999999999999</v>
    <v>155.85</v>
    <v>155.13999999999999</v>
    <v>154.04</v>
    <v>156.59</v>
    <v>154.72</v>
    <v>153.82</v>
    <v>154.97</v>
    <v>154.91999999999999</v>
    <v>154.91999999999999</v>
    <v>156.62</v>
    <v>157.30000000000001</v>
    <v>157.26</v>
    <v>157.62</v>
    <v>158.9</v>
    <v>157.88999999999999</v>
    <v>157.76</v>
    <v>158.36000000000001</v>
    <v>159.63999999999999</v>
    <v>158.81</v>
    <v>158.41</v>
    <v>158.82</v>
    <v>159.66999999999999</v>
    <v>159.38</v>
    <v>159.53</v>
    <v>159.97</v>
    <v>159.81</v>
    <v>159.1</v>
    <v>158.22</v>
    <v>159.9</v>
    <v>159.71</v>
    <v>161.53</v>
    <v>156.33000000000001</v>
    <v>157</v>
    <v>157</v>
    <v>156.91999999999999</v>
    <v>156.68</v>
    <v>157.43</v>
    <v>159.88</v>
    <v>159.03</v>
    <v>158.91</v>
    <v>156.26</v>
    <v>153.35</v>
    <v>154.05000000000001</v>
    <v>157.49</v>
    <v>156.68</v>
    <v>156.96</v>
    <v>156.86000000000001</v>
    <v>157.21</v>
    <v>158.80000000000001</v>
    <v>159.6</v>
    <v>160.12</v>
    <v>160.58000000000001</v>
    <v>163.15</v>
    <v>163.91</v>
    <v>165.37</v>
    <v>165.01</v>
    <v>165.4</v>
    <v>165.77</v>
    <v>166.5</v>
    <v>166.3</v>
    <v>163.34</v>
    <v>163.88</v>
    <v>163.58000000000001</v>
    <v>164.01</v>
    <v>165.39</v>
    <v>166.23</v>
    <v>166.91</v>
    <v>166.37</v>
    <v>168.1</v>
    <v>168.65</v>
    <v>170.07</v>
    <v>170.77</v>
    <v>170.1</v>
    <v>167</v>
    <v>165.59</v>
    <v>167.37</v>
    <v>168.11</v>
    <v>167.32</v>
    <v>168.09</v>
    <v>166.72</v>
    <v>166.93</v>
    <v>168.3</v>
    <v>169.05</v>
    <v>169.11</v>
    <v>168.96</v>
    <v>171.34</v>
    <v>170.43</v>
    <v>171.97</v>
    <v>172.87</v>
    <v>170.65</v>
    <v>172.99</v>
    <v>173.48</v>
    <v>172.91</v>
    <v>173.15</v>
    <v>173.25</v>
    <v>172.23</v>
    <v>173.55</v>
    <v>173.14</v>
    <v>174.06</v>
    <v>174.2</v>
    <v>173.39</v>
    <v>172.17</v>
    <v>171.85</v>
    <v>171.42</v>
    <v>171.29</v>
    <v>172.67</v>
    <v>173.1</v>
    <v>172.12</v>
    <v>173.22</v>
    <v>172.49</v>
    <v>173.7</v>
    <v>174.05</v>
    <v>173.93</v>
    <v>173.54</v>
    <v>173.51</v>
    <v>173.39</v>
    <v>173.57</v>
    <v>173.68</v>
    <v>174.98</v>
    <v>174.57</v>
    <v>176.12</v>
    <v>176.21</v>
    <v>176.81</v>
    <v>176.12</v>
    <v>175.66</v>
    <v>178.36</v>
    <v>177.77</v>
    <v>172.48</v>
    <v>171.14</v>
    <v>171.9</v>
    <v>169.38</v>
    <v>163.85</v>
    <v>165.18</v>
    <v>165.71</v>
    <v>158.97</v>
    <v>160.80000000000001</v>
    <v>163.9</v>
    <v>162.4</v>
    <v>159.99</v>
    <v>160.78</v>
    <v>157.79</v>
    <v>157.16</v>
    <v>158.63999999999999</v>
    <v>160.66</v>
    <v>163.06</v>
    <v>163.58000000000001</v>
    <v>160.66</v>
    <v>157.74</v>
    <v>155.69999999999999</v>
    <v>148.27000000000001</v>
    <v>151.03</v>
    <v>151.19999999999999</v>
    <v>152.38</v>
    <v>154.44</v>
    <v>157.24</v>
    <v>157.74</v>
    <v>158.22</v>
    <v>158.24</v>
    <v>161.61000000000001</v>
    <v>162.36000000000001</v>
    <v>159.01</v>
    <v>159.38</v>
    <v>158.66</v>
    <v>157.04</v>
    <v>154.97999999999999</v>
    <v>158.01</v>
    <v>157.47999999999999</v>
    <v>158.41</v>
    <v>156.38</v>
    <v>157.72</v>
    <v>160.4</v>
    <v>161.72999999999999</v>
    <v>163.95</v>
    <v>161.25</v>
    <v>161.22999999999999</v>
    <v>162.77000000000001</v>
    <v>163.34</v>
    <v>161.62</v>
    <v>161.72999999999999</v>
    <v>161.63</v>
    <v>162.55000000000001</v>
    <v>161.81</v>
    <v>159.53</v>
    <v>158.77000000000001</v>
    <v>158.99</v>
    <v>157.32</v>
    <v>155.94</v>
    <v>158.9</v>
    <v>158.30000000000001</v>
    <v>167.44</v>
    <v>163.44</v>
    <v>160.68</v>
    <v>160.08000000000001</v>
    <v>165.03</v>
    <v>165</v>
    <v>164.77</v>
    <v>164.24</v>
    <v>165.07</v>
    <v>165.39</v>
    <v>164.72</v>
    <v>163.06</v>
    <v>162.87</v>
    <v>161.31</v>
    <v>160.97999999999999</v>
    <v>161.47999999999999</v>
    <v>159.44999999999999</v>
    <v>161.62</v>
    <v>162.38999999999999</v>
    <v>163.21</v>
    <v>160.62</v>
    <v>161.82</v>
    <v>160.01</v>
    <v>159.16</v>
    <v>160.22</v>
    <v>159.47999999999999</v>
    <v>162.38</v>
    <v>169.48</v>
    <v>168.91</v>
    <v>166.49</v>
    <v>166.73</v>
    <v>166.58</v>
    <v>167.05</v>
    <v>166.46</v>
    <v>166.28</v>
    <v>164.97</v>
    <v>162.56</v>
    <v>160.53</v>
    <v>164.55</v>
    <v>159.81</v>
    <v>160.91</v>
    <v>157.41999999999999</v>
    <v>156.32</v>
    <v>156.69</v>
    <v>156.87</v>
    <v>156.47999999999999</v>
    <v>157.32</v>
    <v>159.41999999999999</v>
    <v>159.94</v>
    <v>160.62</v>
    <v>158.62</v>
    <v>159.12</v>
    <v>158.51</v>
    <v>158.78</v>
    <v>159.75</v>
    <v>157.93</v>
    <v>157.41</v>
    <v>157.97</v>
    <v>158.75</v>
    <v>157.94</v>
    <v>158.88999999999999</v>
    <v>156.13999999999999</v>
    <v>157.47999999999999</v>
    <v>158.63999999999999</v>
    <v>157.54</v>
    <v>156.91999999999999</v>
    <v>155.41</v>
    <v>156.21</v>
    <v>156.72</v>
    <v>156.04</v>
    <v>158.91999999999999</v>
    <v>159.30000000000001</v>
    <v>158.68</v>
    <v>158.13999999999999</v>
    <v>160.6</v>
    <v>159.88</v>
    <v>161.72999999999999</v>
    <v>161.15</v>
    <v>161.68</v>
    <v>161.04</v>
    <v>160.55000000000001</v>
    <v>159.05000000000001</v>
    <v>159.38</v>
    <v>160.47999999999999</v>
    <v>161.63999999999999</v>
    <v>163.11000000000001</v>
    <v>162.80000000000001</v>
    <v>162.22999999999999</v>
    <v>161.72</v>
    <v>163.24</v>
    <v>163.74</v>
    <v>163.9</v>
    <v>165.07</v>
    <v>164.62</v>
    <v>164.74</v>
    <v>162.4</v>
    <v>160.84</v>
    <v>158.13999999999999</v>
    <v>157.77000000000001</v>
    <v>159.18</v>
    <v>160.79</v>
    <v>165.3</v>
    <v>163.31</v>
    <v>166.41</v>
    <v>165.76</v>
    <v>166.53</v>
    <v>167.29</v>
    <v>166.67</v>
    <v>165.18</v>
    <v>164.66</v>
    <v>165.8</v>
    <v>166.57</v>
    <v>167.77</v>
    <v>169.83</v>
    <v>168.37</v>
    <v>162.97</v>
    <v>163.82</v>
    <v>163.66999999999999</v>
    <v>164.07</v>
    <v>166.77</v>
    <v>166.81</v>
    <v>167.49</v>
    <v>166.63</v>
    <v>177.15</v>
    <v>177.35</v>
    <v>175.31</v>
    <v>173.34</v>
    <v>173.23</v>
    <v>178.49</v>
    <v>176.9</v>
    <v>174.88</v>
    <v>176.75</v>
    <v>180.39</v>
    <v>182.71</v>
    <v>184.25</v>
    <v>185.48</v>
    <v>185.94</v>
    <v>184.37</v>
    <v>184.01</v>
    <v>183.85</v>
    <v>183.56</v>
    <v>187.59</v>
    <v>186.72</v>
    <v>183.71</v>
    <v>182.72</v>
    <v>181.93</v>
    <v>183.89</v>
    <v>184.63</v>
    <v>187.85</v>
    <v>189.26</v>
    <v>188.51</v>
    <v>185.37</v>
    <v>185.04</v>
    <v>185.45</v>
    <v>182.96</v>
    <v>184.65</v>
    <v>183.59</v>
    <v>183.48</v>
    <v>186.43</v>
    <v>183.29</v>
    <v>180.79</v>
    <v>179.71</v>
    <v>179.16</v>
    <v>173.68</v>
    <v>174.15</v>
    <v>170.28</v>
    <v>174.03</v>
    <v>175.71</v>
    <v>175.56</v>
    <v>177.57</v>
    <v>176.06</v>
    <v>174.9</v>
    <v>178.28</v>
    <v>180.22</v>
    <v>180.6</v>
    <v>180.29</v>
    <v>181.55</v>
    <v>182.37</v>
    <v>181.22</v>
    <v>181.02</v>
    <v>179.35</v>
    <v>181.11</v>
    <v>182.57</v>
    <v>184.57</v>
    <v>186.09</v>
    <v>187.37</v>
    <v>184</v>
    <v>183.6</v>
    <v>182.17</v>
    <v>181.77</v>
    <v>178.78</v>
    <v>176.72</v>
    <v>177.55</v>
    <v>177.57</v>
    <v>176.18</v>
    <v>175.28</v>
    <v>174.75</v>
    <v>174.26</v>
    <v>173.97</v>
    <v>174.15</v>
    <v>175.87</v>
    <v>179.97</v>
    <v>179.25</v>
    <v>180.49</v>
    <v>182.81</v>
    <v>183.17</v>
    <v>182.61</v>
    <v>183.21</v>
    <v>183.36</v>
    <v>183.84</v>
    <v>185.05</v>
    <v>180.59</v>
    <v>181.35</v>
    <v>182.03</v>
    <v>180.52</v>
    <v>179.5</v>
    <v>181.08</v>
    <v>181.83</v>
    <v>182.06</v>
    <v>182.74</v>
    <v>185.33</v>
    <v>183.95</v>
    <v>183.11</v>
    <v>184.97</v>
    <v>186.37</v>
    <v>186.81</v>
    <v>185.72</v>
    <v>187.48</v>
    <v>187.51</v>
    <v>189.39</v>
    <v>189.9</v>
    <v>188.39</v>
    <v>188.35</v>
    <v>188.35</v>
    <v>189.87</v>
    <v>190.71</v>
    <v>189.85</v>
    <v>190.08</v>
    <v>189.22</v>
    <v>188.88</v>
    <v>191.6</v>
    <v>191.85</v>
    <v>191.7</v>
    <v>191.61</v>
    <v>194.91</v>
    <v>193.92</v>
    <v>195.26</v>
    <v>197.63</v>
    <v>197.93</v>
    <v>197.42</v>
    <v>197.12</v>
    <v>197.57</v>
    <v>194.17</v>
    <v>194.61</v>
    <v>197.52</v>
    <v>198.9</v>
    <v>198.04</v>
    <v>198.03</v>
    <v>197.73</v>
    <v>199.99</v>
    <v>199.03</v>
    <v>198.01</v>
    <v>199.07</v>
    <v>199.99</v>
    <v>199.22</v>
    <v>198.99</v>
    <v>199.84</v>
    <v>199.96</v>
    <v>198.97</v>
    <v>197.77</v>
    <v>196.67</v>
    <v>196.02</v>
    <v>199.24</v>
    <v>198.27</v>
    <v>198.78</v>
    <v>199.63</v>
    <v>200.13</v>
    <v>203.05</v>
    <v>205.48</v>
    <v>201.3</v>
    <v>203.26</v>
    <v>204.93</v>
    <v>204.49</v>
    <v>205.29</v>
    <v>203.81</v>
    <v>204.51</v>
    <v>204.55</v>
    <v>205.12</v>
    <v>204.26</v>
    <v>203.92</v>
    <v>205.71</v>
    <v>204.55</v>
    <v>206.27</v>
    <v>207.66</v>
    <v>206.3</v>
    <v>209.58</v>
    <v>212.81</v>
    <v>211.24</v>
    <v>212.16</v>
    <v>212.09</v>
    <v>213</v>
    <v>212.69</v>
    <v>212.99</v>
    <v>214.21</v>
    <v>213.72</v>
    <v>213.71</v>
    <v>215.91</v>
    <v>213.87</v>
    <v>215</v>
    <v>214.31</v>
    <v>212.78</v>
    <v>214.44</v>
    <v>215.58</v>
    <v>214.98</v>
    <v>212.34</v>
    <v>210.72</v>
    <v>211.25</v>
    <v>214.48</v>
    <v>210.45</v>
    <v>214.08</v>
    <v>216.83</v>
    <v>218.01</v>
    <v>221.15</v>
    <v>217.16</v>
    <v>219.73</v>
    <v>216.48</v>
    <v>218.27</v>
    <v>218.47</v>
    <v>218.78</v>
    <v>218.47</v>
    <v>220.71</v>
    <v>219.49</v>
    <v>214.66</v>
    <v>216.91</v>
    <v>216.05</v>
    <v>218.07</v>
    <v>220.54</v>
    <v>217.97</v>
    <v>217.13</v>
    <v>218.5</v>
    <v>219.49</v>
    <v>220.03</v>
    <v>217.26</v>
    <v>209.68</v>
    <v>210.2</v>
    <v>212.15</v>
    <v>209.81</v>
    <v>207.4</v>
    <v>209.85</v>
    <v>210.43</v>
    <v>210.52</v>
    <v>209.39</v>
    <v>211.54</v>
    <v>212.02</v>
    <v>212.63</v>
    <v>212.6</v>
    <v>213.16</v>
    <v>214.71</v>
    <v>209.02</v>
    <v>206.27</v>
    <v>210.03</v>
    <v>211.69</v>
    <v>211.92</v>
    <v>211.11</v>
    <v>212.83</v>
    <v>211.76</v>
    <v>209.02</v>
    <v>208.38</v>
    <v>207.22</v>
    <v>208.3</v>
    <v>206.85</v>
    <v>208.5</v>
    <v>209.85</v>
    <v>199.27</v>
    <v>199.21</v>
    <v>196.02</v>
    <v>194.61</v>
    <v>191.78</v>
    <v>192.62</v>
    <v>196.89</v>
    <v>196.7</v>
    <v>193.94</v>
    <v>188.66</v>
    <v>192.18</v>
    <v>194.18</v>
    <v>193.08</v>
    <v>193.61</v>
    <v>192.64</v>
    <v>193.28</v>
    <v>195</v>
    <v>194</v>
    <v>193.97</v>
    <v>194.28</v>
    <v>193.44</v>
    <v>194.13</v>
    <v>192.35</v>
    <v>193.14</v>
    <v>191.89</v>
    <v>194.01</v>
    <v>196.3</v>
    <v>194.48</v>
    <v>195.18</v>
    <v>193.12</v>
    <v>194.31</v>
    <v>194.21</v>
    <v>195.35</v>
    <v>194.68</v>
    <v>194.95</v>
    <v>194.72</v>
    <v>196.31</v>
    <v>197.12</v>
    <v>197.88</v>
    <v>196.52</v>
    <v>195.63</v>
    <v>197.06</v>
    <v>197.14</v>
    <v>196.2</v>
    <v>196.67</v>
    <v>197.06</v>
    <v>198.17</v>
    <v>196.91</v>
    <v>197.61</v>
    <v>200.79</v>
    <v>200.08</v>
    <v>202.33</v>
    <v>202.63</v>
    <v>205.91</v>
    <v>208.35</v>
    <v>207.27</v>
    <v>206.51</v>
    <v>207.32</v>
    <v>209.77</v>
    <v>210.85</v>
    <v>211.98</v>
    <v>211.16</v>
    <v>211.44</v>
    <v>213.42</v>
    <v>211.24</v>
    <v>209.34</v>
    <v>210.39</v>
    <v>214.44</v>
    <v>216.18</v>
    <v>213.97</v>
    <v>215.18</v>
    <v>214.62</v>
    <v>214.37</v>
    <v>212.87</v>
    <v>211.61</v>
    <v>213.21</v>
    <v>215.73</v>
    <v>217.46</v>
    <v>217.42</v>
    <v>217.09</v>
    <v>216.15</v>
    <v>215.63</v>
    <v>215.08</v>
    <v>215.87</v>
    <v>213.52</v>
    <v>212.1</v>
    <v>210.1</v>
    <v>201</v>
    <v>194.17</v>
    <v>202.55</v>
    <v>199.51</v>
    <v>207.02</v>
    <v>198.32</v>
    <v>198.86</v>
    <v>186.86</v>
    <v>199.86</v>
    <v>188.25</v>
    <v>170.13</v>
    <v>177.13</v>
    <v>149.01</v>
    <v>147.62</v>
    <v>137.30000000000001</v>
    <v>149.5</v>
    <v>148.49</v>
    <v>137.1</v>
    <v>161.94999999999999</v>
    <v>162.97999999999999</v>
    <v>167.35</v>
    <v>164.01</v>
    <v>168.13</v>
    <v>165.35</v>
    <v>158.16999999999999</v>
    <v>161.5</v>
    <v>160.33000000000001</v>
    <v>177.04</v>
    <v>175.59</v>
    <v>177.49</v>
    <v>183.7</v>
    <v>180.12</v>
    <v>183.99</v>
    <v>177.84</v>
    <v>179.5</v>
    <v>186.1</v>
    <v>181.65</v>
    <v>177.58</v>
    <v>186.48</v>
    <v>182.04</v>
    <v>184.02</v>
    <v>185.89</v>
    <v>185.93</v>
    <v>187.82</v>
    <v>187.56</v>
    <v>182.66</v>
    <v>181.87</v>
    <v>179.24</v>
    <v>176.97</v>
    <v>181.12</v>
    <v>181.23</v>
    <v>180.88</v>
    <v>176.54</v>
    <v>172.82</v>
    <v>175.41</v>
    <v>173.81</v>
    <v>179.83</v>
    <v>179.57</v>
    <v>184.1</v>
    <v>185.08</v>
    <v>184.41</v>
    <v>184.84</v>
    <v>187.72</v>
    <v>188.73</v>
    <v>186.32</v>
    <v>187.41</v>
    <v>187.59</v>
    <v>193.29</v>
    <v>193.24</v>
    <v>197.16</v>
    <v>202.65</v>
    <v>199.52</v>
    <v>195.8</v>
    <v>187.51</v>
    <v>189.17</v>
    <v>189.49</v>
    <v>190.32</v>
    <v>190.79</v>
    <v>189.49</v>
    <v>186.56</v>
    <v>187.46</v>
    <v>186.62</v>
    <v>184.29</v>
    <v>182.76</v>
    <v>179.74</v>
    <v>182.8</v>
    <v>184.47</v>
    <v>184.66</v>
    <v>183.52</v>
    <v>188.5</v>
    <v>185.82</v>
    <v>185.85</v>
    <v>184.33</v>
    <v>184.88</v>
    <v>184.92</v>
    <v>190.72</v>
    <v>191.77</v>
    <v>190.92</v>
    <v>191.48</v>
    <v>191.61</v>
    <v>192.98</v>
    <v>198.62</v>
    <v>197.55</v>
    <v>198.72</v>
    <v>201.25</v>
    <v>196.24</v>
    <v>196.21</v>
    <v>195.41</v>
    <v>194.28</v>
    <v>194.4</v>
    <v>199.36</v>
    <v>199.26</v>
    <v>203.18</v>
    <v>204.6</v>
    <v>204.12</v>
    <v>205</v>
    <v>206.02</v>
    <v>206.49</v>
    <v>207.03</v>
    <v>208.67</v>
    <v>210.32</v>
    <v>209.51</v>
    <v>209.88</v>
    <v>211.57</v>
    <v>212.62</v>
    <v>212.65</v>
    <v>213.76</v>
    <v>212.19</v>
    <v>214.91</v>
    <v>213.52</v>
    <v>212.69</v>
    <v>216.23</v>
    <v>213.8</v>
    <v>211.73</v>
    <v>213.58</v>
    <v>215.71</v>
    <v>217.24</v>
    <v>218</v>
    <v>220.56</v>
    <v>222.37</v>
    <v>224.81</v>
    <v>222.58</v>
    <v>220.27</v>
    <v>216.41</v>
    <v>216.41</v>
    <v>214.97</v>
    <v>216.12</v>
    <v>218.18</v>
    <v>220.26</v>
    <v>218.68</v>
    <v>219.49</v>
    <v>219.59</v>
    <v>222.67</v>
    <v>226.07</v>
    <v>224.09</v>
    <v>226.48</v>
    <v>225.8</v>
    <v>224.83</v>
    <v>226.11</v>
    <v>227.35</v>
    <v>227.62</v>
    <v>229.64</v>
    <v>229.37</v>
    <v>226</v>
    <v>227.45</v>
    <v>228.19</v>
    <v>229.15</v>
    <v>228.71</v>
    <v>224.27</v>
    <v>222.97</v>
    <v>214.69</v>
    <v>214.95</v>
    <v>213</v>
    <v>212.56</v>
    <v>216.8</v>
    <v>214.87</v>
    <v>216.31</v>
    <v>216.56</v>
    <v>213.22</v>
    <v>213.32</v>
    <v>218.02</v>
    <v>213.07</v>
    <v>213.28</v>
    <v>216.73</v>
    <v>216.01</v>
    <v>215.52</v>
    <v>215.11</v>
    <v>214.09</v>
    <v>217</v>
    <v>219.71</v>
    <v>219.34</v>
    <v>218.33</v>
    <v>217.44</v>
    <v>216.14</v>
    <v>210.86</v>
    <v>211.51</v>
    <v>210.74</v>
    <v>208.89</v>
    <v>208.39</v>
    <v>208.69</v>
    <v>208.04</v>
    <v>207.76</v>
    <v>211.92</v>
    <v>214.86</v>
    <v>213.8</v>
    <v>214.25</v>
    <v>215.08</v>
    <v>211.67</v>
    <v>211.92</v>
    <v>212.02</v>
    <v>211.39</v>
    <v>214.02</v>
    <v>212.71</v>
    <v>211.56</v>
    <v>214.58</v>
    <v>210.22</v>
    <v>211.48</v>
    <v>211</v>
    <v>211.98</v>
    <v>215.87</v>
    <v>214.23</v>
    <v>211.6</v>
    <v>212.09</v>
    <v>208.5</v>
    <v>209.91</v>
    <v>209.09</v>
    <v>213.63</v>
    <v>213.53</v>
    <v>213.38</v>
    <v>213.34</v>
    <v>215.38</v>
    <v>207</v>
    <v>206.82</v>
    <v>207.84</v>
    <v>207.93</v>
    <v>209.76</v>
    <v>208.71</v>
    <v>211.03</v>
    <v>212.58</v>
    <v>211.58</v>
    <v>215.98</v>
    <v>214.4</v>
    <v>214.27</v>
    <v>213.9</v>
    <v>215.03</v>
    <v>213.45</v>
    <v>215.43</v>
    <v>212.24</v>
    <v>212.06</v>
    <v>211.32</v>
    <v>213.27</v>
    <v>210.95</v>
    <v>206.14</v>
    <v>208.25</v>
    <v>208.67</v>
    <v>205.82</v>
    <v>204.84</v>
    <v>207.37</v>
    <v>209.11</v>
    <v>208.55</v>
    <v>213.31</v>
    <v>211.57</v>
    <v>212.34</v>
    <v>220.46</v>
    <v>219.86</v>
    <v>224.11</v>
    <v>222.9</v>
    <v>222.44</v>
    <v>225.07</v>
    <v>224.37</v>
    <v>224.05</v>
    <v>224.2</v>
    <v>225.21</v>
    <v>227.35</v>
    <v>224.98</v>
    <v>224.14</v>
    <v>225.21</v>
    <v>228.85</v>
    <v>231.91</v>
    <v>232.61</v>
    <v>230.25</v>
    <v>231.48</v>
    <v>230.96</v>
    <v>231.32</v>
    <v>230.31</v>
    <v>231.28</v>
    <v>233.08</v>
    <v>231.81</v>
    <v>233.01</v>
    <v>232.26</v>
    <v>232.96</v>
    <v>234.58</v>
    <v>232.31</v>
    <v>234.98</v>
    <v>232.41</v>
    <v>235.21</v>
    <v>236.08</v>
    <v>235.56</v>
    <v>233.86</v>
    <v>235.04</v>
    <v>234.86</v>
    <v>234.84</v>
    <v>237.11</v>
    <v>233.86</v>
    <v>227.94</v>
    <v>229.77</v>
    <v>231.72</v>
    <v>231.68</v>
    <v>231.93</v>
    <v>230.15</v>
    <v>232.18</v>
    <v>231.24</v>
    <v>231.91</v>
    <v>232.14</v>
    <v>232.35</v>
    <v>234.86</v>
    <v>233.89</v>
    <v>233.24</v>
    <v>233.78</v>
    <v>232.45</v>
    <v>233.38</v>
    <v>231.69</v>
    <v>232.64</v>
    <v>231.47</v>
    <v>234.59</v>
    <v>236.93</v>
    <v>236.98</v>
    <v>236.35</v>
    <v>235.58</v>
    <v>233.88</v>
    <v>229.62</v>
    <v>232.9</v>
    <v>233.88</v>
    <v>233.24</v>
    <v>233.33</v>
    <v>232.42</v>
    <v>231.09</v>
    <v>230.37</v>
    <v>230.99</v>
    <v>232.27</v>
    <v>233.63</v>
    <v>232.75</v>
    <v>234.63</v>
    <v>232.84</v>
    <v>235.68</v>
    <v>235.61</v>
    <v>236.17</v>
    <v>237.13</v>
    <v>236.88</v>
    <v>234.75</v>
    <v>229.26</v>
    <v>234.27</v>
    <v>235.93</v>
    <v>238.67</v>
    <v>242.96</v>
    <v>243.98</v>
    <v>246.35</v>
    <v>241.78</v>
    <v>244.02</v>
    <v>242.71</v>
    <v>240.1</v>
    <v>236.95</v>
    <v>234.83</v>
    <v>236.42</v>
    <v>236.26</v>
    <v>234.68</v>
    <v>233.45</v>
    <v>235.55</v>
    <v>236.67</v>
    <v>238.82</v>
    <v>240.97</v>
    <v>240.28</v>
    <v>238.08</v>
    <v>237.23</v>
    <v>238.49</v>
    <v>239.66</v>
    <v>238.43</v>
    <v>238.83</v>
    <v>236.95</v>
    <v>237.48</v>
    <v>236.59</v>
    <v>237.46</v>
    <v>238.15</v>
    <v>239.87</v>
    <v>238.82</v>
    <v>236.19</v>
    <v>238.62</v>
    <v>238.61</v>
    <v>239.18</v>
    <v>241.21</v>
    <v>241.13</v>
    <v>240.98</v>
    <v>243.21</v>
    <v>242.49</v>
    <v>239.09</v>
    <v>240.5</v>
    <v>243.13</v>
    <v>244.78</v>
    <v>246.42</v>
    <v>248.11</v>
    <v>243.77</v>
    <v>244.28</v>
    <v>241.11</v>
    <v>242.93</v>
    <v>243.08</v>
    <v>245.22</v>
    <v>247.1</v>
    <v>248.32</v>
    <v>247.7</v>
    <v>246.58</v>
    <v>244.52</v>
    <v>242.65</v>
    <v>244.55</v>
    <v>242.25</v>
    <v>242.26</v>
    <v>242.77</v>
    <v>239.72</v>
    <v>241.4</v>
    <v>238.44</v>
    <v>237.34</v>
    <v>236.42</v>
    <v>242.73</v>
    <v>245.5</v>
    <v>245.55</v>
    <v>250.58</v>
    <v>249.24</v>
    <v>250.4</v>
    <v>253.46</v>
    <v>254.71</v>
    <v>253.1</v>
    <v>252.65</v>
    <v>253.13</v>
    <v>250.16</v>
    <v>250.67</v>
    <v>252.94</v>
    <v>252.46</v>
    <v>252.69</v>
    <v>253.48</v>
    <v>251.95</v>
    <v>253.48</v>
    <v>255.65</v>
    <v>257.11</v>
    <v>250.01</v>
    <v>250.3</v>
    <v>244.6</v>
    <v>244.18</v>
    <v>248.8</v>
    <v>249.33</v>
    <v>255.79</v>
    <v>259.91000000000003</v>
    <v>259.58</v>
    <v>262.33999999999997</v>
    <v>264.97000000000003</v>
    <v>263.08999999999997</v>
    <v>262.52</v>
    <v>264.52</v>
    <v>265.55</v>
    <v>261.7</v>
    <v>261.73</v>
    <v>264.39</v>
    <v>264.94</v>
    <v>265.95</v>
    <v>268.24</v>
    <v>267.88</v>
    <v>268.49</v>
    <v>267.20999999999998</v>
    <v>268.07</v>
    <v>268.58</v>
    <v>268.51</v>
    <v>267.19</v>
    <v>269.69</v>
    <v>267.06</v>
    <v>264.41000000000003</v>
    <v>262.12</v>
    <v>260.92</v>
    <v>261.41000000000003</v>
    <v>257.70999999999998</v>
    <v>256.48</v>
    <v>255.22</v>
    <v>253.13</v>
    <v>254.59</v>
    <v>253.61</v>
    <v>250.68</v>
    <v>249.85</v>
    <v>248.74</v>
    <v>256.08999999999997</v>
    <v>259.45</v>
    <v>258.99</v>
    <v>262.27999999999997</v>
    <v>260.64</v>
    <v>260.06</v>
    <v>259.85000000000002</v>
    <v>260.08</v>
    <v>259.86</v>
    <v>256.87</v>
    <v>255.16</v>
    <v>253.39</v>
    <v>253.81</v>
    <v>253.09</v>
    <v>250.93</v>
    <v>250.6</v>
    <v>252.7</v>
    <v>247.79</v>
    <v>245.03</v>
    <v>249.45</v>
    <v>244.77</v>
    <v>239.63</v>
    <v>240.94</v>
    <v>236.65</v>
    <v>235.81</v>
    <v>224.33</v>
    <v>222.79</v>
    <v>222.47</v>
    <v>222</v>
    <v>226.87</v>
    <v>226.18</v>
    <v>232.57</v>
    <v>238.14</v>
    <v>237.47</v>
    <v>238.92</v>
    <v>235.32</v>
    <v>238.12</v>
    <v>236.12</v>
    <v>240.26</v>
    <v>241.58</v>
    <v>242.94</v>
    <v>248.17</v>
    <v>249.03</v>
    <v>247.28</v>
    <v>249.25</v>
    <v>246.83</v>
    <v>248.51</v>
    <v>251.46</v>
    <v>254.36</v>
    <v>251.46</v>
    <v>250.45</v>
    <v>249.17</v>
    <v>251.33</v>
    <v>250.51</v>
    <v>251.06</v>
    <v>255.4</v>
    <v>255.85</v>
    <v>255.25</v>
    <v>250.17</v>
    <v>252.88</v>
    <v>248.58</v>
    <v>247.14</v>
    <v>254.19</v>
    <v>249.16</v>
    <v>246.64</v>
    <v>245.87</v>
    <v>254.32</v>
    <v>248.92</v>
    <v>250.78</v>
    <v>247.49</v>
    <v>245.68</v>
    <v>244.43</v>
    <v>244.19</v>
    <v>245.04</v>
    <v>244.04</v>
    <v>241.63</v>
    <v>231.05</v>
    <v>229</v>
    <v>233.91</v>
    <v>238</v>
    <v>244.52</v>
    <v>244.01</v>
    <v>248.09</v>
    <v>251.87</v>
    <v>252.21</v>
    <v>249.28</v>
    <v>250.38</v>
    <v>248.36</v>
    <v>248.07</v>
    <v>248.94</v>
    <v>245.61</v>
    <v>242.16</v>
    <v>237.38</v>
    <v>238.47</v>
    <v>238.76</v>
    <v>238.9</v>
    <v>235.19</v>
    <v>234.38</v>
    <v>239.59</v>
    <v>243.06</v>
    <v>243.58</v>
    <v>247.9</v>
    <v>247.03</v>
    <v>242.83</v>
    <v>247.74</v>
    <v>246.88</v>
    <v>252.96</v>
    <v>252.29</v>
    <v>251.46</v>
    <v>252.94</v>
    <v>253.24</v>
    <v>253.28</v>
    <v>251.48</v>
    <v>252.67</v>
    <v>252.6</v>
    <v>255.01</v>
    <v>252.42</v>
    <v>256.5</v>
    <v>254.58</v>
    <v>253.47</v>
    <v>253.99</v>
    <v>250.38</v>
    <v>257.08999999999997</v>
    <v>258.89</v>
    <v>263.45999999999998</v>
    <v>263.37</v>
    <v>264.23</v>
    <v>261.05</v>
    <v>262.08999999999997</v>
    <v>260.64</v>
    <v>259.23</v>
    <v>256.8</v>
    <v>260.06</v>
    <v>261.36</v>
    <v>259.27999999999997</v>
    <v>262.18</v>
    <v>265.44</v>
    <v>266.29000000000002</v>
    <v>266.82</v>
    <v>266.58</v>
    <v>266.54000000000002</v>
    <v>262.95</v>
    <v>260.54000000000002</v>
    <v>260.86</v>
    <v>262.56</v>
    <v>256.95</v>
    <v>255.66</v>
    <v>253.49</v>
    <v>252.28</v>
    <v>256.47000000000003</v>
    <v>254.51</v>
    <v>254.39</v>
    <v>258.42</v>
    <v>260.08</v>
    <v>259.52</v>
    <v>260.37</v>
    <v>254.33</v>
    <v>255.72</v>
    <v>253.47</v>
    <v>254.91</v>
    <v>257.01</v>
    <v>255.4</v>
    <v>251.08</v>
    <v>247.94</v>
    <v>245.95</v>
    <v>243.76</v>
    <v>236.7</v>
    <v>236.94</v>
    <v>234.4</v>
    <v>230.74</v>
    <v>235.34</v>
    <v>238.5</v>
    <v>239.09</v>
    <v>234.75</v>
    <v>233.19</v>
    <v>234.95</v>
    <v>237.05</v>
    <v>237.06</v>
    <v>246.75</v>
    <v>243.16</v>
    <v>246.48</v>
    <v>249.19</v>
    <v>250.75</v>
    <v>249.77</v>
    <v>254.55</v>
    <v>255.32</v>
    <v>255.73</v>
    <v>256.61</v>
    <v>265.11</v>
    <v>274.52</v>
    <v>272.66000000000003</v>
    <v>272.95</v>
    <v>270.37</v>
    <v>272.95</v>
    <v>274.62</v>
    <v>276.41000000000003</v>
    <v>278.39999999999998</v>
    <v>277.79000000000002</v>
    <v>275.88</v>
    <v>271.39</v>
    <v>272.27</v>
    <v>267.83999999999997</v>
    <v>272.51</v>
    <v>273.36</v>
    <v>273.37</v>
    <v>274.52</v>
    <v>274.76</v>
    <v>273.27</v>
    <v>275</v>
    <v>272.88</v>
    <v>271.41000000000003</v>
    <v>272.79000000000002</v>
    <v>273.39999999999998</v>
    <v>273.39999999999998</v>
    <v>271.58999999999997</v>
    <v>271.77</v>
    <v>270.33999999999997</v>
    <v>273.39</v>
    <v>272.04000000000002</v>
    <v>276.62</v>
    <v>274.27999999999997</v>
    <v>274.52999999999997</v>
    <v>271.73</v>
    <v>266.12</v>
    <v>265.83</v>
    <v>267.25</v>
    <v>268.16000000000003</v>
    <v>265.77</v>
    <v>267.57</v>
    <v>266.83999999999997</v>
    <v>265.11</v>
    <v>265.93</v>
    <v>263.52999999999997</v>
    <v>264.33</v>
    <v>264.39</v>
    <v>262.16000000000003</v>
    <v>269.47000000000003</v>
    <v>267.25</v>
    <v>268.91000000000003</v>
    <v>268.81</v>
    <v>266.69</v>
    <v>268.89</v>
    <v>274.11</v>
    <v>266.04000000000002</v>
    <v>263.58</v>
    <v>268.58</v>
    <v>269.29000000000002</v>
    <v>269.56</v>
    <v>273</v>
    <v>274.72000000000003</v>
    <v>272.45999999999998</v>
    <v>270.89</v>
    <v>267.39999999999998</v>
    <v>266.27</v>
    <v>263.20999999999998</v>
    <v>264.23</v>
    <v>267.92</v>
    <v>267.33999999999997</v>
    <v>262.82</v>
    <v>260.66000000000003</v>
    <v>262.42</v>
    <v>266.2</v>
    <v>266.61</v>
    <v>266.56</v>
    <v>265.83</v>
    <v>269.99</v>
    <v>268.55</v>
    <v>268.64</v>
    <v>266.77999999999997</v>
    <v>263.68</v>
    <v>264.77999999999997</v>
    <v>263.91000000000003</v>
    <v>262.72000000000003</v>
    <v>267.57</v>
    <v>269.07</v>
    <v>270.64</v>
    <v>267.13</v>
    <v>265.33</v>
    <v>261.63</v>
    <v>262.02999999999997</v>
    <v>263.08</v>
    <v>265.89999999999998</v>
    <v>266.33999999999997</v>
    <v>270.57</v>
    <v>267.2</v>
    <v>270.74</v>
    <v>270.20999999999998</v>
    <v>267.87</v>
    <v>269.62</v>
    <v>271.33</v>
    <v>273.83999999999997</v>
    <v>275.85000000000002</v>
    <v>277.44</v>
    <v>277.79000000000002</v>
    <v>279.61</v>
    <v>282.14</v>
    <v>282.27999999999997</v>
    <v>282.02</v>
    <v>282.89</v>
    <v>283.77999999999997</v>
    <v>284.48</v>
    <v>285.3</v>
    <v>289.07</v>
    <v>288.98</v>
    <v>289.31</v>
    <v>290.91000000000003</v>
    <v>291.27</v>
    <v>291</v>
    <v>292.06</v>
    <v>293.2</v>
    <v>291.51</v>
    <v>289.76</v>
    <v>294.72000000000003</v>
    <v>295.75</v>
    <v>297.58</v>
    <v>298.07</v>
    <v>295.22000000000003</v>
    <v>295.16000000000003</v>
    <v>296.60000000000002</v>
    <v>296.69</v>
    <v>296.66000000000003</v>
    <v>296.57</v>
    <v>294.79000000000002</v>
    <v>296.14</v>
    <v>295.89999999999998</v>
    <v>294.14999999999998</v>
    <v>293.45999999999998</v>
    <v>294.05</v>
    <v>295.55</v>
    <v>289.35000000000002</v>
    <v>286.37</v>
    <v>285.92</v>
    <v>285.52</v>
    <v>286.04000000000002</v>
    <v>284.92</v>
    <v>285.11</v>
    <v>287.87</v>
    <v>289.91000000000003</v>
    <v>288.43</v>
    <v>284.54000000000002</v>
    <v>281.89999999999998</v>
    <v>285.77999999999997</v>
    <v>286.79000000000002</v>
    <v>288.57</v>
    <v>288.55</v>
    <v>288.44</v>
    <v>292.61</v>
    <v>293.7</v>
    <v>293.04000000000002</v>
    <v>294.52</v>
    <v>293.3</v>
    <v>289.91000000000003</v>
    <v>289.08999999999997</v>
    <v>291.3</v>
    <v>291.74</v>
    <v>294.47000000000003</v>
    <v>298.41000000000003</v>
    <v>294.83999999999997</v>
    <v>296.89999999999998</v>
    <v>294.92</v>
    <v>292.10000000000002</v>
    <v>294.49</v>
    <v>294.74</v>
    <v>295.61</v>
    <v>295.22000000000003</v>
    <v>294.94</v>
    <v>294.68</v>
    <v>293.82</v>
    <v>294.13</v>
    <v>297.13</v>
    <v>295.61</v>
    <v>295.31</v>
    <v>292.36</v>
    <v>291.75</v>
    <v>295.19</v>
    <v>294.02999999999997</v>
    <v>293.2</v>
    <v>291.07</v>
    <v>289.62</v>
    <v>291.02</v>
    <v>287.02</v>
    <v>291.39999999999998</v>
    <v>289.58</v>
    <v>288.23</v>
    <v>287.60000000000002</v>
    <v>288.62</v>
    <v>288.81</v>
    <v>288.3</v>
    <v>285.39999999999998</v>
    <v>281.86</v>
    <v>281.74</v>
    <v>280.04000000000002</v>
    <v>280.31</v>
    <v>281.87</v>
    <v>282.35000000000002</v>
    <v>284.58</v>
    <v>283.68</v>
    <v>283.58999999999997</v>
    <v>284.24</v>
    <v>281.14999999999998</v>
    <v>280.94</v>
    <v>279.16000000000003</v>
    <v>275.44</v>
    <v>278.33</v>
    <v>279.22000000000003</v>
    <v>279.76</v>
    <v>280.70999999999998</v>
    <v>281.77</v>
    <v>284.76</v>
    <v>278.23</v>
    <v>277.72000000000003</v>
    <v>278.13</v>
    <v>277.2</v>
    <v>271.22000000000003</v>
    <v>272.22000000000003</v>
    <v>269.77999999999997</v>
    <v>267.72000000000003</v>
    <v>263.64</v>
    <v>265.58999999999997</v>
    <v>263.44</v>
    <v>257.75</v>
    <v>254.49</v>
    <v>255.81</v>
    <v>252.23</v>
    <v>248.22</v>
    <v>249.92</v>
    <v>251.52</v>
    <v>250.92</v>
    <v>246.19</v>
    <v>248.31</v>
    <v>249.94</v>
    <v>251.14</v>
    <v>256.02999999999997</v>
    <v>258.38</v>
    <v>258.11</v>
    <v>254.75</v>
    <v>257.27</v>
    <v>258.02999999999997</v>
    <v>255.83</v>
    <v>255.76</v>
    <v>260.14999999999998</v>
    <v>262.17</v>
    <v>261.97000000000003</v>
    <v>266.85000000000002</v>
    <v>267.87</v>
    <v>268.91000000000003</v>
    <v>268.67</v>
    <v>267.49</v>
    <v>266.91000000000003</v>
    <v>267.79000000000002</v>
    <v>269.2</v>
    <v>271.49</v>
    <v>270.39</v>
    <v>276.12</v>
    <v>275.75</v>
    <v>279.02999999999997</v>
    <v>280.47000000000003</v>
    <v>281.93</v>
    <v>282.54000000000002</v>
    <v>281.83999999999997</v>
    <v>282.08999999999997</v>
    <v>280.38</v>
    <v>281.83999999999997</v>
    <v>285.95999999999998</v>
    <v>286.13</v>
    <v>286.54000000000002</v>
    <v>286.86</v>
    <v>286.79000000000002</v>
    <v>285.52999999999997</v>
    <v>289.14999999999998</v>
    <v>291.42</v>
    <v>295.93</v>
    <v>290.02</v>
    <v>287.27</v>
    <v>290.23</v>
    <v>290.73</v>
    <v>288.99</v>
    <v>291.39</v>
    <v>291.7</v>
    <v>292.86</v>
    <v>294.55</v>
    <v>295.83999999999997</v>
    <v>296.51</v>
    <v>297.04000000000002</v>
    <v>294.39</v>
    <v>291.74</v>
    <v>288.99</v>
    <v>291.89999999999998</v>
    <v>290.87</v>
    <v>294.08999999999997</v>
    <v>294.14999999999998</v>
    <v>293.47000000000003</v>
    <v>291.08999999999997</v>
    <v>291.16000000000003</v>
    <v>294.36</v>
    <v>300.52999999999997</v>
    <v>298.41000000000003</v>
    <v>300.05</v>
    <v>300.44</v>
    <v>297.20999999999998</v>
    <v>292.26</v>
    <v>292.31</v>
    <v>294.64999999999998</v>
    <v>292.72000000000003</v>
    <v>298.08</v>
    <v>297.05</v>
    <v>285.97000000000003</v>
    <v>284.64999999999998</v>
    <v>287.33</v>
    <v>291.93</v>
    <v>289.47000000000003</v>
    <v>289.44</v>
    <v>287.11</v>
    <v>288.17</v>
    <v>291.86</v>
    <v>292.02</v>
    <v>292.64999999999998</v>
    <v>293.91000000000003</v>
    <v>295.92</v>
    <v>297.75</v>
    <v>297.12</v>
    <v>293.76</v>
    <v>295.19</v>
    <v>292.27999999999997</v>
    <v>290.73</v>
    <v>290.94</v>
    <v>292.54000000000002</v>
    <v>292.93</v>
    <v>291.11</v>
    <v>292.55</v>
    <v>294.82</v>
    <v>294.31</v>
    <v>282.86</v>
    <v>281.73</v>
    <v>279.14</v>
    <v>278.58</v>
    <v>282.87</v>
    <v>284.45</v>
    <v>283.52999999999997</v>
    <v>282.63</v>
    <v>278.62</v>
    <v>278.62</v>
    <v>282.02</v>
    <v>281.95</v>
    <v>280.22000000000003</v>
    <v>277.74</v>
    <v>275.54000000000002</v>
    <v>270.08999999999997</v>
    <v>266.69</v>
    <v>267.56</v>
    <v>269.44</v>
    <v>268.67</v>
    <v>268.62</v>
    <v>267.39</v>
    <v>266.23</v>
    <v>265.43</v>
    <v>269.95</v>
    <v>270.98</v>
    <v>271.99</v>
    <v>275.58</v>
    <v>276.88</v>
    <v>276.75</v>
    <v>275.60000000000002</v>
    <v>273.08999999999997</v>
    <v>273.55</v>
    <v>273.04000000000002</v>
    <v>274.43</v>
    <v>273.27999999999997</v>
    <v>270.32</v>
    <v>269.3</v>
    <v>267.5</v>
    <v>268.49</v>
    <v>267.95</v>
    <v>275</v>
    <v>271.32</v>
    <v>270.66000000000003</v>
    <v>273.87</v>
    <v>273.51</v>
    <v>272.38</v>
    <v>267.87</v>
    <v>265.87</v>
    <v>265.77</v>
    <v>257.93</v>
    <v>258.11</v>
    <v>253.54</v>
    <v>249.37</v>
    <v>252.07</v>
    <v>258.89</v>
    <v>259.75</v>
    <v>262.72000000000003</v>
    <v>259.99</v>
    <v>260.72000000000003</v>
    <v>256.20999999999998</v>
    <v>253.81</v>
    <v>254.28</v>
    <v>254.48</v>
    <v>253.7</v>
    <v>253.58</v>
    <v>253.51</v>
    <v>250.79</v>
    <v>253.8</v>
    <v>259.39</v>
    <v>260.38</v>
    <v>257.38</v>
    <v>257.83</v>
    <v>258.17</v>
    <v>254.84</v>
    <v>249.99</v>
    <v>247.79</v>
    <v>250</v>
    <v>251.09</v>
    <v>247.85</v>
    <v>245.82</v>
    <v>250.49</v>
    <v>254.8</v>
    <v>253.9</v>
    <v>251.53</v>
    <v>257.27</v>
    <v>261</v>
    <v>259.52</v>
    <v>257.27999999999997</v>
    <v>259.54000000000002</v>
    <v>254.05</v>
    <v>253.37</v>
    <v>251.46</v>
    <v>252</v>
    <v>261.42</v>
    <v>266.44</v>
    <v>265.39999999999998</v>
    <v>268.75</v>
    <v>276.69</v>
    <v>268.45</v>
    <v>270.06</v>
    <v>269.37</v>
    <v>271.19</v>
    <v>267.91000000000003</v>
    <v>269.45999999999998</v>
    <v>270.31</v>
    <v>271.14999999999998</v>
    <v>274.87</v>
    <v>278.49</v>
    <v>287.55</v>
    <v>285.63</v>
    <v>289.70999999999998</v>
    <v>289.20999999999998</v>
    <v>289.52</v>
    <v>288.68</v>
    <v>289.64</v>
    <v>287.05</v>
    <v>287.86</v>
    <v>288.66000000000003</v>
    <v>285.52</v>
    <v>288.02999999999997</v>
    <v>287.97000000000003</v>
    <v>289.51</v>
    <v>291.29000000000002</v>
    <v>291.27</v>
    <v>290.23</v>
    <v>292.35000000000002</v>
    <v>296.52999999999997</v>
    <v>296.69</v>
    <v>293.75</v>
    <v>292.02999999999997</v>
    <v>293.85000000000002</v>
    <v>296.83</v>
    <v>299.06</v>
    <v>300.27</v>
    <v>300.47000000000003</v>
    <v>303.64999999999998</v>
    <v>303.69</v>
    <v>304.51</v>
    <v>302.98</v>
    <v>303.76</v>
    <v>303.45</v>
    <v>303.76</v>
    <v>300.85000000000002</v>
    <v>301.89999999999998</v>
    <v>303.83</v>
    <v>304.04000000000002</v>
    <v>305.04000000000002</v>
    <v>309.83999999999997</v>
    <v>313.33999999999997</v>
    <v>312.92</v>
    <v>314.7</v>
    <v>316.56</v>
    <v>314.89</v>
    <v>314.69</v>
    <v>298.57</v>
    <v>301.58</v>
    <v>292.61</v>
    <v>296.79000000000002</v>
    <v>295</v>
    <v>291.52</v>
    <v>292.11</v>
    <v>295.20999999999998</v>
    <v>292.85000000000002</v>
    <v>297.32</v>
    <v>294</v>
    <v>294.66000000000003</v>
    <v>298.97000000000003</v>
    <v>301.52999999999997</v>
    <v>298.64999999999998</v>
    <v>297.35000000000002</v>
    <v>298.56</v>
    <v>292.63</v>
    <v>291.10000000000002</v>
    <v>290.73</v>
    <v>290.91000000000003</v>
    <v>288.47000000000003</v>
    <v>290.27999999999997</v>
    <v>296.19</v>
    <v>296.33</v>
    <v>295.08</v>
    <v>296.01</v>
    <v>292.44</v>
    <v>294.5</v>
    <v>295.08999999999997</v>
    <v>299.47000000000003</v>
    <v>298.98</v>
    <v>301.37</v>
    <v>300.70999999999998</v>
    <v>296.10000000000002</v>
    <v>296.63</v>
    <v>296.60000000000002</v>
    <v>297.70999999999998</v>
    <v>296.08</v>
    <v>290.88</v>
    <v>290.23</v>
    <v>292.68</v>
    <v>291.29000000000002</v>
    <v>293.99</v>
    <v>294.8</v>
    <v>293.62</v>
    <v>289.60000000000002</v>
    <v>289.89</v>
    <v>292.51</v>
    <v>294.77999999999997</v>
    <v>292.18</v>
    <v>289.33999999999997</v>
    <v>286.89999999999998</v>
    <v>282.31</v>
    <v>283.63</v>
    <v>281.58</v>
    <v>282.3</v>
    <v>279.74</v>
    <v>280.95</v>
    <v>282.61</v>
    <v>281.35000000000002</v>
    <v>284.43</v>
    <v>285.45999999999998</v>
    <v>293.08999999999997</v>
    <v>291.14999999999998</v>
    <v>290.11</v>
    <v>290.32</v>
    <v>288.7</v>
    <v>290.05</v>
    <v>289.77</v>
    <v>288.83</v>
    <v>294.36</v>
    <v>294.3</v>
    <v>308.42</v>
    <v>310.20999999999998</v>
    <v>307.60000000000002</v>
    <v>310.02</v>
    <v>308.55</v>
    <v>304.83</v>
    <v>301.94</v>
    <v>303.05</v>
    <v>304.81</v>
    <v>307.57</v>
    <v>310.72000000000003</v>
    <v>304.27</v>
    <v>309.95</v>
    <v>308.33</v>
    <v>304.29000000000002</v>
    <v>305.77</v>
    <v>307.45</v>
    <v>310.37</v>
    <v>321.29000000000002</v>
    <v>317.25</v>
    <v>306.76</v>
    <v>299.39999999999998</v>
    <v>297.5</v>
    <v>299.83</v>
    <v>303.97000000000003</v>
    <v>303.60000000000002</v>
    <v>306.92</v>
    <v>307</v>
    <v>305.44</v>
    <v>305.67</v>
    <v>306.92</v>
    <v>313.58</v>
    <v>312.69</v>
    <v>307.08999999999997</v>
    <v>312.37</v>
    <v>313.63</v>
    <v>311.58</v>
    <v>318.27</v>
    <v>300.11</v>
    <v>299.89</v>
    <v>299.83</v>
    <v>303.95999999999998</v>
    <v>306.77999999999997</v>
    <v>309.89999999999998</v>
    <v>316.07</v>
    <v>312.48</v>
    <v>309.10000000000002</v>
    <v>311.3</v>
    <v>308.72000000000003</v>
    <v>319.08</v>
    <v>318.48</v>
    <v>316.22000000000003</v>
    <v>316.74</v>
    <v>316.81</v>
    <v>314.5</v>
    <v>319.64999999999998</v>
    <v>313.64</v>
    <v>311.95999999999998</v>
    <v>315.72000000000003</v>
    <v>316.79000000000002</v>
    <v>318.13</v>
    <v>313.49</v>
    <v>313.68</v>
    <v>311.92</v>
    <v>308.69</v>
    <v>307.5</v>
    <v>314.48</v>
    <v>318.61</v>
    <v>321.23</v>
    <v>319.8</v>
    <v>316.44</v>
    <v>314.31</v>
    <v>314.57</v>
    <v>314.95</v>
    <v>312.83999999999997</v>
    <v>311.86</v>
    <v>313.85000000000002</v>
    <v>312.68</v>
    <v>312.39</v>
    <v>311.57</v>
    <v>308.98</v>
    <v>307.36</v>
    <v>304.77999999999997</v>
    <v>300.43</v>
    <v>301.72000000000003</v>
    <v>303.16000000000003</v>
    <v>301.91000000000003</v>
    <v>296.29000000000002</v>
    <v>292.31</v>
    <v>289.63</v>
    <v>287.45999999999998</v>
    <v>289.52</v>
    <v>291.47000000000003</v>
    <v>285.55</v>
    <v>285.63</v>
    <v>291.55</v>
    <v>292.17</v>
    <v>297.49</v>
    <v>294.63</v>
    <v>294.08</v>
    <v>293.52999999999997</v>
    <v>291.67</v>
    <v>293.02</v>
    <v>298.39</v>
    <v>299.91000000000003</v>
    <v>301.88</v>
    <v>299.62</v>
    <v>298.89999999999998</v>
    <v>300.37</v>
    <v>297.07</v>
    <v>295.74</v>
    <v>299.17</v>
    <v>298.12</v>
    <v>294.48</v>
    <v>298.47000000000003</v>
    <v>299.22000000000003</v>
    <v>302.67</v>
    <v>303.61</v>
    <v>300.07</v>
    <v>302.89</v>
    <v>304.23</v>
    <v>298.77</v>
    <v>307.66000000000003</v>
    <v>307.91000000000003</v>
    <v>305.45</v>
    <v>304.36</v>
    <v>301.64</v>
    <v>305.07</v>
    <v>308.95</v>
    <v>308.93</v>
    <v>308.7</v>
    <v>310.93</v>
    <v>313.08</v>
    <v>313.22000000000003</v>
    <v>314.07</v>
    <v>313.44</v>
    <v>312.94</v>
    <v>311.43</v>
    <v>312.22000000000003</v>
    <v>313.54000000000002</v>
    <v>315.76</v>
    <v>316.39</v>
    <v>316.99</v>
    <v>314.38</v>
    <v>312.8</v>
    <v>312.52</v>
    <v>305.94</v>
    <v>308.43</v>
  </a>
</arrayData>
</file>

<file path=xl/richData/rdrichvalue.xml><?xml version="1.0" encoding="utf-8"?>
<rvData xmlns="http://schemas.microsoft.com/office/spreadsheetml/2017/richdata" count="12318">
  <rv s="0">
    <fb>39449</fb>
    <v>0</v>
  </rv>
  <rv s="0">
    <fb>63.392800000000001</fb>
    <v>1</v>
  </rv>
  <rv s="0">
    <fb>58.1</fb>
    <v>1</v>
  </rv>
  <rv s="0">
    <fb>39450</fb>
    <v>0</v>
  </rv>
  <rv s="0">
    <fb>62.443899999999999</fb>
    <v>1</v>
  </rv>
  <rv s="0">
    <fb>57.93</fb>
    <v>1</v>
  </rv>
  <rv s="0">
    <fb>39451</fb>
    <v>0</v>
  </rv>
  <rv s="0">
    <fb>61.076300000000003</fb>
    <v>1</v>
  </rv>
  <rv s="0">
    <fb>57.05</fb>
    <v>1</v>
  </rv>
  <rv s="0">
    <fb>39454</fb>
    <v>0</v>
  </rv>
  <rv s="0">
    <fb>61.383299999999998</fb>
    <v>1</v>
  </rv>
  <rv s="0">
    <fb>58.03</fb>
    <v>1</v>
  </rv>
  <rv s="0">
    <fb>39455</fb>
    <v>0</v>
  </rv>
  <rv s="0">
    <fb>60.4437</fb>
    <v>1</v>
  </rv>
  <rv s="0">
    <fb>57.08</fb>
    <v>1</v>
  </rv>
  <rv s="0">
    <fb>39456</fb>
    <v>0</v>
  </rv>
  <rv s="0">
    <fb>62.583399999999997</fb>
    <v>1</v>
  </rv>
  <rv s="0">
    <fb>57.47</fb>
    <v>1</v>
  </rv>
  <rv s="0">
    <fb>39457</fb>
    <v>0</v>
  </rv>
  <rv s="0">
    <fb>64.992999999999995</fb>
    <v>1</v>
  </rv>
  <rv s="0">
    <fb>58.17</fb>
    <v>1</v>
  </rv>
  <rv s="0">
    <fb>39458</fb>
    <v>0</v>
  </rv>
  <rv s="0">
    <fb>61.801900000000003</fb>
    <v>1</v>
  </rv>
  <rv s="0">
    <fb>54.32</fb>
    <v>1</v>
  </rv>
  <rv s="0">
    <fb>39461</fb>
    <v>0</v>
  </rv>
  <rv s="0">
    <fb>60.201799999999999</fb>
    <v>1</v>
  </rv>
  <rv s="0">
    <fb>54.96</fb>
    <v>1</v>
  </rv>
  <rv s="0">
    <fb>39462</fb>
    <v>0</v>
  </rv>
  <rv s="0">
    <fb>59.522599999999997</fb>
    <v>1</v>
  </rv>
  <rv s="0">
    <fb>53.76</fb>
    <v>1</v>
  </rv>
  <rv s="0">
    <fb>39463</fb>
    <v>0</v>
  </rv>
  <rv s="0">
    <fb>59.634300000000003</fb>
    <v>1</v>
  </rv>
  <rv s="0">
    <fb>52.41</fb>
    <v>1</v>
  </rv>
  <rv s="0">
    <fb>39464</fb>
    <v>0</v>
  </rv>
  <rv s="0">
    <fb>59.820300000000003</fb>
    <v>1</v>
  </rv>
  <rv s="0">
    <fb>51.98</fb>
    <v>1</v>
  </rv>
  <rv s="0">
    <fb>39465</fb>
    <v>0</v>
  </rv>
  <rv s="0">
    <fb>60.034300000000002</fb>
    <v>1</v>
  </rv>
  <rv s="0">
    <fb>52.4</fb>
    <v>1</v>
  </rv>
  <rv s="0">
    <fb>39469</fb>
    <v>0</v>
  </rv>
  <rv s="0">
    <fb>61.457700000000003</fb>
    <v>1</v>
  </rv>
  <rv s="0">
    <fb>52.45</fb>
    <v>1</v>
  </rv>
  <rv s="0">
    <fb>39470</fb>
    <v>0</v>
  </rv>
  <rv s="0">
    <fb>63.830100000000002</fb>
    <v>1</v>
  </rv>
  <rv s="0">
    <fb>53.01</fb>
    <v>1</v>
  </rv>
  <rv s="0">
    <fb>39471</fb>
    <v>0</v>
  </rv>
  <rv s="0">
    <fb>62.471800000000002</fb>
    <v>1</v>
  </rv>
  <rv s="0">
    <fb>54</fb>
    <v>1</v>
  </rv>
  <rv s="0">
    <fb>39472</fb>
    <v>0</v>
  </rv>
  <rv s="0">
    <fb>60.899500000000003</fb>
    <v>1</v>
  </rv>
  <rv s="0">
    <fb>54.1</fb>
    <v>1</v>
  </rv>
  <rv s="0">
    <fb>39475</fb>
    <v>0</v>
  </rv>
  <rv s="0">
    <fb>61.736800000000002</fb>
    <v>1</v>
  </rv>
  <rv s="0">
    <fb>51.07</fb>
    <v>1</v>
  </rv>
  <rv s="0">
    <fb>39476</fb>
    <v>0</v>
  </rv>
  <rv s="0">
    <fb>62.034500000000001</fb>
    <v>1</v>
  </rv>
  <rv s="0">
    <fb>50.75</fb>
    <v>1</v>
  </rv>
  <rv s="0">
    <fb>39477</fb>
    <v>0</v>
  </rv>
  <rv s="0">
    <fb>61.615900000000003</fb>
    <v>1</v>
  </rv>
  <rv s="0">
    <fb>51.01</fb>
    <v>1</v>
  </rv>
  <rv s="0">
    <fb>39478</fb>
    <v>0</v>
  </rv>
  <rv s="0">
    <fb>63.206699999999998</fb>
    <v>1</v>
  </rv>
  <rv s="0">
    <fb>53.58</fb>
    <v>1</v>
  </rv>
  <rv s="0">
    <fb>39479</fb>
    <v>0</v>
  </rv>
  <rv s="0">
    <fb>63.0672</fb>
    <v>1</v>
  </rv>
  <rv s="0">
    <fb>54.22</fb>
    <v>1</v>
  </rv>
  <rv s="0">
    <fb>39482</fb>
    <v>0</v>
  </rv>
  <rv s="0">
    <fb>62.313600000000001</fb>
    <v>1</v>
  </rv>
  <rv s="0">
    <fb>53.88</fb>
    <v>1</v>
  </rv>
  <rv s="0">
    <fb>39483</fb>
    <v>0</v>
  </rv>
  <rv s="0">
    <fb>60.3506</fb>
    <v>1</v>
  </rv>
  <rv s="0">
    <fb>53.84</fb>
    <v>1</v>
  </rv>
  <rv s="0">
    <fb>39484</fb>
    <v>0</v>
  </rv>
  <rv s="0">
    <fb>59.2714</fb>
    <v>1</v>
  </rv>
  <rv s="0">
    <fb>53.73</fb>
    <v>1</v>
  </rv>
  <rv s="0">
    <fb>39485</fb>
    <v>0</v>
  </rv>
  <rv s="0">
    <fb>60.238999999999997</fb>
    <v>1</v>
  </rv>
  <rv s="0">
    <fb>54.46</fb>
    <v>1</v>
  </rv>
  <rv s="0">
    <fb>39486</fb>
    <v>0</v>
  </rv>
  <rv s="0">
    <fb>58.834200000000003</fb>
    <v>1</v>
  </rv>
  <rv s="0">
    <fb>55.64</fb>
    <v>1</v>
  </rv>
  <rv s="0">
    <fb>39489</fb>
    <v>0</v>
  </rv>
  <rv s="0">
    <fb>59.541200000000003</fb>
    <v>1</v>
  </rv>
  <rv s="0">
    <fb>55.98</fb>
    <v>1</v>
  </rv>
  <rv s="0">
    <fb>39490</fb>
    <v>0</v>
  </rv>
  <rv s="0">
    <fb>59.922699999999999</fb>
    <v>1</v>
  </rv>
  <rv s="0">
    <fb>56.37</fb>
    <v>1</v>
  </rv>
  <rv s="0">
    <fb>39491</fb>
    <v>0</v>
  </rv>
  <rv s="0">
    <fb>61.104199999999999</fb>
    <v>1</v>
  </rv>
  <rv s="0">
    <fb>56.64</fb>
    <v>1</v>
  </rv>
  <rv s="0">
    <fb>39492</fb>
    <v>0</v>
  </rv>
  <rv s="0">
    <fb>59.5505</fb>
    <v>1</v>
  </rv>
  <rv s="0">
    <fb>55.58</fb>
    <v>1</v>
  </rv>
  <rv s="0">
    <fb>39493</fb>
    <v>0</v>
  </rv>
  <rv s="0">
    <fb>59.466799999999999</fb>
    <v>1</v>
  </rv>
  <rv s="0">
    <fb>55.3</fb>
    <v>1</v>
  </rv>
  <rv s="0">
    <fb>39497</fb>
    <v>0</v>
  </rv>
  <rv s="0">
    <fb>58.4527</fb>
    <v>1</v>
  </rv>
  <rv s="0">
    <fb>55.67</fb>
    <v>1</v>
  </rv>
  <rv s="0">
    <fb>39498</fb>
    <v>0</v>
  </rv>
  <rv s="0">
    <fb>60.062199999999997</fb>
    <v>1</v>
  </rv>
  <rv s="0">
    <fb>56.2</fb>
    <v>1</v>
  </rv>
  <rv s="0">
    <fb>39499</fb>
    <v>0</v>
  </rv>
  <rv s="0">
    <fb>55.23</fb>
    <v>1</v>
  </rv>
  <rv s="0">
    <fb>39500</fb>
    <v>0</v>
  </rv>
  <rv s="0">
    <fb>61.420499999999997</fb>
    <v>1</v>
  </rv>
  <rv s="0">
    <fb>55.69</fb>
    <v>1</v>
  </rv>
  <rv s="0">
    <fb>39503</fb>
    <v>0</v>
  </rv>
  <rv s="0">
    <fb>61.057699999999997</fb>
    <v>1</v>
  </rv>
  <rv s="0">
    <fb>56.05</fb>
    <v>1</v>
  </rv>
  <rv s="0">
    <fb>39504</fb>
    <v>0</v>
  </rv>
  <rv s="0">
    <fb>61.829799999999999</fb>
    <v>1</v>
  </rv>
  <rv s="0">
    <fb>56.45</fb>
    <v>1</v>
  </rv>
  <rv s="0">
    <fb>39505</fb>
    <v>0</v>
  </rv>
  <rv s="0">
    <fb>59.997100000000003</fb>
    <v>1</v>
  </rv>
  <rv s="0">
    <fb>55.33</fb>
    <v>1</v>
  </rv>
  <rv s="0">
    <fb>39506</fb>
    <v>0</v>
  </rv>
  <rv s="0">
    <fb>58.703899999999997</fb>
    <v>1</v>
  </rv>
  <rv s="0">
    <fb>54.62</fb>
    <v>1</v>
  </rv>
  <rv s="0">
    <fb>39507</fb>
    <v>0</v>
  </rv>
  <rv s="0">
    <fb>57.606099999999998</fb>
    <v>1</v>
  </rv>
  <rv s="0">
    <fb>54.11</fb>
    <v>1</v>
  </rv>
  <rv s="0">
    <fb>39510</fb>
    <v>0</v>
  </rv>
  <rv s="0">
    <fb>58.155000000000001</fb>
    <v>1</v>
  </rv>
  <rv s="0">
    <fb>53.16</fb>
    <v>1</v>
  </rv>
  <rv s="0">
    <fb>39511</fb>
    <v>0</v>
  </rv>
  <rv s="0">
    <fb>58.043399999999998</fb>
    <v>1</v>
  </rv>
  <rv s="0">
    <fb>53.63</fb>
    <v>1</v>
  </rv>
  <rv s="0">
    <fb>39512</fb>
    <v>0</v>
  </rv>
  <rv s="0">
    <fb>56.591999999999999</fb>
    <v>1</v>
  </rv>
  <rv s="0">
    <fb>53.94</fb>
    <v>1</v>
  </rv>
  <rv s="0">
    <fb>39513</fb>
    <v>0</v>
  </rv>
  <rv s="0">
    <fb>55.857100000000003</fb>
    <v>1</v>
  </rv>
  <rv s="0">
    <fb>53.04</fb>
    <v>1</v>
  </rv>
  <rv s="0">
    <fb>39514</fb>
    <v>0</v>
  </rv>
  <rv s="0">
    <fb>56.098999999999997</fb>
    <v>1</v>
  </rv>
  <rv s="0">
    <fb>52.27</fb>
    <v>1</v>
  </rv>
  <rv s="0">
    <fb>39517</fb>
    <v>0</v>
  </rv>
  <rv s="0">
    <fb>56.052500000000002</fb>
    <v>1</v>
  </rv>
  <rv s="0">
    <fb>53.8</fb>
    <v>1</v>
  </rv>
  <rv s="0">
    <fb>39518</fb>
    <v>0</v>
  </rv>
  <rv s="0">
    <fb>58.257399999999997</fb>
    <v>1</v>
  </rv>
  <rv s="0">
    <fb>54.25</fb>
    <v>1</v>
  </rv>
  <rv s="0">
    <fb>39519</fb>
    <v>0</v>
  </rv>
  <rv s="0">
    <fb>58.238799999999998</fb>
    <v>1</v>
  </rv>
  <rv s="0">
    <fb>53.7</fb>
    <v>1</v>
  </rv>
  <rv s="0">
    <fb>39520</fb>
    <v>0</v>
  </rv>
  <rv s="0">
    <fb>57.838700000000003</fb>
    <v>1</v>
  </rv>
  <rv s="0">
    <fb>54.89</fb>
    <v>1</v>
  </rv>
  <rv s="0">
    <fb>39521</fb>
    <v>0</v>
  </rv>
  <rv s="0">
    <fb>56.62</fb>
    <v>1</v>
  </rv>
  <rv s="0">
    <fb>54.78</fb>
    <v>1</v>
  </rv>
  <rv s="0">
    <fb>39524</fb>
    <v>0</v>
  </rv>
  <rv s="0">
    <fb>56.154800000000002</fb>
    <v>1</v>
  </rv>
  <rv s="0">
    <fb>54.28</fb>
    <v>1</v>
  </rv>
  <rv s="0">
    <fb>39525</fb>
    <v>0</v>
  </rv>
  <rv s="0">
    <fb>57.373600000000003</fb>
    <v>1</v>
  </rv>
  <rv s="0">
    <fb>54.85</fb>
    <v>1</v>
  </rv>
  <rv s="0">
    <fb>39526</fb>
    <v>0</v>
  </rv>
  <rv s="0">
    <fb>56.638599999999997</fb>
    <v>1</v>
  </rv>
  <rv s="0">
    <fb>53.66</fb>
    <v>1</v>
  </rv>
  <rv s="0">
    <fb>39527</fb>
    <v>0</v>
  </rv>
  <rv s="0">
    <fb>59.001600000000003</fb>
    <v>1</v>
  </rv>
  <rv s="0">
    <fb>54.42</fb>
    <v>1</v>
  </rv>
  <rv s="0">
    <fb>39531</fb>
    <v>0</v>
  </rv>
  <rv s="0">
    <fb>60.936700000000002</fb>
    <v>1</v>
  </rv>
  <rv s="0">
    <fb>55.77</fb>
    <v>1</v>
  </rv>
  <rv s="0">
    <fb>39532</fb>
    <v>0</v>
  </rv>
  <rv s="0">
    <fb>61.950800000000001</fb>
    <v>1</v>
  </rv>
  <rv s="0">
    <fb>39533</fb>
    <v>0</v>
  </rv>
  <rv s="0">
    <fb>61.978700000000003</fb>
    <v>1</v>
  </rv>
  <rv s="0">
    <fb>55.6</fb>
    <v>1</v>
  </rv>
  <rv s="0">
    <fb>39534</fb>
    <v>0</v>
  </rv>
  <rv s="0">
    <fb>60.7134</fb>
    <v>1</v>
  </rv>
  <rv s="0">
    <fb>55.45</fb>
    <v>1</v>
  </rv>
  <rv s="0">
    <fb>39535</fb>
    <v>0</v>
  </rv>
  <rv s="0">
    <fb>59.8855</fb>
    <v>1</v>
  </rv>
  <rv s="0">
    <fb>55.48</fb>
    <v>1</v>
  </rv>
  <rv s="0">
    <fb>39538</fb>
    <v>0</v>
  </rv>
  <rv s="0">
    <fb>39539</fb>
    <v>0</v>
  </rv>
  <rv s="0">
    <fb>61.857799999999997</fb>
    <v>1</v>
  </rv>
  <rv s="0">
    <fb>56.91</fb>
    <v>1</v>
  </rv>
  <rv s="0">
    <fb>39540</fb>
    <v>0</v>
  </rv>
  <rv s="0">
    <fb>61.634500000000003</fb>
    <v>1</v>
  </rv>
  <rv s="0">
    <fb>56.66</fb>
    <v>1</v>
  </rv>
  <rv s="0">
    <fb>39541</fb>
    <v>0</v>
  </rv>
  <rv s="0">
    <fb>62.211300000000001</fb>
    <v>1</v>
  </rv>
  <rv s="0">
    <fb>56.24</fb>
    <v>1</v>
  </rv>
  <rv s="0">
    <fb>39542</fb>
    <v>0</v>
  </rv>
  <rv s="0">
    <fb>61.820500000000003</fb>
    <v>1</v>
  </rv>
  <rv s="0">
    <fb>55.72</fb>
    <v>1</v>
  </rv>
  <rv s="0">
    <fb>39545</fb>
    <v>0</v>
  </rv>
  <rv s="0">
    <fb>61.680999999999997</fb>
    <v>1</v>
  </rv>
  <rv s="0">
    <fb>55.65</fb>
    <v>1</v>
  </rv>
  <rv s="0">
    <fb>39546</fb>
    <v>0</v>
  </rv>
  <rv s="0">
    <fb>62.267099999999999</fb>
    <v>1</v>
  </rv>
  <rv s="0">
    <fb>55.87</fb>
    <v>1</v>
  </rv>
  <rv s="0">
    <fb>39547</fb>
    <v>0</v>
  </rv>
  <rv s="0">
    <fb>61.4298</fb>
    <v>1</v>
  </rv>
  <rv s="0">
    <fb>55.74</fb>
    <v>1</v>
  </rv>
  <rv s="0">
    <fb>39548</fb>
    <v>0</v>
  </rv>
  <rv s="0">
    <fb>61.8857</fb>
    <v>1</v>
  </rv>
  <rv s="0">
    <fb>55.85</fb>
    <v>1</v>
  </rv>
  <rv s="0">
    <fb>39549</fb>
    <v>0</v>
  </rv>
  <rv s="0">
    <fb>61.122799999999998</fb>
    <v>1</v>
  </rv>
  <rv s="0">
    <fb>55.4</fb>
    <v>1</v>
  </rv>
  <rv s="0">
    <fb>39552</fb>
    <v>0</v>
  </rv>
  <rv s="0">
    <fb>60.769300000000001</fb>
    <v>1</v>
  </rv>
  <rv s="0">
    <fb>55.54</fb>
    <v>1</v>
  </rv>
  <rv s="0">
    <fb>39553</fb>
    <v>0</v>
  </rv>
  <rv s="0">
    <fb>61.141399999999997</fb>
    <v>1</v>
  </rv>
  <rv s="0">
    <fb>55.96</fb>
    <v>1</v>
  </rv>
  <rv s="0">
    <fb>39554</fb>
    <v>0</v>
  </rv>
  <rv s="0">
    <fb>62.555500000000002</fb>
    <v>1</v>
  </rv>
  <rv s="0">
    <fb>57.18</fb>
    <v>1</v>
  </rv>
  <rv s="0">
    <fb>39555</fb>
    <v>0</v>
  </rv>
  <rv s="0">
    <fb>63.718400000000003</fb>
    <v>1</v>
  </rv>
  <rv s="0">
    <fb>57.33</fb>
    <v>1</v>
  </rv>
  <rv s="0">
    <fb>39556</fb>
    <v>0</v>
  </rv>
  <rv s="0">
    <fb>64.5929</fb>
    <v>1</v>
  </rv>
  <rv s="0">
    <fb>58.3</fb>
    <v>1</v>
  </rv>
  <rv s="0">
    <fb>39559</fb>
    <v>0</v>
  </rv>
  <rv s="0">
    <fb>64.295199999999994</fb>
    <v>1</v>
  </rv>
  <rv s="0">
    <fb>58.67</fb>
    <v>1</v>
  </rv>
  <rv s="0">
    <fb>39560</fb>
    <v>0</v>
  </rv>
  <rv s="0">
    <fb>63.337000000000003</fb>
    <v>1</v>
  </rv>
  <rv s="0">
    <fb>58.35</fb>
    <v>1</v>
  </rv>
  <rv s="0">
    <fb>39561</fb>
    <v>0</v>
  </rv>
  <rv s="0">
    <fb>64.751099999999994</fb>
    <v>1</v>
  </rv>
  <rv s="0">
    <fb>58.69</fb>
    <v>1</v>
  </rv>
  <rv s="0">
    <fb>39562</fb>
    <v>0</v>
  </rv>
  <rv s="0">
    <fb>65.3279</fb>
    <v>1</v>
  </rv>
  <rv s="0">
    <fb>59.58</fb>
    <v>1</v>
  </rv>
  <rv s="0">
    <fb>39563</fb>
    <v>0</v>
  </rv>
  <rv s="0">
    <fb>66.555899999999994</fb>
    <v>1</v>
  </rv>
  <rv s="0">
    <fb>59.67</fb>
    <v>1</v>
  </rv>
  <rv s="0">
    <fb>39566</fb>
    <v>0</v>
  </rv>
  <rv s="0">
    <fb>65.895399999999995</fb>
    <v>1</v>
  </rv>
  <rv s="0">
    <fb>59.59</fb>
    <v>1</v>
  </rv>
  <rv s="0">
    <fb>39567</fb>
    <v>0</v>
  </rv>
  <rv s="0">
    <fb>66.053600000000003</fb>
    <v>1</v>
  </rv>
  <rv s="0">
    <fb>60.2</fb>
    <v>1</v>
  </rv>
  <rv s="0">
    <fb>39568</fb>
    <v>0</v>
  </rv>
  <rv s="0">
    <fb>66.286100000000005</fb>
    <v>1</v>
  </rv>
  <rv s="0">
    <fb>39569</fb>
    <v>0</v>
  </rv>
  <rv s="0">
    <fb>66.983900000000006</fb>
    <v>1</v>
  </rv>
  <rv s="0">
    <fb>60.92</fb>
    <v>1</v>
  </rv>
  <rv s="0">
    <fb>39570</fb>
    <v>0</v>
  </rv>
  <rv s="0">
    <fb>67.114099999999993</fb>
    <v>1</v>
  </rv>
  <rv s="0">
    <fb>60.95</fb>
    <v>1</v>
  </rv>
  <rv s="0">
    <fb>39573</fb>
    <v>0</v>
  </rv>
  <rv s="0">
    <fb>67.383899999999997</fb>
    <v>1</v>
  </rv>
  <rv s="0">
    <fb>60.87</fb>
    <v>1</v>
  </rv>
  <rv s="0">
    <fb>39574</fb>
    <v>0</v>
  </rv>
  <rv s="0">
    <fb>67.5886</fb>
    <v>1</v>
  </rv>
  <rv s="0">
    <fb>60.49</fb>
    <v>1</v>
  </rv>
  <rv s="0">
    <fb>39575</fb>
    <v>0</v>
  </rv>
  <rv s="0">
    <fb>67.058300000000003</fb>
    <v>1</v>
  </rv>
  <rv s="0">
    <fb>59.38</fb>
    <v>1</v>
  </rv>
  <rv s="0">
    <fb>39576</fb>
    <v>0</v>
  </rv>
  <rv s="0">
    <fb>66.239599999999996</fb>
    <v>1</v>
  </rv>
  <rv s="0">
    <fb>59.77</fb>
    <v>1</v>
  </rv>
  <rv s="0">
    <fb>39577</fb>
    <v>0</v>
  </rv>
  <rv s="0">
    <fb>66.462900000000005</fb>
    <v>1</v>
  </rv>
  <rv s="0">
    <fb>59.24</fb>
    <v>1</v>
  </rv>
  <rv s="0">
    <fb>39580</fb>
    <v>0</v>
  </rv>
  <rv s="0">
    <fb>68.546800000000005</fb>
    <v>1</v>
  </rv>
  <rv s="0">
    <fb>39581</fb>
    <v>0</v>
  </rv>
  <rv s="0">
    <fb>68.825900000000004</fb>
    <v>1</v>
  </rv>
  <rv s="0">
    <fb>61.17</fb>
    <v>1</v>
  </rv>
  <rv s="0">
    <fb>39582</fb>
    <v>0</v>
  </rv>
  <rv s="0">
    <fb>69.049199999999999</fb>
    <v>1</v>
  </rv>
  <rv s="0">
    <fb>60.44</fb>
    <v>1</v>
  </rv>
  <rv s="0">
    <fb>39583</fb>
    <v>0</v>
  </rv>
  <rv s="0">
    <fb>69.263199999999998</fb>
    <v>1</v>
  </rv>
  <rv s="0">
    <fb>60.86</fb>
    <v>1</v>
  </rv>
  <rv s="0">
    <fb>39584</fb>
    <v>0</v>
  </rv>
  <rv s="0">
    <fb>68.165400000000005</fb>
    <v>1</v>
  </rv>
  <rv s="0">
    <fb>60.53</fb>
    <v>1</v>
  </rv>
  <rv s="0">
    <fb>39587</fb>
    <v>0</v>
  </rv>
  <rv s="0">
    <fb>67.086200000000005</fb>
    <v>1</v>
  </rv>
  <rv s="0">
    <fb>60.45</fb>
    <v>1</v>
  </rv>
  <rv s="0">
    <fb>39588</fb>
    <v>0</v>
  </rv>
  <rv s="0">
    <fb>66.416399999999996</fb>
    <v>1</v>
  </rv>
  <rv s="0">
    <fb>59.68</fb>
    <v>1</v>
  </rv>
  <rv s="0">
    <fb>39589</fb>
    <v>0</v>
  </rv>
  <rv s="0">
    <fb>64.555700000000002</fb>
    <v>1</v>
  </rv>
  <rv s="0">
    <fb>58.78</fb>
    <v>1</v>
  </rv>
  <rv s="0">
    <fb>39590</fb>
    <v>0</v>
  </rv>
  <rv s="0">
    <fb>65.830299999999994</fb>
    <v>1</v>
  </rv>
  <rv s="0">
    <fb>58.53</fb>
    <v>1</v>
  </rv>
  <rv s="0">
    <fb>39591</fb>
    <v>0</v>
  </rv>
  <rv s="0">
    <fb>66.351299999999995</fb>
    <v>1</v>
  </rv>
  <rv s="0">
    <fb>57.73</fb>
    <v>1</v>
  </rv>
  <rv s="0">
    <fb>39595</fb>
    <v>0</v>
  </rv>
  <rv s="0">
    <fb>67.532799999999995</fb>
    <v>1</v>
  </rv>
  <rv s="0">
    <fb>58.11</fb>
    <v>1</v>
  </rv>
  <rv s="0">
    <fb>39596</fb>
    <v>0</v>
  </rv>
  <rv s="0">
    <fb>68.137500000000003</fb>
    <v>1</v>
  </rv>
  <rv s="0">
    <fb>39597</fb>
    <v>0</v>
  </rv>
  <rv s="0">
    <fb>67.895600000000002</fb>
    <v>1</v>
  </rv>
  <rv s="0">
    <fb>59.48</fb>
    <v>1</v>
  </rv>
  <rv s="0">
    <fb>39598</fb>
    <v>0</v>
  </rv>
  <rv s="0">
    <fb>59.32</fb>
    <v>1</v>
  </rv>
  <rv s="0">
    <fb>39601</fb>
    <v>0</v>
  </rv>
  <rv s="0">
    <fb>65.430199999999999</fb>
    <v>1</v>
  </rv>
  <rv s="0">
    <fb>58.55</fb>
    <v>1</v>
  </rv>
  <rv s="0">
    <fb>39602</fb>
    <v>0</v>
  </rv>
  <rv s="0">
    <fb>65.160399999999996</fb>
    <v>1</v>
  </rv>
  <rv s="0">
    <fb>57.56</fb>
    <v>1</v>
  </rv>
  <rv s="0">
    <fb>39603</fb>
    <v>0</v>
  </rv>
  <rv s="0">
    <fb>65.876800000000003</fb>
    <v>1</v>
  </rv>
  <rv s="0">
    <fb>57.98</fb>
    <v>1</v>
  </rv>
  <rv s="0">
    <fb>39604</fb>
    <v>0</v>
  </rv>
  <rv s="0">
    <fb>68.379400000000004</fb>
    <v>1</v>
  </rv>
  <rv s="0">
    <fb>58.05</fb>
    <v>1</v>
  </rv>
  <rv s="0">
    <fb>39605</fb>
    <v>0</v>
  </rv>
  <rv s="0">
    <fb>66.2303</fb>
    <v>1</v>
  </rv>
  <rv s="0">
    <fb>56.95</fb>
    <v>1</v>
  </rv>
  <rv s="0">
    <fb>39608</fb>
    <v>0</v>
  </rv>
  <rv s="0">
    <fb>66.360600000000005</fb>
    <v>1</v>
  </rv>
  <rv s="0">
    <fb>59.31</fb>
    <v>1</v>
  </rv>
  <rv s="0">
    <fb>39609</fb>
    <v>0</v>
  </rv>
  <rv s="0">
    <fb>65.551199999999994</fb>
    <v>1</v>
  </rv>
  <rv s="0">
    <fb>39610</fb>
    <v>0</v>
  </rv>
  <rv s="0">
    <fb>64.071899999999999</fb>
    <v>1</v>
  </rv>
  <rv s="0">
    <fb>58.75</fb>
    <v>1</v>
  </rv>
  <rv s="0">
    <fb>39611</fb>
    <v>0</v>
  </rv>
  <rv s="0">
    <fb>63.448599999999999</fb>
    <v>1</v>
  </rv>
  <rv s="0">
    <fb>59.34</fb>
    <v>1</v>
  </rv>
  <rv s="0">
    <fb>39612</fb>
    <v>0</v>
  </rv>
  <rv s="0">
    <fb>65.420900000000003</fb>
    <v>1</v>
  </rv>
  <rv s="0">
    <fb>59.95</fb>
    <v>1</v>
  </rv>
  <rv s="0">
    <fb>39615</fb>
    <v>0</v>
  </rv>
  <rv s="0">
    <fb>65.513999999999996</fb>
    <v>1</v>
  </rv>
  <rv s="0">
    <fb>59.94</fb>
    <v>1</v>
  </rv>
  <rv s="0">
    <fb>39616</fb>
    <v>0</v>
  </rv>
  <rv s="0">
    <fb>65.058099999999996</fb>
    <v>1</v>
  </rv>
  <rv s="0">
    <fb>59.21</fb>
    <v>1</v>
  </rv>
  <rv s="0">
    <fb>39617</fb>
    <v>0</v>
  </rv>
  <rv s="0">
    <fb>64.155699999999996</fb>
    <v>1</v>
  </rv>
  <rv s="0">
    <fb>58.21</fb>
    <v>1</v>
  </rv>
  <rv s="0">
    <fb>39618</fb>
    <v>0</v>
  </rv>
  <rv s="0">
    <fb>65.346500000000006</fb>
    <v>1</v>
  </rv>
  <rv s="0">
    <fb>58.59</fb>
    <v>1</v>
  </rv>
  <rv s="0">
    <fb>39619</fb>
    <v>0</v>
  </rv>
  <rv s="0">
    <fb>63.941699999999997</fb>
    <v>1</v>
  </rv>
  <rv s="0">
    <fb>57.4</fb>
    <v>1</v>
  </rv>
  <rv s="0">
    <fb>39622</fb>
    <v>0</v>
  </rv>
  <rv s="0">
    <fb>63.671900000000001</fb>
    <v>1</v>
  </rv>
  <rv s="0">
    <fb>57.01</fb>
    <v>1</v>
  </rv>
  <rv s="0">
    <fb>39623</fb>
    <v>0</v>
  </rv>
  <rv s="0">
    <fb>64.434799999999996</fb>
    <v>1</v>
  </rv>
  <rv s="0">
    <fb>57.02</fb>
    <v>1</v>
  </rv>
  <rv s="0">
    <fb>39624</fb>
    <v>0</v>
  </rv>
  <rv s="0">
    <fb>65.9512</fb>
    <v>1</v>
  </rv>
  <rv s="0">
    <fb>39625</fb>
    <v>0</v>
  </rv>
  <rv s="0">
    <fb>64.220799999999997</fb>
    <v>1</v>
  </rv>
  <rv s="0">
    <fb>39626</fb>
    <v>0</v>
  </rv>
  <rv s="0">
    <fb>65.365099999999998</fb>
    <v>1</v>
  </rv>
  <rv s="0">
    <fb>56.5</fb>
    <v>1</v>
  </rv>
  <rv s="0">
    <fb>39629</fb>
    <v>0</v>
  </rv>
  <rv s="0">
    <fb>65.253500000000003</fb>
    <v>1</v>
  </rv>
  <rv s="0">
    <fb>56.22</fb>
    <v>1</v>
  </rv>
  <rv s="0">
    <fb>39630</fb>
    <v>0</v>
  </rv>
  <rv s="0">
    <fb>67.495599999999996</fb>
    <v>1</v>
  </rv>
  <rv s="0">
    <fb>57.29</fb>
    <v>1</v>
  </rv>
  <rv s="0">
    <fb>39631</fb>
    <v>0</v>
  </rv>
  <rv s="0">
    <fb>67.104799999999997</fb>
    <v>1</v>
  </rv>
  <rv s="0">
    <fb>57.43</fb>
    <v>1</v>
  </rv>
  <rv s="0">
    <fb>39632</fb>
    <v>0</v>
  </rv>
  <rv s="0">
    <fb>67.197900000000004</fb>
    <v>1</v>
  </rv>
  <rv s="0">
    <fb>57.19</fb>
    <v>1</v>
  </rv>
  <rv s="0">
    <fb>39636</fb>
    <v>0</v>
  </rv>
  <rv s="0">
    <fb>67.793300000000002</fb>
    <v>1</v>
  </rv>
  <rv s="0">
    <fb>57.36</fb>
    <v>1</v>
  </rv>
  <rv s="0">
    <fb>39637</fb>
    <v>0</v>
  </rv>
  <rv s="0">
    <fb>69.458600000000004</fb>
    <v>1</v>
  </rv>
  <rv s="0">
    <fb>58.52</fb>
    <v>1</v>
  </rv>
  <rv s="0">
    <fb>39638</fb>
    <v>0</v>
  </rv>
  <rv s="0">
    <fb>67.123400000000004</fb>
    <v>1</v>
  </rv>
  <rv s="0">
    <fb>59.25</fb>
    <v>1</v>
  </rv>
  <rv s="0">
    <fb>39639</fb>
    <v>0</v>
  </rv>
  <rv s="0">
    <fb>65.923299999999998</fb>
    <v>1</v>
  </rv>
  <rv s="0">
    <fb>58.44</fb>
    <v>1</v>
  </rv>
  <rv s="0">
    <fb>39640</fb>
    <v>0</v>
  </rv>
  <rv s="0">
    <fb>64.965100000000007</fb>
    <v>1</v>
  </rv>
  <rv s="0">
    <fb>57.32</fb>
    <v>1</v>
  </rv>
  <rv s="0">
    <fb>39643</fb>
    <v>0</v>
  </rv>
  <rv s="0">
    <fb>64.723200000000006</fb>
    <v>1</v>
  </rv>
  <rv s="0">
    <fb>58.09</fb>
    <v>1</v>
  </rv>
  <rv s="0">
    <fb>39644</fb>
    <v>0</v>
  </rv>
  <rv s="0">
    <fb>58.56</fb>
    <v>1</v>
  </rv>
  <rv s="0">
    <fb>39645</fb>
    <v>0</v>
  </rv>
  <rv s="0">
    <fb>67.523499999999999</fb>
    <v>1</v>
  </rv>
  <rv s="0">
    <fb>60.16</fb>
    <v>1</v>
  </rv>
  <rv s="0">
    <fb>39646</fb>
    <v>0</v>
  </rv>
  <rv s="0">
    <fb>68.965500000000006</fb>
    <v>1</v>
  </rv>
  <rv s="0">
    <fb>60.37</fb>
    <v>1</v>
  </rv>
  <rv s="0">
    <fb>39647</fb>
    <v>0</v>
  </rv>
  <rv s="0">
    <fb>39650</fb>
    <v>0</v>
  </rv>
  <rv s="0">
    <fb>64.806899999999999</fb>
    <v>1</v>
  </rv>
  <rv s="0">
    <fb>59.75</fb>
    <v>1</v>
  </rv>
  <rv s="0">
    <fb>39651</fb>
    <v>0</v>
  </rv>
  <rv s="0">
    <fb>60.12</fb>
    <v>1</v>
  </rv>
  <rv s="0">
    <fb>39652</fb>
    <v>0</v>
  </rv>
  <rv s="0">
    <fb>59.010899999999999</fb>
    <v>1</v>
  </rv>
  <rv s="0">
    <fb>59.66</fb>
    <v>1</v>
  </rv>
  <rv s="0">
    <fb>39653</fb>
    <v>0</v>
  </rv>
  <rv s="0">
    <fb>58.592300000000002</fb>
    <v>1</v>
  </rv>
  <rv s="0">
    <fb>58.37</fb>
    <v>1</v>
  </rv>
  <rv s="0">
    <fb>39654</fb>
    <v>0</v>
  </rv>
  <rv s="0">
    <fb>57.457299999999996</fb>
    <v>1</v>
  </rv>
  <rv s="0">
    <fb>58.65</fb>
    <v>1</v>
  </rv>
  <rv s="0">
    <fb>39657</fb>
    <v>0</v>
  </rv>
  <rv s="0">
    <fb>56.145499999999998</fb>
    <v>1</v>
  </rv>
  <rv s="0">
    <fb>57.79</fb>
    <v>1</v>
  </rv>
  <rv s="0">
    <fb>39658</fb>
    <v>0</v>
  </rv>
  <rv s="0">
    <fb>57.475900000000003</fb>
    <v>1</v>
  </rv>
  <rv s="0">
    <fb>59.7</fb>
    <v>1</v>
  </rv>
  <rv s="0">
    <fb>39659</fb>
    <v>0</v>
  </rv>
  <rv s="0">
    <fb>58.610900000000001</fb>
    <v>1</v>
  </rv>
  <rv s="0">
    <fb>39660</fb>
    <v>0</v>
  </rv>
  <rv s="0">
    <fb>58.313200000000002</fb>
    <v>1</v>
  </rv>
  <rv s="0">
    <fb>59.79</fb>
    <v>1</v>
  </rv>
  <rv s="0">
    <fb>39661</fb>
    <v>0</v>
  </rv>
  <rv s="0">
    <fb>57.866599999999998</fb>
    <v>1</v>
  </rv>
  <rv s="0">
    <fb>39664</fb>
    <v>0</v>
  </rv>
  <rv s="0">
    <fb>58.164299999999997</fb>
    <v>1</v>
  </rv>
  <rv s="0">
    <fb>60.55</fb>
    <v>1</v>
  </rv>
  <rv s="0">
    <fb>39665</fb>
    <v>0</v>
  </rv>
  <rv s="0">
    <fb>60.127299999999998</fb>
    <v>1</v>
  </rv>
  <rv s="0">
    <fb>62.33</fb>
    <v>1</v>
  </rv>
  <rv s="0">
    <fb>39666</fb>
    <v>0</v>
  </rv>
  <rv s="0">
    <fb>62.14</fb>
    <v>1</v>
  </rv>
  <rv s="0">
    <fb>39667</fb>
    <v>0</v>
  </rv>
  <rv s="0">
    <fb>61.234400000000001</fb>
    <v>1</v>
  </rv>
  <rv s="0">
    <fb>61.86</fb>
    <v>1</v>
  </rv>
  <rv s="0">
    <fb>39668</fb>
    <v>0</v>
  </rv>
  <rv s="0">
    <fb>62.322899999999997</fb>
    <v>1</v>
  </rv>
  <rv s="0">
    <fb>65.67</fb>
    <v>1</v>
  </rv>
  <rv s="0">
    <fb>39671</fb>
    <v>0</v>
  </rv>
  <rv s="0">
    <fb>62.4253</fb>
    <v>1</v>
  </rv>
  <rv s="0">
    <fb>65.95</fb>
    <v>1</v>
  </rv>
  <rv s="0">
    <fb>39672</fb>
    <v>0</v>
  </rv>
  <rv s="0">
    <fb>63.057899999999997</fb>
    <v>1</v>
  </rv>
  <rv s="0">
    <fb>63.94</fb>
    <v>1</v>
  </rv>
  <rv s="0">
    <fb>39673</fb>
    <v>0</v>
  </rv>
  <rv s="0">
    <fb>62.285699999999999</fb>
    <v>1</v>
  </rv>
  <rv s="0">
    <fb>62.78</fb>
    <v>1</v>
  </rv>
  <rv s="0">
    <fb>39674</fb>
    <v>0</v>
  </rv>
  <rv s="0">
    <fb>62.462499999999999</fb>
    <v>1</v>
  </rv>
  <rv s="0">
    <fb>63.6</fb>
    <v>1</v>
  </rv>
  <rv s="0">
    <fb>39675</fb>
    <v>0</v>
  </rv>
  <rv s="0">
    <fb>63.262599999999999</fb>
    <v>1</v>
  </rv>
  <rv s="0">
    <fb>63.63</fb>
    <v>1</v>
  </rv>
  <rv s="0">
    <fb>39678</fb>
    <v>0</v>
  </rv>
  <rv s="0">
    <fb>62.713700000000003</fb>
    <v>1</v>
  </rv>
  <rv s="0">
    <fb>63.29</fb>
    <v>1</v>
  </rv>
  <rv s="0">
    <fb>39679</fb>
    <v>0</v>
  </rv>
  <rv s="0">
    <fb>62.46</fb>
    <v>1</v>
  </rv>
  <rv s="0">
    <fb>39680</fb>
    <v>0</v>
  </rv>
  <rv s="0">
    <fb>61.3461</fb>
    <v>1</v>
  </rv>
  <rv s="0">
    <fb>62.43</fb>
    <v>1</v>
  </rv>
  <rv s="0">
    <fb>39681</fb>
    <v>0</v>
  </rv>
  <rv s="0">
    <fb>62.31</fb>
    <v>1</v>
  </rv>
  <rv s="0">
    <fb>39682</fb>
    <v>0</v>
  </rv>
  <rv s="0">
    <fb>62.732300000000002</fb>
    <v>1</v>
  </rv>
  <rv s="0">
    <fb>63.42</fb>
    <v>1</v>
  </rv>
  <rv s="0">
    <fb>39685</fb>
    <v>0</v>
  </rv>
  <rv s="0">
    <fb>62.08</fb>
    <v>1</v>
  </rv>
  <rv s="0">
    <fb>39686</fb>
    <v>0</v>
  </rv>
  <rv s="0">
    <fb>62.13</fb>
    <v>1</v>
  </rv>
  <rv s="0">
    <fb>39687</fb>
    <v>0</v>
  </rv>
  <rv s="0">
    <fb>62.062399999999997</fb>
    <v>1</v>
  </rv>
  <rv s="0">
    <fb>39688</fb>
    <v>0</v>
  </rv>
  <rv s="0">
    <fb>63.085799999999999</fb>
    <v>1</v>
  </rv>
  <rv s="0">
    <fb>62.89</fb>
    <v>1</v>
  </rv>
  <rv s="0">
    <fb>39689</fb>
    <v>0</v>
  </rv>
  <rv s="0">
    <fb>62.387999999999998</fb>
    <v>1</v>
  </rv>
  <rv s="0">
    <fb>62</fb>
    <v>1</v>
  </rv>
  <rv s="0">
    <fb>39693</fb>
    <v>0</v>
  </rv>
  <rv s="0">
    <fb>63.504399999999997</fb>
    <v>1</v>
  </rv>
  <rv s="0">
    <fb>62.91</fb>
    <v>1</v>
  </rv>
  <rv s="0">
    <fb>39694</fb>
    <v>0</v>
  </rv>
  <rv s="0">
    <fb>63.569600000000001</fb>
    <v>1</v>
  </rv>
  <rv s="0">
    <fb>61.72</fb>
    <v>1</v>
  </rv>
  <rv s="0">
    <fb>39695</fb>
    <v>0</v>
  </rv>
  <rv s="0">
    <fb>62.667099999999998</fb>
    <v>1</v>
  </rv>
  <rv s="0">
    <fb>60.02</fb>
    <v>1</v>
  </rv>
  <rv s="0">
    <fb>39696</fb>
    <v>0</v>
  </rv>
  <rv s="0">
    <fb>60.3</fb>
    <v>1</v>
  </rv>
  <rv s="0">
    <fb>39699</fb>
    <v>0</v>
  </rv>
  <rv s="0">
    <fb>64.127799999999993</fb>
    <v>1</v>
  </rv>
  <rv s="0">
    <fb>62.42</fb>
    <v>1</v>
  </rv>
  <rv s="0">
    <fb>39700</fb>
    <v>0</v>
  </rv>
  <rv s="0">
    <fb>63.848700000000001</fb>
    <v>1</v>
  </rv>
  <rv s="0">
    <fb>63.19</fb>
    <v>1</v>
  </rv>
  <rv s="0">
    <fb>39701</fb>
    <v>0</v>
  </rv>
  <rv s="0">
    <fb>63.2</fb>
    <v>1</v>
  </rv>
  <rv s="0">
    <fb>39702</fb>
    <v>0</v>
  </rv>
  <rv s="0">
    <fb>65.467399999999998</fb>
    <v>1</v>
  </rv>
  <rv s="0">
    <fb>64.56</fb>
    <v>1</v>
  </rv>
  <rv s="0">
    <fb>39703</fb>
    <v>0</v>
  </rv>
  <rv s="0">
    <fb>64.704599999999999</fb>
    <v>1</v>
  </rv>
  <rv s="0">
    <fb>64.06</fb>
    <v>1</v>
  </rv>
  <rv s="0">
    <fb>39706</fb>
    <v>0</v>
  </rv>
  <rv s="0">
    <fb>64.1464</fb>
    <v>1</v>
  </rv>
  <rv s="0">
    <fb>63.72</fb>
    <v>1</v>
  </rv>
  <rv s="0">
    <fb>39707</fb>
    <v>0</v>
  </rv>
  <rv s="0">
    <fb>64.081199999999995</fb>
    <v>1</v>
  </rv>
  <rv s="0">
    <fb>64.290000000000006</fb>
    <v>1</v>
  </rv>
  <rv s="0">
    <fb>39708</fb>
    <v>0</v>
  </rv>
  <rv s="0">
    <fb>60.815800000000003</fb>
    <v>1</v>
  </rv>
  <rv s="0">
    <fb>62.52</fb>
    <v>1</v>
  </rv>
  <rv s="0">
    <fb>39709</fb>
    <v>0</v>
  </rv>
  <rv s="0">
    <fb>63.476500000000001</fb>
    <v>1</v>
  </rv>
  <rv s="0">
    <fb>63.96</fb>
    <v>1</v>
  </rv>
  <rv s="0">
    <fb>39710</fb>
    <v>0</v>
  </rv>
  <rv s="0">
    <fb>61.485599999999998</fb>
    <v>1</v>
  </rv>
  <rv s="0">
    <fb>63.98</fb>
    <v>1</v>
  </rv>
  <rv s="0">
    <fb>39713</fb>
    <v>0</v>
  </rv>
  <rv s="0">
    <fb>59.838900000000002</fb>
    <v>1</v>
  </rv>
  <rv s="0">
    <fb>62.57</fb>
    <v>1</v>
  </rv>
  <rv s="0">
    <fb>39714</fb>
    <v>0</v>
  </rv>
  <rv s="0">
    <fb>59.690100000000001</fb>
    <v>1</v>
  </rv>
  <rv s="0">
    <fb>61.78</fb>
    <v>1</v>
  </rv>
  <rv s="0">
    <fb>39715</fb>
    <v>0</v>
  </rv>
  <rv s="0">
    <fb>60.276200000000003</fb>
    <v>1</v>
  </rv>
  <rv s="0">
    <fb>61.43</fb>
    <v>1</v>
  </rv>
  <rv s="0">
    <fb>39716</fb>
    <v>0</v>
  </rv>
  <rv s="0">
    <fb>62.27</fb>
    <v>1</v>
  </rv>
  <rv s="0">
    <fb>39717</fb>
    <v>0</v>
  </rv>
  <rv s="0">
    <fb>61.671700000000001</fb>
    <v>1</v>
  </rv>
  <rv s="0">
    <fb>39720</fb>
    <v>0</v>
  </rv>
  <rv s="0">
    <fb>58.796999999999997</fb>
    <v>1</v>
  </rv>
  <rv s="0">
    <fb>39721</fb>
    <v>0</v>
  </rv>
  <rv s="0">
    <fb>60.406399999999998</fb>
    <v>1</v>
  </rv>
  <rv s="0">
    <fb>61.7</fb>
    <v>1</v>
  </rv>
  <rv s="0">
    <fb>39722</fb>
    <v>0</v>
  </rv>
  <rv s="0">
    <fb>60.183199999999999</fb>
    <v>1</v>
  </rv>
  <rv s="0">
    <fb>63.66</fb>
    <v>1</v>
  </rv>
  <rv s="0">
    <fb>39723</fb>
    <v>0</v>
  </rv>
  <rv s="0">
    <fb>61.88</fb>
    <v>1</v>
  </rv>
  <rv s="0">
    <fb>39724</fb>
    <v>0</v>
  </rv>
  <rv s="0">
    <fb>60.23</fb>
    <v>1</v>
  </rv>
  <rv s="0">
    <fb>39727</fb>
    <v>0</v>
  </rv>
  <rv s="0">
    <fb>56.257199999999997</fb>
    <v>1</v>
  </rv>
  <rv s="0">
    <fb>57.15</fb>
    <v>1</v>
  </rv>
  <rv s="0">
    <fb>39728</fb>
    <v>0</v>
  </rv>
  <rv s="0">
    <fb>53.773200000000003</fb>
    <v>1</v>
  </rv>
  <rv s="0">
    <fb>54.97</fb>
    <v>1</v>
  </rv>
  <rv s="0">
    <fb>39729</fb>
    <v>0</v>
  </rv>
  <rv s="0">
    <fb>53.084699999999998</fb>
    <v>1</v>
  </rv>
  <rv s="0">
    <fb>53.41</fb>
    <v>1</v>
  </rv>
  <rv s="0">
    <fb>39730</fb>
    <v>0</v>
  </rv>
  <rv s="0">
    <fb>50.61</fb>
    <v>1</v>
  </rv>
  <rv s="0">
    <fb>52.08</fb>
    <v>1</v>
  </rv>
  <rv s="0">
    <fb>39731</fb>
    <v>0</v>
  </rv>
  <rv s="0">
    <fb>50.1449</fb>
    <v>1</v>
  </rv>
  <rv s="0">
    <fb>53.35</fb>
    <v>1</v>
  </rv>
  <rv s="0">
    <fb>39734</fb>
    <v>0</v>
  </rv>
  <rv s="0">
    <fb>55.3733</fb>
    <v>1</v>
  </rv>
  <rv s="0">
    <fb>57.25</fb>
    <v>1</v>
  </rv>
  <rv s="0">
    <fb>39735</fb>
    <v>0</v>
  </rv>
  <rv s="0">
    <fb>54.340699999999998</fb>
    <v>1</v>
  </rv>
  <rv s="0">
    <fb>56.02</fb>
    <v>1</v>
  </rv>
  <rv s="0">
    <fb>39736</fb>
    <v>0</v>
  </rv>
  <rv s="0">
    <fb>49.875100000000003</fb>
    <v>1</v>
  </rv>
  <rv s="0">
    <fb>51.55</fb>
    <v>1</v>
  </rv>
  <rv s="0">
    <fb>39737</fb>
    <v>0</v>
  </rv>
  <rv s="0">
    <fb>53.7639</fb>
    <v>1</v>
  </rv>
  <rv s="0">
    <fb>39738</fb>
    <v>0</v>
  </rv>
  <rv s="0">
    <fb>53.940600000000003</fb>
    <v>1</v>
  </rv>
  <rv s="0">
    <fb>39741</fb>
    <v>0</v>
  </rv>
  <rv s="0">
    <fb>54.033700000000003</fb>
    <v>1</v>
  </rv>
  <rv s="0">
    <fb>56.84</fb>
    <v>1</v>
  </rv>
  <rv s="0">
    <fb>39742</fb>
    <v>0</v>
  </rv>
  <rv s="0">
    <fb>51.968299999999999</fb>
    <v>1</v>
  </rv>
  <rv s="0">
    <fb>55.13</fb>
    <v>1</v>
  </rv>
  <rv s="0">
    <fb>39743</fb>
    <v>0</v>
  </rv>
  <rv s="0">
    <fb>49.819299999999998</fb>
    <v>1</v>
  </rv>
  <rv s="0">
    <fb>54.18</fb>
    <v>1</v>
  </rv>
  <rv s="0">
    <fb>39744</fb>
    <v>0</v>
  </rv>
  <rv s="0">
    <fb>48.572600000000001</fb>
    <v>1</v>
  </rv>
  <rv s="0">
    <fb>39745</fb>
    <v>0</v>
  </rv>
  <rv s="0">
    <fb>47.381799999999998</fb>
    <v>1</v>
  </rv>
  <rv s="0">
    <fb>53.06</fb>
    <v>1</v>
  </rv>
  <rv s="0">
    <fb>39748</fb>
    <v>0</v>
  </rv>
  <rv s="0">
    <fb>48.284199999999998</fb>
    <v>1</v>
  </rv>
  <rv s="0">
    <fb>51.76</fb>
    <v>1</v>
  </rv>
  <rv s="0">
    <fb>39749</fb>
    <v>0</v>
  </rv>
  <rv s="0">
    <fb>53.475499999999997</fb>
    <v>1</v>
  </rv>
  <rv s="0">
    <fb>39750</fb>
    <v>0</v>
  </rv>
  <rv s="0">
    <fb>52.917299999999997</fb>
    <v>1</v>
  </rv>
  <rv s="0">
    <fb>39751</fb>
    <v>0</v>
  </rv>
  <rv s="0">
    <fb>53.000999999999998</fb>
    <v>1</v>
  </rv>
  <rv s="0">
    <fb>57.87</fb>
    <v>1</v>
  </rv>
  <rv s="0">
    <fb>39752</fb>
    <v>0</v>
  </rv>
  <rv s="0">
    <fb>53.038200000000003</fb>
    <v>1</v>
  </rv>
  <rv s="0">
    <fb>39755</fb>
    <v>0</v>
  </rv>
  <rv s="0">
    <fb>49.744799999999998</fb>
    <v>1</v>
  </rv>
  <rv s="0">
    <fb>57.03</fb>
    <v>1</v>
  </rv>
  <rv s="0">
    <fb>39756</fb>
    <v>0</v>
  </rv>
  <rv s="0">
    <fb>51.252000000000002</fb>
    <v>1</v>
  </rv>
  <rv s="0">
    <fb>57.78</fb>
    <v>1</v>
  </rv>
  <rv s="0">
    <fb>39757</fb>
    <v>0</v>
  </rv>
  <rv s="0">
    <fb>49.9681</fb>
    <v>1</v>
  </rv>
  <rv s="0">
    <fb>56</fb>
    <v>1</v>
  </rv>
  <rv s="0">
    <fb>39758</fb>
    <v>0</v>
  </rv>
  <rv s="0">
    <fb>49.781999999999996</fb>
    <v>1</v>
  </rv>
  <rv s="0">
    <fb>54.17</fb>
    <v>1</v>
  </rv>
  <rv s="0">
    <fb>39759</fb>
    <v>0</v>
  </rv>
  <rv s="0">
    <fb>50.302999999999997</fb>
    <v>1</v>
  </rv>
  <rv s="0">
    <fb>55.47</fb>
    <v>1</v>
  </rv>
  <rv s="0">
    <fb>39762</fb>
    <v>0</v>
  </rv>
  <rv s="0">
    <fb>49.307600000000001</fb>
    <v>1</v>
  </rv>
  <rv s="0">
    <fb>56.48</fb>
    <v>1</v>
  </rv>
  <rv s="0">
    <fb>39763</fb>
    <v>0</v>
  </rv>
  <rv s="0">
    <fb>48.637700000000002</fb>
    <v>1</v>
  </rv>
  <rv s="0">
    <fb>56.29</fb>
    <v>1</v>
  </rv>
  <rv s="0">
    <fb>39764</fb>
    <v>0</v>
  </rv>
  <rv s="0">
    <fb>45.381599999999999</fb>
    <v>1</v>
  </rv>
  <rv s="0">
    <fb>54.02</fb>
    <v>1</v>
  </rv>
  <rv s="0">
    <fb>39765</fb>
    <v>0</v>
  </rv>
  <rv s="0">
    <fb>46.488700000000001</fb>
    <v>1</v>
  </rv>
  <rv s="0">
    <fb>56.25</fb>
    <v>1</v>
  </rv>
  <rv s="0">
    <fb>39766</fb>
    <v>0</v>
  </rv>
  <rv s="0">
    <fb>44.7117</fb>
    <v>1</v>
  </rv>
  <rv s="0">
    <fb>56.13</fb>
    <v>1</v>
  </rv>
  <rv s="0">
    <fb>39769</fb>
    <v>0</v>
  </rv>
  <rv s="0">
    <fb>44.014000000000003</fb>
    <v>1</v>
  </rv>
  <rv s="0">
    <fb>55.61</fb>
    <v>1</v>
  </rv>
  <rv s="0">
    <fb>39770</fb>
    <v>0</v>
  </rv>
  <rv s="0">
    <fb>43.502299999999998</fb>
    <v>1</v>
  </rv>
  <rv s="0">
    <fb>56.51</fb>
    <v>1</v>
  </rv>
  <rv s="0">
    <fb>39771</fb>
    <v>0</v>
  </rv>
  <rv s="0">
    <fb>42.116100000000003</fb>
    <v>1</v>
  </rv>
  <rv s="0">
    <fb>55.44</fb>
    <v>1</v>
  </rv>
  <rv s="0">
    <fb>39772</fb>
    <v>0</v>
  </rv>
  <rv s="0">
    <fb>41.855600000000003</fb>
    <v>1</v>
  </rv>
  <rv s="0">
    <fb>52.91</fb>
    <v>1</v>
  </rv>
  <rv s="0">
    <fb>39773</fb>
    <v>0</v>
  </rv>
  <rv s="0">
    <fb>43.455800000000004</fb>
    <v>1</v>
  </rv>
  <rv s="0">
    <fb>55.15</fb>
    <v>1</v>
  </rv>
  <rv s="0">
    <fb>39776</fb>
    <v>0</v>
  </rv>
  <rv s="0">
    <fb>46.004899999999999</fb>
    <v>1</v>
  </rv>
  <rv s="0">
    <fb>55.51</fb>
    <v>1</v>
  </rv>
  <rv s="0">
    <fb>39777</fb>
    <v>0</v>
  </rv>
  <rv s="0">
    <fb>47.139899999999997</fb>
    <v>1</v>
  </rv>
  <rv s="0">
    <fb>56.81</fb>
    <v>1</v>
  </rv>
  <rv s="0">
    <fb>39778</fb>
    <v>0</v>
  </rv>
  <rv s="0">
    <fb>47.865600000000001</fb>
    <v>1</v>
  </rv>
  <rv s="0">
    <fb>57.9</fb>
    <v>1</v>
  </rv>
  <rv s="0">
    <fb>39780</fb>
    <v>0</v>
  </rv>
  <rv s="0">
    <fb>47.8842</fb>
    <v>1</v>
  </rv>
  <rv s="0">
    <fb>39783</fb>
    <v>0</v>
  </rv>
  <rv s="0">
    <fb>44.572200000000002</fb>
    <v>1</v>
  </rv>
  <rv s="0">
    <fb>56.17</fb>
    <v>1</v>
  </rv>
  <rv s="0">
    <fb>39784</fb>
    <v>0</v>
  </rv>
  <rv s="0">
    <fb>46.6096</fb>
    <v>1</v>
  </rv>
  <rv s="0">
    <fb>39785</fb>
    <v>0</v>
  </rv>
  <rv s="0">
    <fb>47.837699999999998</fb>
    <v>1</v>
  </rv>
  <rv s="0">
    <fb>59.55</fb>
    <v>1</v>
  </rv>
  <rv s="0">
    <fb>39786</fb>
    <v>0</v>
  </rv>
  <rv s="0">
    <fb>49.075000000000003</fb>
    <v>1</v>
  </rv>
  <rv s="0">
    <fb>60.84</fb>
    <v>1</v>
  </rv>
  <rv s="0">
    <fb>39787</fb>
    <v>0</v>
  </rv>
  <rv s="0">
    <fb>51.707799999999999</fb>
    <v>1</v>
  </rv>
  <rv s="0">
    <fb>62.72</fb>
    <v>1</v>
  </rv>
  <rv s="0">
    <fb>39790</fb>
    <v>0</v>
  </rv>
  <rv s="0">
    <fb>51.344999999999999</fb>
    <v>1</v>
  </rv>
  <rv s="0">
    <fb>39791</fb>
    <v>0</v>
  </rv>
  <rv s="0">
    <fb>49.400599999999997</fb>
    <v>1</v>
  </rv>
  <rv s="0">
    <fb>39792</fb>
    <v>0</v>
  </rv>
  <rv s="0">
    <fb>49.9495</fb>
    <v>1</v>
  </rv>
  <rv s="0">
    <fb>61.66</fb>
    <v>1</v>
  </rv>
  <rv s="0">
    <fb>39793</fb>
    <v>0</v>
  </rv>
  <rv s="0">
    <fb>48.433100000000003</fb>
    <v>1</v>
  </rv>
  <rv s="0">
    <fb>39794</fb>
    <v>0</v>
  </rv>
  <rv s="0">
    <fb>49.679699999999997</fb>
    <v>1</v>
  </rv>
  <rv s="0">
    <fb>60.59</fb>
    <v>1</v>
  </rv>
  <rv s="0">
    <fb>39797</fb>
    <v>0</v>
  </rv>
  <rv s="0">
    <fb>49.0657</fb>
    <v>1</v>
  </rv>
  <rv s="0">
    <fb>60.69</fb>
    <v>1</v>
  </rv>
  <rv s="0">
    <fb>39798</fb>
    <v>0</v>
  </rv>
  <rv s="0">
    <fb>49.335500000000003</fb>
    <v>1</v>
  </rv>
  <rv s="0">
    <fb>62.92</fb>
    <v>1</v>
  </rv>
  <rv s="0">
    <fb>39799</fb>
    <v>0</v>
  </rv>
  <rv s="0">
    <fb>50.182099999999998</fb>
    <v>1</v>
  </rv>
  <rv s="0">
    <fb>62.63</fb>
    <v>1</v>
  </rv>
  <rv s="0">
    <fb>39800</fb>
    <v>0</v>
  </rv>
  <rv s="0">
    <fb>50.377499999999998</fb>
    <v>1</v>
  </rv>
  <rv s="0">
    <fb>61.29</fb>
    <v>1</v>
  </rv>
  <rv s="0">
    <fb>39801</fb>
    <v>0</v>
  </rv>
  <rv s="0">
    <fb>50.042499999999997</fb>
    <v>1</v>
  </rv>
  <rv s="0">
    <fb>60.32</fb>
    <v>1</v>
  </rv>
  <rv s="0">
    <fb>39804</fb>
    <v>0</v>
  </rv>
  <rv s="0">
    <fb>49.0471</fb>
    <v>1</v>
  </rv>
  <rv s="0">
    <fb>61.4</fb>
    <v>1</v>
  </rv>
  <rv s="0">
    <fb>39805</fb>
    <v>0</v>
  </rv>
  <rv s="0">
    <fb>60.65</fb>
    <v>1</v>
  </rv>
  <rv s="0">
    <fb>39806</fb>
    <v>0</v>
  </rv>
  <rv s="0">
    <fb>48.088799999999999</fb>
    <v>1</v>
  </rv>
  <rv s="0">
    <fb>61.28</fb>
    <v>1</v>
  </rv>
  <rv s="0">
    <fb>39808</fb>
    <v>0</v>
  </rv>
  <rv s="0">
    <fb>61.06</fb>
    <v>1</v>
  </rv>
  <rv s="0">
    <fb>39811</fb>
    <v>0</v>
  </rv>
  <rv s="0">
    <fb>47.288800000000002</fb>
    <v>1</v>
  </rv>
  <rv s="0">
    <fb>60.38</fb>
    <v>1</v>
  </rv>
  <rv s="0">
    <fb>39812</fb>
    <v>0</v>
  </rv>
  <rv s="0">
    <fb>47.567900000000002</fb>
    <v>1</v>
  </rv>
  <rv s="0">
    <fb>61.74</fb>
    <v>1</v>
  </rv>
  <rv s="0">
    <fb>39813</fb>
    <v>0</v>
  </rv>
  <rv s="0">
    <fb>48.842399999999998</fb>
    <v>1</v>
  </rv>
  <rv s="0">
    <fb>62.19</fb>
    <v>1</v>
  </rv>
  <rv s="0">
    <fb>39815</fb>
    <v>0</v>
  </rv>
  <rv s="0">
    <fb>49.633200000000002</fb>
    <v>1</v>
  </rv>
  <rv s="0">
    <fb>63.75</fb>
    <v>1</v>
  </rv>
  <rv s="0">
    <fb>39818</fb>
    <v>0</v>
  </rv>
  <rv s="0">
    <fb>48.646999999999998</fb>
    <v>1</v>
  </rv>
  <rv s="0">
    <fb>63.56</fb>
    <v>1</v>
  </rv>
  <rv s="0">
    <fb>39819</fb>
    <v>0</v>
  </rv>
  <rv s="0">
    <fb>39820</fb>
    <v>0</v>
  </rv>
  <rv s="0">
    <fb>46.6282</fb>
    <v>1</v>
  </rv>
  <rv s="0">
    <fb>61.24</fb>
    <v>1</v>
  </rv>
  <rv s="0">
    <fb>39821</fb>
    <v>0</v>
  </rv>
  <rv s="0">
    <fb>47.121299999999998</fb>
    <v>1</v>
  </rv>
  <rv s="0">
    <fb>60.52</fb>
    <v>1</v>
  </rv>
  <rv s="0">
    <fb>39822</fb>
    <v>0</v>
  </rv>
  <rv s="0">
    <fb>45.716500000000003</fb>
    <v>1</v>
  </rv>
  <rv s="0">
    <fb>60.07</fb>
    <v>1</v>
  </rv>
  <rv s="0">
    <fb>39825</fb>
    <v>0</v>
  </rv>
  <rv s="0">
    <fb>45.9863</fb>
    <v>1</v>
  </rv>
  <rv s="0">
    <fb>39826</fb>
    <v>0</v>
  </rv>
  <rv s="0">
    <fb>45.5304</fb>
    <v>1</v>
  </rv>
  <rv s="0">
    <fb>39827</fb>
    <v>0</v>
  </rv>
  <rv s="0">
    <fb>44.311700000000002</fb>
    <v>1</v>
  </rv>
  <rv s="0">
    <fb>39828</fb>
    <v>0</v>
  </rv>
  <rv s="0">
    <fb>45.093200000000003</fb>
    <v>1</v>
  </rv>
  <rv s="0">
    <fb>39829</fb>
    <v>0</v>
  </rv>
  <rv s="0">
    <fb>45.400199999999998</fb>
    <v>1</v>
  </rv>
  <rv s="0">
    <fb>39833</fb>
    <v>0</v>
  </rv>
  <rv s="0">
    <fb>43.930300000000003</fb>
    <v>1</v>
  </rv>
  <rv s="0">
    <fb>57.07</fb>
    <v>1</v>
  </rv>
  <rv s="0">
    <fb>39834</fb>
    <v>0</v>
  </rv>
  <rv s="0">
    <fb>44.562899999999999</fb>
    <v>1</v>
  </rv>
  <rv s="0">
    <fb>58.7</fb>
    <v>1</v>
  </rv>
  <rv s="0">
    <fb>39835</fb>
    <v>0</v>
  </rv>
  <rv s="0">
    <fb>44.144199999999998</fb>
    <v>1</v>
  </rv>
  <rv s="0">
    <fb>58.72</fb>
    <v>1</v>
  </rv>
  <rv s="0">
    <fb>39836</fb>
    <v>0</v>
  </rv>
  <rv s="0">
    <fb>43.697699999999998</fb>
    <v>1</v>
  </rv>
  <rv s="0">
    <fb>58.02</fb>
    <v>1</v>
  </rv>
  <rv s="0">
    <fb>39839</fb>
    <v>0</v>
  </rv>
  <rv s="0">
    <fb>44.051200000000001</fb>
    <v>1</v>
  </rv>
  <rv s="0">
    <fb>58.4</fb>
    <v>1</v>
  </rv>
  <rv s="0">
    <fb>39840</fb>
    <v>0</v>
  </rv>
  <rv s="0">
    <fb>39841</fb>
    <v>0</v>
  </rv>
  <rv s="0">
    <fb>44.479199999999999</fb>
    <v>1</v>
  </rv>
  <rv s="0">
    <fb>59.2</fb>
    <v>1</v>
  </rv>
  <rv s="0">
    <fb>39842</fb>
    <v>0</v>
  </rv>
  <rv s="0">
    <fb>43.213900000000002</fb>
    <v>1</v>
  </rv>
  <rv s="0">
    <fb>58.14</fb>
    <v>1</v>
  </rv>
  <rv s="0">
    <fb>39843</fb>
    <v>0</v>
  </rv>
  <rv s="0">
    <fb>41.892800000000001</fb>
    <v>1</v>
  </rv>
  <rv s="0">
    <fb>39846</fb>
    <v>0</v>
  </rv>
  <rv s="0">
    <fb>42.143999999999998</fb>
    <v>1</v>
  </rv>
  <rv s="0">
    <fb>39847</fb>
    <v>0</v>
  </rv>
  <rv s="0">
    <fb>42.9069</fb>
    <v>1</v>
  </rv>
  <rv s="0">
    <fb>58.88</fb>
    <v>1</v>
  </rv>
  <rv s="0">
    <fb>39848</fb>
    <v>0</v>
  </rv>
  <rv s="0">
    <fb>39.985700000000001</fb>
    <v>1</v>
  </rv>
  <rv s="0">
    <fb>57.86</fb>
    <v>1</v>
  </rv>
  <rv s="0">
    <fb>39849</fb>
    <v>0</v>
  </rv>
  <rv s="0">
    <fb>40.776400000000002</fb>
    <v>1</v>
  </rv>
  <rv s="0">
    <fb>58.36</fb>
    <v>1</v>
  </rv>
  <rv s="0">
    <fb>39850</fb>
    <v>0</v>
  </rv>
  <rv s="0">
    <fb>42.060299999999998</fb>
    <v>1</v>
  </rv>
  <rv s="0">
    <fb>58.46</fb>
    <v>1</v>
  </rv>
  <rv s="0">
    <fb>39853</fb>
    <v>0</v>
  </rv>
  <rv s="0">
    <fb>42.023099999999999</fb>
    <v>1</v>
  </rv>
  <rv s="0">
    <fb>59.02</fb>
    <v>1</v>
  </rv>
  <rv s="0">
    <fb>39854</fb>
    <v>0</v>
  </rv>
  <rv s="0">
    <fb>40.906700000000001</fb>
    <v>1</v>
  </rv>
  <rv s="0">
    <fb>57.28</fb>
    <v>1</v>
  </rv>
  <rv s="0">
    <fb>39855</fb>
    <v>0</v>
  </rv>
  <rv s="0">
    <fb>40.506599999999999</fb>
    <v>1</v>
  </rv>
  <rv s="0">
    <fb>39856</fb>
    <v>0</v>
  </rv>
  <rv s="0">
    <fb>41.232300000000002</fb>
    <v>1</v>
  </rv>
  <rv s="0">
    <fb>56.96</fb>
    <v>1</v>
  </rv>
  <rv s="0">
    <fb>39857</fb>
    <v>0</v>
  </rv>
  <rv s="0">
    <fb>39.780999999999999</fb>
    <v>1</v>
  </rv>
  <rv s="0">
    <fb>39861</fb>
    <v>0</v>
  </rv>
  <rv s="0">
    <fb>39.185600000000001</fb>
    <v>1</v>
  </rv>
  <rv s="0">
    <fb>55.68</fb>
    <v>1</v>
  </rv>
  <rv s="0">
    <fb>39862</fb>
    <v>0</v>
  </rv>
  <rv s="0">
    <fb>39.427500000000002</fb>
    <v>1</v>
  </rv>
  <rv s="0">
    <fb>56.41</fb>
    <v>1</v>
  </rv>
  <rv s="0">
    <fb>39863</fb>
    <v>0</v>
  </rv>
  <rv s="0">
    <fb>39.650700000000001</fb>
    <v>1</v>
  </rv>
  <rv s="0">
    <fb>55.31</fb>
    <v>1</v>
  </rv>
  <rv s="0">
    <fb>39864</fb>
    <v>0</v>
  </rv>
  <rv s="0">
    <fb>54.57</fb>
    <v>1</v>
  </rv>
  <rv s="0">
    <fb>39867</fb>
    <v>0</v>
  </rv>
  <rv s="0">
    <fb>38.3018</fb>
    <v>1</v>
  </rv>
  <rv s="0">
    <fb>53.87</fb>
    <v>1</v>
  </rv>
  <rv s="0">
    <fb>39868</fb>
    <v>0</v>
  </rv>
  <rv s="0">
    <fb>39.585599999999999</fb>
    <v>1</v>
  </rv>
  <rv s="0">
    <fb>54.76</fb>
    <v>1</v>
  </rv>
  <rv s="0">
    <fb>39869</fb>
    <v>0</v>
  </rv>
  <rv s="0">
    <fb>39.073900000000002</fb>
    <v>1</v>
  </rv>
  <rv s="0">
    <fb>54.29</fb>
    <v>1</v>
  </rv>
  <rv s="0">
    <fb>39870</fb>
    <v>0</v>
  </rv>
  <rv s="0">
    <fb>38.655299999999997</fb>
    <v>1</v>
  </rv>
  <rv s="0">
    <fb>52.2</fb>
    <v>1</v>
  </rv>
  <rv s="0">
    <fb>39871</fb>
    <v>0</v>
  </rv>
  <rv s="0">
    <fb>39.3902</fb>
    <v>1</v>
  </rv>
  <rv s="0">
    <fb>52.25</fb>
    <v>1</v>
  </rv>
  <rv s="0">
    <fb>39874</fb>
    <v>0</v>
  </rv>
  <rv s="0">
    <fb>37.994700000000002</fb>
    <v>1</v>
  </rv>
  <rv s="0">
    <fb>51.85</fb>
    <v>1</v>
  </rv>
  <rv s="0">
    <fb>39875</fb>
    <v>0</v>
  </rv>
  <rv s="0">
    <fb>37.855200000000004</fb>
    <v>1</v>
  </rv>
  <rv s="0">
    <fb>52.43</fb>
    <v>1</v>
  </rv>
  <rv s="0">
    <fb>39876</fb>
    <v>0</v>
  </rv>
  <rv s="0">
    <fb>37.966799999999999</fb>
    <v>1</v>
  </rv>
  <rv s="0">
    <fb>53.15</fb>
    <v>1</v>
  </rv>
  <rv s="0">
    <fb>39877</fb>
    <v>0</v>
  </rv>
  <rv s="0">
    <fb>36.803899999999999</fb>
    <v>1</v>
  </rv>
  <rv s="0">
    <fb>50.86</fb>
    <v>1</v>
  </rv>
  <rv s="0">
    <fb>39878</fb>
    <v>0</v>
  </rv>
  <rv s="0">
    <fb>36.264299999999999</fb>
    <v>1</v>
  </rv>
  <rv s="0">
    <fb>52.12</fb>
    <v>1</v>
  </rv>
  <rv s="0">
    <fb>39881</fb>
    <v>0</v>
  </rv>
  <rv s="0">
    <fb>35.762</fb>
    <v>1</v>
  </rv>
  <rv s="0">
    <fb>52.32</fb>
    <v>1</v>
  </rv>
  <rv s="0">
    <fb>39882</fb>
    <v>0</v>
  </rv>
  <rv s="0">
    <fb>37.343499999999999</fb>
    <v>1</v>
  </rv>
  <rv s="0">
    <fb>52.6</fb>
    <v>1</v>
  </rv>
  <rv s="0">
    <fb>39883</fb>
    <v>0</v>
  </rv>
  <rv s="0">
    <fb>51.03</fb>
    <v>1</v>
  </rv>
  <rv s="0">
    <fb>39884</fb>
    <v>0</v>
  </rv>
  <rv s="0">
    <fb>38.013399999999997</fb>
    <v>1</v>
  </rv>
  <rv s="0">
    <fb>52.17</fb>
    <v>1</v>
  </rv>
  <rv s="0">
    <fb>39885</fb>
    <v>0</v>
  </rv>
  <rv s="0">
    <fb>39.26</fb>
    <v>1</v>
  </rv>
  <rv s="0">
    <fb>52.38</fb>
    <v>1</v>
  </rv>
  <rv s="0">
    <fb>39888</fb>
    <v>0</v>
  </rv>
  <rv s="0">
    <fb>51.69</fb>
    <v>1</v>
  </rv>
  <rv s="0">
    <fb>39889</fb>
    <v>0</v>
  </rv>
  <rv s="0">
    <fb>40.915999999999997</fb>
    <v>1</v>
  </rv>
  <rv s="0">
    <fb>53.64</fb>
    <v>1</v>
  </rv>
  <rv s="0">
    <fb>39890</fb>
    <v>0</v>
  </rv>
  <rv s="0">
    <fb>41.362499999999997</fb>
    <v>1</v>
  </rv>
  <rv s="0">
    <fb>55.42</fb>
    <v>1</v>
  </rv>
  <rv s="0">
    <fb>39891</fb>
    <v>0</v>
  </rv>
  <rv s="0">
    <fb>41.976599999999998</fb>
    <v>1</v>
  </rv>
  <rv s="0">
    <fb>54.71</fb>
    <v>1</v>
  </rv>
  <rv s="0">
    <fb>39892</fb>
    <v>0</v>
  </rv>
  <rv s="0">
    <fb>41.706800000000001</fb>
    <v>1</v>
  </rv>
  <rv s="0">
    <fb>53.2</fb>
    <v>1</v>
  </rv>
  <rv s="0">
    <fb>39895</fb>
    <v>0</v>
  </rv>
  <rv s="0">
    <fb>44.228000000000002</fb>
    <v>1</v>
  </rv>
  <rv s="0">
    <fb>55.16</fb>
    <v>1</v>
  </rv>
  <rv s="0">
    <fb>39896</fb>
    <v>0</v>
  </rv>
  <rv s="0">
    <fb>43.130200000000002</fb>
    <v>1</v>
  </rv>
  <rv s="0">
    <fb>53.48</fb>
    <v>1</v>
  </rv>
  <rv s="0">
    <fb>39897</fb>
    <v>0</v>
  </rv>
  <rv s="0">
    <fb>43.5488</fb>
    <v>1</v>
  </rv>
  <rv s="0">
    <fb>55.01</fb>
    <v>1</v>
  </rv>
  <rv s="0">
    <fb>39898</fb>
    <v>0</v>
  </rv>
  <rv s="0">
    <fb>45.0839</fb>
    <v>1</v>
  </rv>
  <rv s="0">
    <fb>56.06</fb>
    <v>1</v>
  </rv>
  <rv s="0">
    <fb>39899</fb>
    <v>0</v>
  </rv>
  <rv s="0">
    <fb>44.097700000000003</fb>
    <v>1</v>
  </rv>
  <rv s="0">
    <fb>39902</fb>
    <v>0</v>
  </rv>
  <rv s="0">
    <fb>43.027799999999999</fb>
    <v>1</v>
  </rv>
  <rv s="0">
    <fb>53.92</fb>
    <v>1</v>
  </rv>
  <rv s="0">
    <fb>39903</fb>
    <v>0</v>
  </rv>
  <rv s="0">
    <fb>43.093000000000004</fb>
    <v>1</v>
  </rv>
  <rv s="0">
    <fb>39904</fb>
    <v>0</v>
  </rv>
  <rv s="0">
    <fb>43.120899999999999</fb>
    <v>1</v>
  </rv>
  <rv s="0">
    <fb>55.24</fb>
    <v>1</v>
  </rv>
  <rv s="0">
    <fb>39905</fb>
    <v>0</v>
  </rv>
  <rv s="0">
    <fb>44.720999999999997</fb>
    <v>1</v>
  </rv>
  <rv s="0">
    <fb>56.35</fb>
    <v>1</v>
  </rv>
  <rv s="0">
    <fb>39906</fb>
    <v>0</v>
  </rv>
  <rv s="0">
    <fb>45.502499999999998</fb>
    <v>1</v>
  </rv>
  <rv s="0">
    <fb>39909</fb>
    <v>0</v>
  </rv>
  <rv s="0">
    <fb>44.414000000000001</fb>
    <v>1</v>
  </rv>
  <rv s="0">
    <fb>55.94</fb>
    <v>1</v>
  </rv>
  <rv s="0">
    <fb>39910</fb>
    <v>0</v>
  </rv>
  <rv s="0">
    <fb>43.158099999999997</fb>
    <v>1</v>
  </rv>
  <rv s="0">
    <fb>39911</fb>
    <v>0</v>
  </rv>
  <rv s="0">
    <fb>44.376800000000003</fb>
    <v>1</v>
  </rv>
  <rv s="0">
    <fb>55.56</fb>
    <v>1</v>
  </rv>
  <rv s="0">
    <fb>39912</fb>
    <v>0</v>
  </rv>
  <rv s="0">
    <fb>43.632599999999996</fb>
    <v>1</v>
  </rv>
  <rv s="0">
    <fb>56.67</fb>
    <v>1</v>
  </rv>
  <rv s="0">
    <fb>39916</fb>
    <v>0</v>
  </rv>
  <rv s="0">
    <fb>43.176699999999997</fb>
    <v>1</v>
  </rv>
  <rv s="0">
    <fb>56.11</fb>
    <v>1</v>
  </rv>
  <rv s="0">
    <fb>39917</fb>
    <v>0</v>
  </rv>
  <rv s="0">
    <fb>42.1905</fb>
    <v>1</v>
  </rv>
  <rv s="0">
    <fb>54.82</fb>
    <v>1</v>
  </rv>
  <rv s="0">
    <fb>39918</fb>
    <v>0</v>
  </rv>
  <rv s="0">
    <fb>42.478900000000003</fb>
    <v>1</v>
  </rv>
  <rv s="0">
    <fb>53.95</fb>
    <v>1</v>
  </rv>
  <rv s="0">
    <fb>39919</fb>
    <v>0</v>
  </rv>
  <rv s="0">
    <fb>43.0092</fb>
    <v>1</v>
  </rv>
  <rv s="0">
    <fb>54.7</fb>
    <v>1</v>
  </rv>
  <rv s="0">
    <fb>39920</fb>
    <v>0</v>
  </rv>
  <rv s="0">
    <fb>42.581299999999999</fb>
    <v>1</v>
  </rv>
  <rv s="0">
    <fb>56.09</fb>
    <v>1</v>
  </rv>
  <rv s="0">
    <fb>39923</fb>
    <v>0</v>
  </rv>
  <rv s="0">
    <fb>41.250900000000001</fb>
    <v>1</v>
  </rv>
  <rv s="0">
    <fb>39924</fb>
    <v>0</v>
  </rv>
  <rv s="0">
    <fb>43.223199999999999</fb>
    <v>1</v>
  </rv>
  <rv s="0">
    <fb>55.63</fb>
    <v>1</v>
  </rv>
  <rv s="0">
    <fb>39925</fb>
    <v>0</v>
  </rv>
  <rv s="0">
    <fb>43.790700000000001</fb>
    <v>1</v>
  </rv>
  <rv s="0">
    <fb>39926</fb>
    <v>0</v>
  </rv>
  <rv s="0">
    <fb>43.567399999999999</fb>
    <v>1</v>
  </rv>
  <rv s="0">
    <fb>39927</fb>
    <v>0</v>
  </rv>
  <rv s="0">
    <fb>44.814100000000003</fb>
    <v>1</v>
  </rv>
  <rv s="0">
    <fb>54.31</fb>
    <v>1</v>
  </rv>
  <rv s="0">
    <fb>39930</fb>
    <v>0</v>
  </rv>
  <rv s="0">
    <fb>44.320999999999998</fb>
    <v>1</v>
  </rv>
  <rv s="0">
    <fb>54.49</fb>
    <v>1</v>
  </rv>
  <rv s="0">
    <fb>39931</fb>
    <v>0</v>
  </rv>
  <rv s="0">
    <fb>54.53</fb>
    <v>1</v>
  </rv>
  <rv s="0">
    <fb>39932</fb>
    <v>0</v>
  </rv>
  <rv s="0">
    <fb>44.3489</fb>
    <v>1</v>
  </rv>
  <rv s="0">
    <fb>54.41</fb>
    <v>1</v>
  </rv>
  <rv s="0">
    <fb>39933</fb>
    <v>0</v>
  </rv>
  <rv s="0">
    <fb>45.214100000000002</fb>
    <v>1</v>
  </rv>
  <rv s="0">
    <fb>53.29</fb>
    <v>1</v>
  </rv>
  <rv s="0">
    <fb>39934</fb>
    <v>0</v>
  </rv>
  <rv s="0">
    <fb>44.3675</fb>
    <v>1</v>
  </rv>
  <rv s="0">
    <fb>39937</fb>
    <v>0</v>
  </rv>
  <rv s="0">
    <fb>44.386099999999999</fb>
    <v>1</v>
  </rv>
  <rv s="0">
    <fb>52.77</fb>
    <v>1</v>
  </rv>
  <rv s="0">
    <fb>39938</fb>
    <v>0</v>
  </rv>
  <rv s="0">
    <fb>44.330300000000001</fb>
    <v>1</v>
  </rv>
  <rv s="0">
    <fb>39939</fb>
    <v>0</v>
  </rv>
  <rv s="0">
    <fb>43.604599999999998</fb>
    <v>1</v>
  </rv>
  <rv s="0">
    <fb>53.69</fb>
    <v>1</v>
  </rv>
  <rv s="0">
    <fb>39940</fb>
    <v>0</v>
  </rv>
  <rv s="0">
    <fb>42.7301</fb>
    <v>1</v>
  </rv>
  <rv s="0">
    <fb>53.39</fb>
    <v>1</v>
  </rv>
  <rv s="0">
    <fb>39941</fb>
    <v>0</v>
  </rv>
  <rv s="0">
    <fb>43.353499999999997</fb>
    <v>1</v>
  </rv>
  <rv s="0">
    <fb>54.92</fb>
    <v>1</v>
  </rv>
  <rv s="0">
    <fb>39944</fb>
    <v>0</v>
  </rv>
  <rv s="0">
    <fb>42.813899999999997</fb>
    <v>1</v>
  </rv>
  <rv s="0">
    <fb>54.4</fb>
    <v>1</v>
  </rv>
  <rv s="0">
    <fb>39945</fb>
    <v>0</v>
  </rv>
  <rv s="0">
    <fb>43.6419</fb>
    <v>1</v>
  </rv>
  <rv s="0">
    <fb>53.97</fb>
    <v>1</v>
  </rv>
  <rv s="0">
    <fb>39946</fb>
    <v>0</v>
  </rv>
  <rv s="0">
    <fb>42.4696</fb>
    <v>1</v>
  </rv>
  <rv s="0">
    <fb>53.49</fb>
    <v>1</v>
  </rv>
  <rv s="0">
    <fb>39947</fb>
    <v>0</v>
  </rv>
  <rv s="0">
    <fb>41.678899999999999</fb>
    <v>1</v>
  </rv>
  <rv s="0">
    <fb>53.57</fb>
    <v>1</v>
  </rv>
  <rv s="0">
    <fb>39948</fb>
    <v>0</v>
  </rv>
  <rv s="0">
    <fb>41.632300000000001</fb>
    <v>1</v>
  </rv>
  <rv s="0">
    <fb>53.46</fb>
    <v>1</v>
  </rv>
  <rv s="0">
    <fb>39951</fb>
    <v>0</v>
  </rv>
  <rv s="0">
    <fb>42.878999999999998</fb>
    <v>1</v>
  </rv>
  <rv s="0">
    <fb>54.2</fb>
    <v>1</v>
  </rv>
  <rv s="0">
    <fb>39952</fb>
    <v>0</v>
  </rv>
  <rv s="0">
    <fb>43.920999999999999</fb>
    <v>1</v>
  </rv>
  <rv s="0">
    <fb>39953</fb>
    <v>0</v>
  </rv>
  <rv s="0">
    <fb>39954</fb>
    <v>0</v>
  </rv>
  <rv s="0">
    <fb>44.944299999999998</fb>
    <v>1</v>
  </rv>
  <rv s="0">
    <fb>39955</fb>
    <v>0</v>
  </rv>
  <rv s="0">
    <fb>44.935000000000002</fb>
    <v>1</v>
  </rv>
  <rv s="0">
    <fb>39959</fb>
    <v>0</v>
  </rv>
  <rv s="0">
    <fb>58.84</fb>
    <v>1</v>
  </rv>
  <rv s="0">
    <fb>39960</fb>
    <v>0</v>
  </rv>
  <rv s="0">
    <fb>45.428100000000001</fb>
    <v>1</v>
  </rv>
  <rv s="0">
    <fb>57.82</fb>
    <v>1</v>
  </rv>
  <rv s="0">
    <fb>39961</fb>
    <v>0</v>
  </rv>
  <rv s="0">
    <fb>44.628</fb>
    <v>1</v>
  </rv>
  <rv s="0">
    <fb>58.13</fb>
    <v>1</v>
  </rv>
  <rv s="0">
    <fb>39962</fb>
    <v>0</v>
  </rv>
  <rv s="0">
    <fb>45.139699999999998</fb>
    <v>1</v>
  </rv>
  <rv s="0">
    <fb>58.99</fb>
    <v>1</v>
  </rv>
  <rv s="0">
    <fb>39965</fb>
    <v>0</v>
  </rv>
  <rv s="0">
    <fb>46.237499999999997</fb>
    <v>1</v>
  </rv>
  <rv s="0">
    <fb>59.85</fb>
    <v>1</v>
  </rv>
  <rv s="0">
    <fb>39966</fb>
    <v>0</v>
  </rv>
  <rv s="0">
    <fb>39967</fb>
    <v>0</v>
  </rv>
  <rv s="0">
    <fb>60.99</fb>
    <v>1</v>
  </rv>
  <rv s="0">
    <fb>39968</fb>
    <v>0</v>
  </rv>
  <rv s="0">
    <fb>44.534999999999997</fb>
    <v>1</v>
  </rv>
  <rv s="0">
    <fb>60.24</fb>
    <v>1</v>
  </rv>
  <rv s="0">
    <fb>39969</fb>
    <v>0</v>
  </rv>
  <rv s="0">
    <fb>59.87</fb>
    <v>1</v>
  </rv>
  <rv s="0">
    <fb>39972</fb>
    <v>0</v>
  </rv>
  <rv s="0">
    <fb>44.218699999999998</fb>
    <v>1</v>
  </rv>
  <rv s="0">
    <fb>39973</fb>
    <v>0</v>
  </rv>
  <rv s="0">
    <fb>43.846499999999999</fb>
    <v>1</v>
  </rv>
  <rv s="0">
    <fb>59.08</fb>
    <v>1</v>
  </rv>
  <rv s="0">
    <fb>39974</fb>
    <v>0</v>
  </rv>
  <rv s="0">
    <fb>43.344200000000001</fb>
    <v>1</v>
  </rv>
  <rv s="0">
    <fb>39975</fb>
    <v>0</v>
  </rv>
  <rv s="0">
    <fb>43.046399999999998</fb>
    <v>1</v>
  </rv>
  <rv s="0">
    <fb>57.67</fb>
    <v>1</v>
  </rv>
  <rv s="0">
    <fb>39976</fb>
    <v>0</v>
  </rv>
  <rv s="0">
    <fb>43.753500000000003</fb>
    <v>1</v>
  </rv>
  <rv s="0">
    <fb>39979</fb>
    <v>0</v>
  </rv>
  <rv s="0">
    <fb>43.1023</fb>
    <v>1</v>
  </rv>
  <rv s="0">
    <fb>39980</fb>
    <v>0</v>
  </rv>
  <rv s="0">
    <fb>42.748699999999999</fb>
    <v>1</v>
  </rv>
  <rv s="0">
    <fb>39981</fb>
    <v>0</v>
  </rv>
  <rv s="0">
    <fb>57.37</fb>
    <v>1</v>
  </rv>
  <rv s="0">
    <fb>39982</fb>
    <v>0</v>
  </rv>
  <rv s="0">
    <fb>43.018500000000003</fb>
    <v>1</v>
  </rv>
  <rv s="0">
    <fb>58.16</fb>
    <v>1</v>
  </rv>
  <rv s="0">
    <fb>39983</fb>
    <v>0</v>
  </rv>
  <rv s="0">
    <fb>42.897599999999997</fb>
    <v>1</v>
  </rv>
  <rv s="0">
    <fb>39986</fb>
    <v>0</v>
  </rv>
  <rv s="0">
    <fb>57.2</fb>
    <v>1</v>
  </rv>
  <rv s="0">
    <fb>39987</fb>
    <v>0</v>
  </rv>
  <rv s="0">
    <fb>41.930100000000003</fb>
    <v>1</v>
  </rv>
  <rv s="0">
    <fb>56.76</fb>
    <v>1</v>
  </rv>
  <rv s="0">
    <fb>39988</fb>
    <v>0</v>
  </rv>
  <rv s="0">
    <fb>41.902099999999997</fb>
    <v>1</v>
  </rv>
  <rv s="0">
    <fb>56.3</fb>
    <v>1</v>
  </rv>
  <rv s="0">
    <fb>39989</fb>
    <v>0</v>
  </rv>
  <rv s="0">
    <fb>43.055799999999998</fb>
    <v>1</v>
  </rv>
  <rv s="0">
    <fb>57.46</fb>
    <v>1</v>
  </rv>
  <rv s="0">
    <fb>39990</fb>
    <v>0</v>
  </rv>
  <rv s="0">
    <fb>57</fb>
    <v>1</v>
  </rv>
  <rv s="0">
    <fb>39993</fb>
    <v>0</v>
  </rv>
  <rv s="0">
    <fb>42.981299999999997</fb>
    <v>1</v>
  </rv>
  <rv s="0">
    <fb>57.23</fb>
    <v>1</v>
  </rv>
  <rv s="0">
    <fb>39994</fb>
    <v>0</v>
  </rv>
  <rv s="0">
    <fb>42.590600000000002</fb>
    <v>1</v>
  </rv>
  <rv s="0">
    <fb>57.49</fb>
    <v>1</v>
  </rv>
  <rv s="0">
    <fb>39995</fb>
    <v>0</v>
  </rv>
  <rv s="0">
    <fb>42.599899999999998</fb>
    <v>1</v>
  </rv>
  <rv s="0">
    <fb>58.22</fb>
    <v>1</v>
  </rv>
  <rv s="0">
    <fb>39996</fb>
    <v>0</v>
  </rv>
  <rv s="0">
    <fb>41.53</fb>
    <v>1</v>
  </rv>
  <rv s="0">
    <fb>57.45</fb>
    <v>1</v>
  </rv>
  <rv s="0">
    <fb>40000</fb>
    <v>0</v>
  </rv>
  <rv s="0">
    <fb>42.516199999999998</fb>
    <v>1</v>
  </rv>
  <rv s="0">
    <fb>57.99</fb>
    <v>1</v>
  </rv>
  <rv s="0">
    <fb>40001</fb>
    <v>0</v>
  </rv>
  <rv s="0">
    <fb>41.436999999999998</fb>
    <v>1</v>
  </rv>
  <rv s="0">
    <fb>56.8</fb>
    <v>1</v>
  </rv>
  <rv s="0">
    <fb>40002</fb>
    <v>0</v>
  </rv>
  <rv s="0">
    <fb>57.04</fb>
    <v>1</v>
  </rv>
  <rv s="0">
    <fb>40003</fb>
    <v>0</v>
  </rv>
  <rv s="0">
    <fb>42.330100000000002</fb>
    <v>1</v>
  </rv>
  <rv s="0">
    <fb>56.77</fb>
    <v>1</v>
  </rv>
  <rv s="0">
    <fb>40004</fb>
    <v>0</v>
  </rv>
  <rv s="0">
    <fb>41.837000000000003</fb>
    <v>1</v>
  </rv>
  <rv s="0">
    <fb>40007</fb>
    <v>0</v>
  </rv>
  <rv s="0">
    <fb>57.27</fb>
    <v>1</v>
  </rv>
  <rv s="0">
    <fb>40008</fb>
    <v>0</v>
  </rv>
  <rv s="0">
    <fb>40009</fb>
    <v>0</v>
  </rv>
  <rv s="0">
    <fb>40010</fb>
    <v>0</v>
  </rv>
  <rv s="0">
    <fb>44.1815</fb>
    <v>1</v>
  </rv>
  <rv s="0">
    <fb>57.22</fb>
    <v>1</v>
  </rv>
  <rv s="0">
    <fb>40011</fb>
    <v>0</v>
  </rv>
  <rv s="0">
    <fb>44.1721</fb>
    <v>1</v>
  </rv>
  <rv s="0">
    <fb>57.84</fb>
    <v>1</v>
  </rv>
  <rv s="0">
    <fb>40014</fb>
    <v>0</v>
  </rv>
  <rv s="0">
    <fb>58.28</fb>
    <v>1</v>
  </rv>
  <rv s="0">
    <fb>40015</fb>
    <v>0</v>
  </rv>
  <rv s="0">
    <fb>45.009399999999999</fb>
    <v>1</v>
  </rv>
  <rv s="0">
    <fb>58.63</fb>
    <v>1</v>
  </rv>
  <rv s="0">
    <fb>40016</fb>
    <v>0</v>
  </rv>
  <rv s="0">
    <fb>45.418799999999997</fb>
    <v>1</v>
  </rv>
  <rv s="0">
    <fb>58.82</fb>
    <v>1</v>
  </rv>
  <rv s="0">
    <fb>40017</fb>
    <v>0</v>
  </rv>
  <rv s="0">
    <fb>40018</fb>
    <v>0</v>
  </rv>
  <rv s="0">
    <fb>45.7072</fb>
    <v>1</v>
  </rv>
  <rv s="0">
    <fb>56.08</fb>
    <v>1</v>
  </rv>
  <rv s="0">
    <fb>40021</fb>
    <v>0</v>
  </rv>
  <rv s="0">
    <fb>45.288499999999999</fb>
    <v>1</v>
  </rv>
  <rv s="0">
    <fb>55.97</fb>
    <v>1</v>
  </rv>
  <rv s="0">
    <fb>40022</fb>
    <v>0</v>
  </rv>
  <rv s="0">
    <fb>45.437399999999997</fb>
    <v>1</v>
  </rv>
  <rv s="0">
    <fb>56.47</fb>
    <v>1</v>
  </rv>
  <rv s="0">
    <fb>40023</fb>
    <v>0</v>
  </rv>
  <rv s="0">
    <fb>45.372300000000003</fb>
    <v>1</v>
  </rv>
  <rv s="0">
    <fb>40024</fb>
    <v>0</v>
  </rv>
  <rv s="0">
    <fb>45.818800000000003</fb>
    <v>1</v>
  </rv>
  <rv s="0">
    <fb>55.59</fb>
    <v>1</v>
  </rv>
  <rv s="0">
    <fb>40025</fb>
    <v>0</v>
  </rv>
  <rv s="0">
    <fb>46.051400000000001</fb>
    <v>1</v>
  </rv>
  <rv s="0">
    <fb>55.06</fb>
    <v>1</v>
  </rv>
  <rv s="0">
    <fb>40028</fb>
    <v>0</v>
  </rv>
  <rv s="0">
    <fb>46.516599999999997</fb>
    <v>1</v>
  </rv>
  <rv s="0">
    <fb>40029</fb>
    <v>0</v>
  </rv>
  <rv s="0">
    <fb>46.032800000000002</fb>
    <v>1</v>
  </rv>
  <rv s="0">
    <fb>40030</fb>
    <v>0</v>
  </rv>
  <rv s="0">
    <fb>45.642099999999999</fb>
    <v>1</v>
  </rv>
  <rv s="0">
    <fb>55.09</fb>
    <v>1</v>
  </rv>
  <rv s="0">
    <fb>40031</fb>
    <v>0</v>
  </rv>
  <rv s="0">
    <fb>45.353700000000003</fb>
    <v>1</v>
  </rv>
  <rv s="0">
    <fb>54.84</fb>
    <v>1</v>
  </rv>
  <rv s="0">
    <fb>40032</fb>
    <v>0</v>
  </rv>
  <rv s="0">
    <fb>55.2</fb>
    <v>1</v>
  </rv>
  <rv s="0">
    <fb>40035</fb>
    <v>0</v>
  </rv>
  <rv s="0">
    <fb>45.958399999999997</fb>
    <v>1</v>
  </rv>
  <rv s="0">
    <fb>56.27</fb>
    <v>1</v>
  </rv>
  <rv s="0">
    <fb>40036</fb>
    <v>0</v>
  </rv>
  <rv s="0">
    <fb>45.511800000000001</fb>
    <v>1</v>
  </rv>
  <rv s="0">
    <fb>40037</fb>
    <v>0</v>
  </rv>
  <rv s="0">
    <fb>45.7258</fb>
    <v>1</v>
  </rv>
  <rv s="0">
    <fb>56.26</fb>
    <v>1</v>
  </rv>
  <rv s="0">
    <fb>40038</fb>
    <v>0</v>
  </rv>
  <rv s="0">
    <fb>45.474600000000002</fb>
    <v>1</v>
  </rv>
  <rv s="0">
    <fb>55.78</fb>
    <v>1</v>
  </rv>
  <rv s="0">
    <fb>40039</fb>
    <v>0</v>
  </rv>
  <rv s="0">
    <fb>45.241999999999997</fb>
    <v>1</v>
  </rv>
  <rv s="0">
    <fb>55.27</fb>
    <v>1</v>
  </rv>
  <rv s="0">
    <fb>40042</fb>
    <v>0</v>
  </rv>
  <rv s="0">
    <fb>44.162799999999997</fb>
    <v>1</v>
  </rv>
  <rv s="0">
    <fb>54.5</fb>
    <v>1</v>
  </rv>
  <rv s="0">
    <fb>40043</fb>
    <v>0</v>
  </rv>
  <rv s="0">
    <fb>55.26</fb>
    <v>1</v>
  </rv>
  <rv s="0">
    <fb>40044</fb>
    <v>0</v>
  </rv>
  <rv s="0">
    <fb>44.600099999999998</fb>
    <v>1</v>
  </rv>
  <rv s="0">
    <fb>40045</fb>
    <v>0</v>
  </rv>
  <rv s="0">
    <fb>56.14</fb>
    <v>1</v>
  </rv>
  <rv s="0">
    <fb>40046</fb>
    <v>0</v>
  </rv>
  <rv s="0">
    <fb>45.176900000000003</fb>
    <v>1</v>
  </rv>
  <rv s="0">
    <fb>40049</fb>
    <v>0</v>
  </rv>
  <rv s="0">
    <fb>44.767600000000002</fb>
    <v>1</v>
  </rv>
  <rv s="0">
    <fb>55.91</fb>
    <v>1</v>
  </rv>
  <rv s="0">
    <fb>40050</fb>
    <v>0</v>
  </rv>
  <rv s="0">
    <fb>46.1631</fb>
    <v>1</v>
  </rv>
  <rv s="0">
    <fb>40051</fb>
    <v>0</v>
  </rv>
  <rv s="0">
    <fb>46.730600000000003</fb>
    <v>1</v>
  </rv>
  <rv s="0">
    <fb>40052</fb>
    <v>0</v>
  </rv>
  <rv s="0">
    <fb>47.735300000000002</fb>
    <v>1</v>
  </rv>
  <rv s="0">
    <fb>57.16</fb>
    <v>1</v>
  </rv>
  <rv s="0">
    <fb>40053</fb>
    <v>0</v>
  </rv>
  <rv s="0">
    <fb>48.1633</fb>
    <v>1</v>
  </rv>
  <rv s="0">
    <fb>56.07</fb>
    <v>1</v>
  </rv>
  <rv s="0">
    <fb>40056</fb>
    <v>0</v>
  </rv>
  <rv s="0">
    <fb>47.4283</fb>
    <v>1</v>
  </rv>
  <rv s="0">
    <fb>40057</fb>
    <v>0</v>
  </rv>
  <rv s="0">
    <fb>40058</fb>
    <v>0</v>
  </rv>
  <rv s="0">
    <fb>55.37</fb>
    <v>1</v>
  </rv>
  <rv s="0">
    <fb>40059</fb>
    <v>0</v>
  </rv>
  <rv s="0">
    <fb>51.158900000000003</fb>
    <v>1</v>
  </rv>
  <rv s="0">
    <fb>55.57</fb>
    <v>1</v>
  </rv>
  <rv s="0">
    <fb>40060</fb>
    <v>0</v>
  </rv>
  <rv s="0">
    <fb>51.605499999999999</fb>
    <v>1</v>
  </rv>
  <rv s="0">
    <fb>40064</fb>
    <v>0</v>
  </rv>
  <rv s="0">
    <fb>52.777700000000003</fb>
    <v>1</v>
  </rv>
  <rv s="0">
    <fb>40065</fb>
    <v>0</v>
  </rv>
  <rv s="0">
    <fb>40066</fb>
    <v>0</v>
  </rv>
  <rv s="0">
    <fb>52.9452</fb>
    <v>1</v>
  </rv>
  <rv s="0">
    <fb>40067</fb>
    <v>0</v>
  </rv>
  <rv s="0">
    <fb>52.8521</fb>
    <v>1</v>
  </rv>
  <rv s="0">
    <fb>54.39</fb>
    <v>1</v>
  </rv>
  <rv s="0">
    <fb>40070</fb>
    <v>0</v>
  </rv>
  <rv s="0">
    <fb>53.019599999999997</fb>
    <v>1</v>
  </rv>
  <rv s="0">
    <fb>54.23</fb>
    <v>1</v>
  </rv>
  <rv s="0">
    <fb>40071</fb>
    <v>0</v>
  </rv>
  <rv s="0">
    <fb>52.861400000000003</fb>
    <v>1</v>
  </rv>
  <rv s="0">
    <fb>54.98</fb>
    <v>1</v>
  </rv>
  <rv s="0">
    <fb>40072</fb>
    <v>0</v>
  </rv>
  <rv s="0">
    <fb>53.680100000000003</fb>
    <v>1</v>
  </rv>
  <rv s="0">
    <fb>40073</fb>
    <v>0</v>
  </rv>
  <rv s="0">
    <fb>53.921999999999997</fb>
    <v>1</v>
  </rv>
  <rv s="0">
    <fb>56.46</fb>
    <v>1</v>
  </rv>
  <rv s="0">
    <fb>40074</fb>
    <v>0</v>
  </rv>
  <rv s="0">
    <fb>53.540599999999998</fb>
    <v>1</v>
  </rv>
  <rv s="0">
    <fb>40077</fb>
    <v>0</v>
  </rv>
  <rv s="0">
    <fb>54.498800000000003</fb>
    <v>1</v>
  </rv>
  <rv s="0">
    <fb>40078</fb>
    <v>0</v>
  </rv>
  <rv s="0">
    <fb>54.331400000000002</fb>
    <v>1</v>
  </rv>
  <rv s="0">
    <fb>55.81</fb>
    <v>1</v>
  </rv>
  <rv s="0">
    <fb>40079</fb>
    <v>0</v>
  </rv>
  <rv s="0">
    <fb>40080</fb>
    <v>0</v>
  </rv>
  <rv s="0">
    <fb>53.429000000000002</fb>
    <v>1</v>
  </rv>
  <rv s="0">
    <fb>56.12</fb>
    <v>1</v>
  </rv>
  <rv s="0">
    <fb>40081</fb>
    <v>0</v>
  </rv>
  <rv s="0">
    <fb>52.359099999999998</fb>
    <v>1</v>
  </rv>
  <rv s="0">
    <fb>40084</fb>
    <v>0</v>
  </rv>
  <rv s="0">
    <fb>52.619599999999998</fb>
    <v>1</v>
  </rv>
  <rv s="0">
    <fb>57.17</fb>
    <v>1</v>
  </rv>
  <rv s="0">
    <fb>40085</fb>
    <v>0</v>
  </rv>
  <rv s="0">
    <fb>52.554400000000001</fb>
    <v>1</v>
  </rv>
  <rv s="0">
    <fb>40086</fb>
    <v>0</v>
  </rv>
  <rv s="0">
    <fb>52.452100000000002</fb>
    <v>1</v>
  </rv>
  <rv s="0">
    <fb>40087</fb>
    <v>0</v>
  </rv>
  <rv s="0">
    <fb>51.810200000000002</fb>
    <v>1</v>
  </rv>
  <rv s="0">
    <fb>56.74</fb>
    <v>1</v>
  </rv>
  <rv s="0">
    <fb>40088</fb>
    <v>0</v>
  </rv>
  <rv s="0">
    <fb>52.535800000000002</fb>
    <v>1</v>
  </rv>
  <rv s="0">
    <fb>56.71</fb>
    <v>1</v>
  </rv>
  <rv s="0">
    <fb>40091</fb>
    <v>0</v>
  </rv>
  <rv s="0">
    <fb>56.61</fb>
    <v>1</v>
  </rv>
  <rv s="0">
    <fb>40092</fb>
    <v>0</v>
  </rv>
  <rv s="0">
    <fb>53.894100000000002</fb>
    <v>1</v>
  </rv>
  <rv s="0">
    <fb>57.44</fb>
    <v>1</v>
  </rv>
  <rv s="0">
    <fb>40093</fb>
    <v>0</v>
  </rv>
  <rv s="0">
    <fb>54.889600000000002</fb>
    <v>1</v>
  </rv>
  <rv s="0">
    <fb>57.14</fb>
    <v>1</v>
  </rv>
  <rv s="0">
    <fb>40094</fb>
    <v>0</v>
  </rv>
  <rv s="0">
    <fb>54.545299999999997</fb>
    <v>1</v>
  </rv>
  <rv s="0">
    <fb>56.87</fb>
    <v>1</v>
  </rv>
  <rv s="0">
    <fb>40095</fb>
    <v>0</v>
  </rv>
  <rv s="0">
    <fb>54.554699999999997</fb>
    <v>1</v>
  </rv>
  <rv s="0">
    <fb>56.7</fb>
    <v>1</v>
  </rv>
  <rv s="0">
    <fb>40098</fb>
    <v>0</v>
  </rv>
  <rv s="0">
    <fb>53.987099999999998</fb>
    <v>1</v>
  </rv>
  <rv s="0">
    <fb>56.68</fb>
    <v>1</v>
  </rv>
  <rv s="0">
    <fb>40099</fb>
    <v>0</v>
  </rv>
  <rv s="0">
    <fb>54.405799999999999</fb>
    <v>1</v>
  </rv>
  <rv s="0">
    <fb>40100</fb>
    <v>0</v>
  </rv>
  <rv s="0">
    <fb>54.675600000000003</fb>
    <v>1</v>
  </rv>
  <rv s="0">
    <fb>57.5</fb>
    <v>1</v>
  </rv>
  <rv s="0">
    <fb>40101</fb>
    <v>0</v>
  </rv>
  <rv s="0">
    <fb>54.861699999999999</fb>
    <v>1</v>
  </rv>
  <rv s="0">
    <fb>58.2</fb>
    <v>1</v>
  </rv>
  <rv s="0">
    <fb>40102</fb>
    <v>0</v>
  </rv>
  <rv s="0">
    <fb>40105</fb>
    <v>0</v>
  </rv>
  <rv s="0">
    <fb>55.103499999999997</fb>
    <v>1</v>
  </rv>
  <rv s="0">
    <fb>59.28</fb>
    <v>1</v>
  </rv>
  <rv s="0">
    <fb>40106</fb>
    <v>0</v>
  </rv>
  <rv s="0">
    <fb>54.973300000000002</fb>
    <v>1</v>
  </rv>
  <rv s="0">
    <fb>58.92</fb>
    <v>1</v>
  </rv>
  <rv s="0">
    <fb>40107</fb>
    <v>0</v>
  </rv>
  <rv s="0">
    <fb>53.689399999999999</fb>
    <v>1</v>
  </rv>
  <rv s="0">
    <fb>58.33</fb>
    <v>1</v>
  </rv>
  <rv s="0">
    <fb>40108</fb>
    <v>0</v>
  </rv>
  <rv s="0">
    <fb>54.2104</fb>
    <v>1</v>
  </rv>
  <rv s="0">
    <fb>59.5</fb>
    <v>1</v>
  </rv>
  <rv s="0">
    <fb>40109</fb>
    <v>0</v>
  </rv>
  <rv s="0">
    <fb>53.782499999999999</fb>
    <v>1</v>
  </rv>
  <rv s="0">
    <fb>59.43</fb>
    <v>1</v>
  </rv>
  <rv s="0">
    <fb>40112</fb>
    <v>0</v>
  </rv>
  <rv s="0">
    <fb>53.633600000000001</fb>
    <v>1</v>
  </rv>
  <rv s="0">
    <fb>40113</fb>
    <v>0</v>
  </rv>
  <rv s="0">
    <fb>53.168500000000002</fb>
    <v>1</v>
  </rv>
  <rv s="0">
    <fb>40114</fb>
    <v>0</v>
  </rv>
  <rv s="0">
    <fb>52.7684</fb>
    <v>1</v>
  </rv>
  <rv s="0">
    <fb>58.64</fb>
    <v>1</v>
  </rv>
  <rv s="0">
    <fb>40115</fb>
    <v>0</v>
  </rv>
  <rv s="0">
    <fb>53.884799999999998</fb>
    <v>1</v>
  </rv>
  <rv s="0">
    <fb>59.14</fb>
    <v>1</v>
  </rv>
  <rv s="0">
    <fb>40116</fb>
    <v>0</v>
  </rv>
  <rv s="0">
    <fb>52.889400000000002</fb>
    <v>1</v>
  </rv>
  <rv s="0">
    <fb>58.61</fb>
    <v>1</v>
  </rv>
  <rv s="0">
    <fb>40119</fb>
    <v>0</v>
  </rv>
  <rv s="0">
    <fb>53.726700000000001</fb>
    <v>1</v>
  </rv>
  <rv s="0">
    <fb>59.16</fb>
    <v>1</v>
  </rv>
  <rv s="0">
    <fb>40120</fb>
    <v>0</v>
  </rv>
  <rv s="0">
    <fb>40121</fb>
    <v>0</v>
  </rv>
  <rv s="0">
    <fb>54.712800000000001</fb>
    <v>1</v>
  </rv>
  <rv s="0">
    <fb>60.29</fb>
    <v>1</v>
  </rv>
  <rv s="0">
    <fb>40122</fb>
    <v>0</v>
  </rv>
  <rv s="0">
    <fb>55.271000000000001</fb>
    <v>1</v>
  </rv>
  <rv s="0">
    <fb>61.48</fb>
    <v>1</v>
  </rv>
  <rv s="0">
    <fb>40123</fb>
    <v>0</v>
  </rv>
  <rv s="0">
    <fb>40126</fb>
    <v>0</v>
  </rv>
  <rv s="0">
    <fb>56.229199999999999</fb>
    <v>1</v>
  </rv>
  <rv s="0">
    <fb>62.64</fb>
    <v>1</v>
  </rv>
  <rv s="0">
    <fb>40127</fb>
    <v>0</v>
  </rv>
  <rv s="0">
    <fb>62.28</fb>
    <v>1</v>
  </rv>
  <rv s="0">
    <fb>40128</fb>
    <v>0</v>
  </rv>
  <rv s="0">
    <fb>56.192</fb>
    <v>1</v>
  </rv>
  <rv s="0">
    <fb>62.83</fb>
    <v>1</v>
  </rv>
  <rv s="0">
    <fb>40129</fb>
    <v>0</v>
  </rv>
  <rv s="0">
    <fb>55.9315</fb>
    <v>1</v>
  </rv>
  <rv s="0">
    <fb>62.17</fb>
    <v>1</v>
  </rv>
  <rv s="0">
    <fb>40130</fb>
    <v>0</v>
  </rv>
  <rv s="0">
    <fb>63.58</fb>
    <v>1</v>
  </rv>
  <rv s="0">
    <fb>40133</fb>
    <v>0</v>
  </rv>
  <rv s="0">
    <fb>56.861899999999999</fb>
    <v>1</v>
  </rv>
  <rv s="0">
    <fb>64.53</fb>
    <v>1</v>
  </rv>
  <rv s="0">
    <fb>40134</fb>
    <v>0</v>
  </rv>
  <rv s="0">
    <fb>56.396700000000003</fb>
    <v>1</v>
  </rv>
  <rv s="0">
    <fb>63.57</fb>
    <v>1</v>
  </rv>
  <rv s="0">
    <fb>40135</fb>
    <v>0</v>
  </rv>
  <rv s="0">
    <fb>56.536299999999997</fb>
    <v>1</v>
  </rv>
  <rv s="0">
    <fb>40136</fb>
    <v>0</v>
  </rv>
  <rv s="0">
    <fb>56.266500000000001</fb>
    <v>1</v>
  </rv>
  <rv s="0">
    <fb>63.41</fb>
    <v>1</v>
  </rv>
  <rv s="0">
    <fb>40137</fb>
    <v>0</v>
  </rv>
  <rv s="0">
    <fb>55.875700000000002</fb>
    <v>1</v>
  </rv>
  <rv s="0">
    <fb>63.97</fb>
    <v>1</v>
  </rv>
  <rv s="0">
    <fb>40140</fb>
    <v>0</v>
  </rv>
  <rv s="0">
    <fb>56.350200000000001</fb>
    <v>1</v>
  </rv>
  <rv s="0">
    <fb>63.99</fb>
    <v>1</v>
  </rv>
  <rv s="0">
    <fb>40141</fb>
    <v>0</v>
  </rv>
  <rv s="0">
    <fb>56.294400000000003</fb>
    <v>1</v>
  </rv>
  <rv s="0">
    <fb>64.22</fb>
    <v>1</v>
  </rv>
  <rv s="0">
    <fb>40142</fb>
    <v>0</v>
  </rv>
  <rv s="0">
    <fb>56.6479</fb>
    <v>1</v>
  </rv>
  <rv s="0">
    <fb>64.45</fb>
    <v>1</v>
  </rv>
  <rv s="0">
    <fb>40144</fb>
    <v>0</v>
  </rv>
  <rv s="0">
    <fb>55.847799999999999</fb>
    <v>1</v>
  </rv>
  <rv s="0">
    <fb>40147</fb>
    <v>0</v>
  </rv>
  <rv s="0">
    <fb>55.736199999999997</fb>
    <v>1</v>
  </rv>
  <rv s="0">
    <fb>63.25</fb>
    <v>1</v>
  </rv>
  <rv s="0">
    <fb>40148</fb>
    <v>0</v>
  </rv>
  <rv s="0">
    <fb>56.499000000000002</fb>
    <v>1</v>
  </rv>
  <rv s="0">
    <fb>63.54</fb>
    <v>1</v>
  </rv>
  <rv s="0">
    <fb>40149</fb>
    <v>0</v>
  </rv>
  <rv s="0">
    <fb>56.629300000000001</fb>
    <v>1</v>
  </rv>
  <rv s="0">
    <fb>62.5</fb>
    <v>1</v>
  </rv>
  <rv s="0">
    <fb>40150</fb>
    <v>0</v>
  </rv>
  <rv s="0">
    <fb>54.908200000000001</fb>
    <v>1</v>
  </rv>
  <rv s="0">
    <fb>61.97</fb>
    <v>1</v>
  </rv>
  <rv s="0">
    <fb>40151</fb>
    <v>0</v>
  </rv>
  <rv s="0">
    <fb>55.066299999999998</fb>
    <v>1</v>
  </rv>
  <rv s="0">
    <fb>61.59</fb>
    <v>1</v>
  </rv>
  <rv s="0">
    <fb>40154</fb>
    <v>0</v>
  </rv>
  <rv s="0">
    <fb>55.215200000000003</fb>
    <v>1</v>
  </rv>
  <rv s="0">
    <fb>61.93</fb>
    <v>1</v>
  </rv>
  <rv s="0">
    <fb>40155</fb>
    <v>0</v>
  </rv>
  <rv s="0">
    <fb>54.656999999999996</fb>
    <v>1</v>
  </rv>
  <rv s="0">
    <fb>60.61</fb>
    <v>1</v>
  </rv>
  <rv s="0">
    <fb>40156</fb>
    <v>0</v>
  </rv>
  <rv s="0">
    <fb>54.573300000000003</fb>
    <v>1</v>
  </rv>
  <rv s="0">
    <fb>60.6</fb>
    <v>1</v>
  </rv>
  <rv s="0">
    <fb>40157</fb>
    <v>0</v>
  </rv>
  <rv s="0">
    <fb>54.6663</fb>
    <v>1</v>
  </rv>
  <rv s="0">
    <fb>61.05</fb>
    <v>1</v>
  </rv>
  <rv s="0">
    <fb>40158</fb>
    <v>0</v>
  </rv>
  <rv s="0">
    <fb>55.1873</fb>
    <v>1</v>
  </rv>
  <rv s="0">
    <fb>40161</fb>
    <v>0</v>
  </rv>
  <rv s="0">
    <fb>55.326799999999999</fb>
    <v>1</v>
  </rv>
  <rv s="0">
    <fb>40162</fb>
    <v>0</v>
  </rv>
  <rv s="0">
    <fb>54.871000000000002</fb>
    <v>1</v>
  </rv>
  <rv s="0">
    <fb>40163</fb>
    <v>0</v>
  </rv>
  <rv s="0">
    <fb>40164</fb>
    <v>0</v>
  </rv>
  <rv s="0">
    <fb>61.92</fb>
    <v>1</v>
  </rv>
  <rv s="0">
    <fb>40165</fb>
    <v>0</v>
  </rv>
  <rv s="0">
    <fb>54.359299999999998</fb>
    <v>1</v>
  </rv>
  <rv s="0">
    <fb>40168</fb>
    <v>0</v>
  </rv>
  <rv s="0">
    <fb>55.140799999999999</fb>
    <v>1</v>
  </rv>
  <rv s="0">
    <fb>62.66</fb>
    <v>1</v>
  </rv>
  <rv s="0">
    <fb>40169</fb>
    <v>0</v>
  </rv>
  <rv s="0">
    <fb>55.419899999999998</fb>
    <v>1</v>
  </rv>
  <rv s="0">
    <fb>62.97</fb>
    <v>1</v>
  </rv>
  <rv s="0">
    <fb>40170</fb>
    <v>0</v>
  </rv>
  <rv s="0">
    <fb>55.884999999999998</fb>
    <v>1</v>
  </rv>
  <rv s="0">
    <fb>63.36</fb>
    <v>1</v>
  </rv>
  <rv s="0">
    <fb>40171</fb>
    <v>0</v>
  </rv>
  <rv s="0">
    <fb>40175</fb>
    <v>0</v>
  </rv>
  <rv s="0">
    <fb>56.340899999999998</fb>
    <v>1</v>
  </rv>
  <rv s="0">
    <fb>63.61</fb>
    <v>1</v>
  </rv>
  <rv s="0">
    <fb>40176</fb>
    <v>0</v>
  </rv>
  <rv s="0">
    <fb>56.061799999999998</fb>
    <v>1</v>
  </rv>
  <rv s="0">
    <fb>63.59</fb>
    <v>1</v>
  </rv>
  <rv s="0">
    <fb>40177</fb>
    <v>0</v>
  </rv>
  <rv s="0">
    <fb>55.866399999999999</fb>
    <v>1</v>
  </rv>
  <rv s="0">
    <fb>40178</fb>
    <v>0</v>
  </rv>
  <rv s="0">
    <fb>55.047699999999999</fb>
    <v>1</v>
  </rv>
  <rv s="0">
    <fb>62.44</fb>
    <v>1</v>
  </rv>
  <rv s="0">
    <fb>40182</fb>
    <v>0</v>
  </rv>
  <rv s="0">
    <fb>40183</fb>
    <v>0</v>
  </rv>
  <rv s="0">
    <fb>62.3</fb>
    <v>1</v>
  </rv>
  <rv s="0">
    <fb>40184</fb>
    <v>0</v>
  </rv>
  <rv s="0">
    <fb>55.819899999999997</fb>
    <v>1</v>
  </rv>
  <rv s="0">
    <fb>61.45</fb>
    <v>1</v>
  </rv>
  <rv s="0">
    <fb>40185</fb>
    <v>0</v>
  </rv>
  <rv s="0">
    <fb>55.5501</fb>
    <v>1</v>
  </rv>
  <rv s="0">
    <fb>61.9</fb>
    <v>1</v>
  </rv>
  <rv s="0">
    <fb>40186</fb>
    <v>0</v>
  </rv>
  <rv s="0">
    <fb>55.150100000000002</fb>
    <v>1</v>
  </rv>
  <rv s="0">
    <fb>61.84</fb>
    <v>1</v>
  </rv>
  <rv s="0">
    <fb>40189</fb>
    <v>0</v>
  </rv>
  <rv s="0">
    <fb>62.32</fb>
    <v>1</v>
  </rv>
  <rv s="0">
    <fb>40190</fb>
    <v>0</v>
  </rv>
  <rv s="0">
    <fb>54.917499999999997</fb>
    <v>1</v>
  </rv>
  <rv s="0">
    <fb>40191</fb>
    <v>0</v>
  </rv>
  <rv s="0">
    <fb>55.261699999999998</fb>
    <v>1</v>
  </rv>
  <rv s="0">
    <fb>62.59</fb>
    <v>1</v>
  </rv>
  <rv s="0">
    <fb>40192</fb>
    <v>0</v>
  </rv>
  <rv s="0">
    <fb>54.629100000000001</fb>
    <v>1</v>
  </rv>
  <rv s="0">
    <fb>62.65</fb>
    <v>1</v>
  </rv>
  <rv s="0">
    <fb>40193</fb>
    <v>0</v>
  </rv>
  <rv s="0">
    <fb>54.694200000000002</fb>
    <v>1</v>
  </rv>
  <rv s="0">
    <fb>40197</fb>
    <v>0</v>
  </rv>
  <rv s="0">
    <fb>54.8431</fb>
    <v>1</v>
  </rv>
  <rv s="0">
    <fb>63.48</fb>
    <v>1</v>
  </rv>
  <rv s="0">
    <fb>40198</fb>
    <v>0</v>
  </rv>
  <rv s="0">
    <fb>63.01</fb>
    <v>1</v>
  </rv>
  <rv s="0">
    <fb>40199</fb>
    <v>0</v>
  </rv>
  <rv s="0">
    <fb>53.512700000000002</fb>
    <v>1</v>
  </rv>
  <rv s="0">
    <fb>40200</fb>
    <v>0</v>
  </rv>
  <rv s="0">
    <fb>53.094000000000001</fb>
    <v>1</v>
  </rv>
  <rv s="0">
    <fb>63.39</fb>
    <v>1</v>
  </rv>
  <rv s="0">
    <fb>40203</fb>
    <v>0</v>
  </rv>
  <rv s="0">
    <fb>63.09</fb>
    <v>1</v>
  </rv>
  <rv s="0">
    <fb>40204</fb>
    <v>0</v>
  </rv>
  <rv s="0">
    <fb>63.81</fb>
    <v>1</v>
  </rv>
  <rv s="0">
    <fb>40205</fb>
    <v>0</v>
  </rv>
  <rv s="0">
    <fb>53.521999999999998</fb>
    <v>1</v>
  </rv>
  <rv s="0">
    <fb>63.73</fb>
    <v>1</v>
  </rv>
  <rv s="0">
    <fb>40206</fb>
    <v>0</v>
  </rv>
  <rv s="0">
    <fb>53.354500000000002</fb>
    <v>1</v>
  </rv>
  <rv s="0">
    <fb>40207</fb>
    <v>0</v>
  </rv>
  <rv s="0">
    <fb>40210</fb>
    <v>0</v>
  </rv>
  <rv s="0">
    <fb>53.875500000000002</fb>
    <v>1</v>
  </rv>
  <rv s="0">
    <fb>63.89</fb>
    <v>1</v>
  </rv>
  <rv s="0">
    <fb>40211</fb>
    <v>0</v>
  </rv>
  <rv s="0">
    <fb>64.03</fb>
    <v>1</v>
  </rv>
  <rv s="0">
    <fb>40212</fb>
    <v>0</v>
  </rv>
  <rv s="0">
    <fb>54.35</fb>
    <v>1</v>
  </rv>
  <rv s="0">
    <fb>65.209999999999994</fb>
    <v>1</v>
  </rv>
  <rv s="0">
    <fb>40213</fb>
    <v>0</v>
  </rv>
  <rv s="0">
    <fb>54.442999999999998</fb>
    <v>1</v>
  </rv>
  <rv s="0">
    <fb>40214</fb>
    <v>0</v>
  </rv>
  <rv s="0">
    <fb>63.37</fb>
    <v>1</v>
  </rv>
  <rv s="0">
    <fb>40217</fb>
    <v>0</v>
  </rv>
  <rv s="0">
    <fb>54.089500000000001</fb>
    <v>1</v>
  </rv>
  <rv s="0">
    <fb>40218</fb>
    <v>0</v>
  </rv>
  <rv s="0">
    <fb>40219</fb>
    <v>0</v>
  </rv>
  <rv s="0">
    <fb>55.0291</fb>
    <v>1</v>
  </rv>
  <rv s="0">
    <fb>40220</fb>
    <v>0</v>
  </rv>
  <rv s="0">
    <fb>55.512900000000002</fb>
    <v>1</v>
  </rv>
  <rv s="0">
    <fb>63.79</fb>
    <v>1</v>
  </rv>
  <rv s="0">
    <fb>40221</fb>
    <v>0</v>
  </rv>
  <rv s="0">
    <fb>40225</fb>
    <v>0</v>
  </rv>
  <rv s="0">
    <fb>56.443199999999997</fb>
    <v>1</v>
  </rv>
  <rv s="0">
    <fb>64.010000000000005</fb>
    <v>1</v>
  </rv>
  <rv s="0">
    <fb>40226</fb>
    <v>0</v>
  </rv>
  <rv s="0">
    <fb>56.796799999999998</fb>
    <v>1</v>
  </rv>
  <rv s="0">
    <fb>64.260000000000005</fb>
    <v>1</v>
  </rv>
  <rv s="0">
    <fb>40227</fb>
    <v>0</v>
  </rv>
  <rv s="0">
    <fb>56.713000000000001</fb>
    <v>1</v>
  </rv>
  <rv s="0">
    <fb>64.48</fb>
    <v>1</v>
  </rv>
  <rv s="0">
    <fb>40228</fb>
    <v>0</v>
  </rv>
  <rv s="0">
    <fb>56.880499999999998</fb>
    <v>1</v>
  </rv>
  <rv s="0">
    <fb>64.739999999999995</fb>
    <v>1</v>
  </rv>
  <rv s="0">
    <fb>40231</fb>
    <v>0</v>
  </rv>
  <rv s="0">
    <fb>56.554900000000004</fb>
    <v>1</v>
  </rv>
  <rv s="0">
    <fb>64.77</fb>
    <v>1</v>
  </rv>
  <rv s="0">
    <fb>40232</fb>
    <v>0</v>
  </rv>
  <rv s="0">
    <fb>64.87</fb>
    <v>1</v>
  </rv>
  <rv s="0">
    <fb>40233</fb>
    <v>0</v>
  </rv>
  <rv s="0">
    <fb>65.260000000000005</fb>
    <v>1</v>
  </rv>
  <rv s="0">
    <fb>40234</fb>
    <v>0</v>
  </rv>
  <rv s="0">
    <fb>57.122399999999999</fb>
    <v>1</v>
  </rv>
  <rv s="0">
    <fb>64.38</fb>
    <v>1</v>
  </rv>
  <rv s="0">
    <fb>40235</fb>
    <v>0</v>
  </rv>
  <rv s="0">
    <fb>56.722299999999997</fb>
    <v>1</v>
  </rv>
  <rv s="0">
    <fb>63.85</fb>
    <v>1</v>
  </rv>
  <rv s="0">
    <fb>40238</fb>
    <v>0</v>
  </rv>
  <rv s="0">
    <fb>57.354999999999997</fb>
    <v>1</v>
  </rv>
  <rv s="0">
    <fb>40239</fb>
    <v>0</v>
  </rv>
  <rv s="0">
    <fb>57.1038</fb>
    <v>1</v>
  </rv>
  <rv s="0">
    <fb>64.069999999999993</fb>
    <v>1</v>
  </rv>
  <rv s="0">
    <fb>40240</fb>
    <v>0</v>
  </rv>
  <rv s="0">
    <fb>56.452500000000001</fb>
    <v>1</v>
  </rv>
  <rv s="0">
    <fb>40241</fb>
    <v>0</v>
  </rv>
  <rv s="0">
    <fb>56.5642</fb>
    <v>1</v>
  </rv>
  <rv s="0">
    <fb>63.43</fb>
    <v>1</v>
  </rv>
  <rv s="0">
    <fb>40242</fb>
    <v>0</v>
  </rv>
  <rv s="0">
    <fb>63.67</fb>
    <v>1</v>
  </rv>
  <rv s="0">
    <fb>40245</fb>
    <v>0</v>
  </rv>
  <rv s="0">
    <fb>65.12</fb>
    <v>1</v>
  </rv>
  <rv s="0">
    <fb>40246</fb>
    <v>0</v>
  </rv>
  <rv s="0">
    <fb>55.940800000000003</fb>
    <v>1</v>
  </rv>
  <rv s="0">
    <fb>65.099999999999994</fb>
    <v>1</v>
  </rv>
  <rv s="0">
    <fb>40247</fb>
    <v>0</v>
  </rv>
  <rv s="0">
    <fb>55.670999999999999</fb>
    <v>1</v>
  </rv>
  <rv s="0">
    <fb>64.94</fb>
    <v>1</v>
  </rv>
  <rv s="0">
    <fb>40248</fb>
    <v>0</v>
  </rv>
  <rv s="0">
    <fb>55.726900000000001</fb>
    <v>1</v>
  </rv>
  <rv s="0">
    <fb>40249</fb>
    <v>0</v>
  </rv>
  <rv s="0">
    <fb>55.978099999999998</fb>
    <v>1</v>
  </rv>
  <rv s="0">
    <fb>65.53</fb>
    <v>1</v>
  </rv>
  <rv s="0">
    <fb>40252</fb>
    <v>0</v>
  </rv>
  <rv s="0">
    <fb>56.331600000000002</fb>
    <v>1</v>
  </rv>
  <rv s="0">
    <fb>65.930000000000007</fb>
    <v>1</v>
  </rv>
  <rv s="0">
    <fb>40253</fb>
    <v>0</v>
  </rv>
  <rv s="0">
    <fb>56.666499999999999</fb>
    <v>1</v>
  </rv>
  <rv s="0">
    <fb>66.069999999999993</fb>
    <v>1</v>
  </rv>
  <rv s="0">
    <fb>40254</fb>
    <v>0</v>
  </rv>
  <rv s="0">
    <fb>57.057200000000002</fb>
    <v>1</v>
  </rv>
  <rv s="0">
    <fb>66.38</fb>
    <v>1</v>
  </rv>
  <rv s="0">
    <fb>40255</fb>
    <v>0</v>
  </rv>
  <rv s="0">
    <fb>57.001399999999997</fb>
    <v>1</v>
  </rv>
  <rv s="0">
    <fb>66.680000000000007</fb>
    <v>1</v>
  </rv>
  <rv s="0">
    <fb>40256</fb>
    <v>0</v>
  </rv>
  <rv s="0">
    <fb>56.489699999999999</fb>
    <v>1</v>
  </rv>
  <rv s="0">
    <fb>66.53</fb>
    <v>1</v>
  </rv>
  <rv s="0">
    <fb>40259</fb>
    <v>0</v>
  </rv>
  <rv s="0">
    <fb>67.010000000000005</fb>
    <v>1</v>
  </rv>
  <rv s="0">
    <fb>40260</fb>
    <v>0</v>
  </rv>
  <rv s="0">
    <fb>56.527000000000001</fb>
    <v>1</v>
  </rv>
  <rv s="0">
    <fb>67.349999999999994</fb>
    <v>1</v>
  </rv>
  <rv s="0">
    <fb>40261</fb>
    <v>0</v>
  </rv>
  <rv s="0">
    <fb>66.8</fb>
    <v>1</v>
  </rv>
  <rv s="0">
    <fb>40262</fb>
    <v>0</v>
  </rv>
  <rv s="0">
    <fb>66.900000000000006</fb>
    <v>1</v>
  </rv>
  <rv s="0">
    <fb>40263</fb>
    <v>0</v>
  </rv>
  <rv s="0">
    <fb>67.260000000000005</fb>
    <v>1</v>
  </rv>
  <rv s="0">
    <fb>40266</fb>
    <v>0</v>
  </rv>
  <rv s="0">
    <fb>55.950099999999999</fb>
    <v>1</v>
  </rv>
  <rv s="0">
    <fb>67.069999999999993</fb>
    <v>1</v>
  </rv>
  <rv s="0">
    <fb>40267</fb>
    <v>0</v>
  </rv>
  <rv s="0">
    <fb>67.239999999999995</fb>
    <v>1</v>
  </rv>
  <rv s="0">
    <fb>40268</fb>
    <v>0</v>
  </rv>
  <rv s="0">
    <fb>66.72</fb>
    <v>1</v>
  </rv>
  <rv s="0">
    <fb>40269</fb>
    <v>0</v>
  </rv>
  <rv s="0">
    <fb>67.58</fb>
    <v>1</v>
  </rv>
  <rv s="0">
    <fb>40273</fb>
    <v>0</v>
  </rv>
  <rv s="0">
    <fb>56.582799999999999</fb>
    <v>1</v>
  </rv>
  <rv s="0">
    <fb>68.03</fb>
    <v>1</v>
  </rv>
  <rv s="0">
    <fb>40274</fb>
    <v>0</v>
  </rv>
  <rv s="0">
    <fb>57.438699999999997</fb>
    <v>1</v>
  </rv>
  <rv s="0">
    <fb>67.81</fb>
    <v>1</v>
  </rv>
  <rv s="0">
    <fb>40275</fb>
    <v>0</v>
  </rv>
  <rv s="0">
    <fb>57.420099999999998</fb>
    <v>1</v>
  </rv>
  <rv s="0">
    <fb>67.7</fb>
    <v>1</v>
  </rv>
  <rv s="0">
    <fb>40276</fb>
    <v>0</v>
  </rv>
  <rv s="0">
    <fb>56.7316</fb>
    <v>1</v>
  </rv>
  <rv s="0">
    <fb>68.760000000000005</fb>
    <v>1</v>
  </rv>
  <rv s="0">
    <fb>40277</fb>
    <v>0</v>
  </rv>
  <rv s="0">
    <fb>56.945599999999999</fb>
    <v>1</v>
  </rv>
  <rv s="0">
    <fb>68.680000000000007</fb>
    <v>1</v>
  </rv>
  <rv s="0">
    <fb>40280</fb>
    <v>0</v>
  </rv>
  <rv s="0">
    <fb>68.53</fb>
    <v>1</v>
  </rv>
  <rv s="0">
    <fb>40281</fb>
    <v>0</v>
  </rv>
  <rv s="0">
    <fb>55.717599999999997</fb>
    <v>1</v>
  </rv>
  <rv s="0">
    <fb>68.92</fb>
    <v>1</v>
  </rv>
  <rv s="0">
    <fb>40282</fb>
    <v>0</v>
  </rv>
  <rv s="0">
    <fb>55.4664</fb>
    <v>1</v>
  </rv>
  <rv s="0">
    <fb>69.42</fb>
    <v>1</v>
  </rv>
  <rv s="0">
    <fb>40283</fb>
    <v>0</v>
  </rv>
  <rv s="0">
    <fb>69.16</fb>
    <v>1</v>
  </rv>
  <rv s="0">
    <fb>40284</fb>
    <v>0</v>
  </rv>
  <rv s="0">
    <fb>69.03</fb>
    <v>1</v>
  </rv>
  <rv s="0">
    <fb>40287</fb>
    <v>0</v>
  </rv>
  <rv s="0">
    <fb>69.92</fb>
    <v>1</v>
  </rv>
  <rv s="0">
    <fb>40288</fb>
    <v>0</v>
  </rv>
  <rv s="0">
    <fb>55.345399999999998</fb>
    <v>1</v>
  </rv>
  <rv s="0">
    <fb>70.34</fb>
    <v>1</v>
  </rv>
  <rv s="0">
    <fb>40289</fb>
    <v>0</v>
  </rv>
  <rv s="0">
    <fb>55.363999999999997</fb>
    <v>1</v>
  </rv>
  <rv s="0">
    <fb>70.36</fb>
    <v>1</v>
  </rv>
  <rv s="0">
    <fb>40290</fb>
    <v>0</v>
  </rv>
  <rv s="0">
    <fb>56.0246</fb>
    <v>1</v>
  </rv>
  <rv s="0">
    <fb>71.03</fb>
    <v>1</v>
  </rv>
  <rv s="0">
    <fb>40291</fb>
    <v>0</v>
  </rv>
  <rv s="0">
    <fb>56.006</fb>
    <v>1</v>
  </rv>
  <rv s="0">
    <fb>71.150000000000006</fb>
    <v>1</v>
  </rv>
  <rv s="0">
    <fb>40294</fb>
    <v>0</v>
  </rv>
  <rv s="0">
    <fb>71.02</fb>
    <v>1</v>
  </rv>
  <rv s="0">
    <fb>40295</fb>
    <v>0</v>
  </rv>
  <rv s="0">
    <fb>70.53</fb>
    <v>1</v>
  </rv>
  <rv s="0">
    <fb>40296</fb>
    <v>0</v>
  </rv>
  <rv s="0">
    <fb>54.75</fb>
    <v>1</v>
  </rv>
  <rv s="0">
    <fb>40297</fb>
    <v>0</v>
  </rv>
  <rv s="0">
    <fb>71.52</fb>
    <v>1</v>
  </rv>
  <rv s="0">
    <fb>40298</fb>
    <v>0</v>
  </rv>
  <rv s="0">
    <fb>54.963999999999999</fb>
    <v>1</v>
  </rv>
  <rv s="0">
    <fb>70.59</fb>
    <v>1</v>
  </rv>
  <rv s="0">
    <fb>40301</fb>
    <v>0</v>
  </rv>
  <rv s="0">
    <fb>55.177999999999997</fb>
    <v>1</v>
  </rv>
  <rv s="0">
    <fb>71.42</fb>
    <v>1</v>
  </rv>
  <rv s="0">
    <fb>40302</fb>
    <v>0</v>
  </rv>
  <rv s="0">
    <fb>55.708300000000001</fb>
    <v>1</v>
  </rv>
  <rv s="0">
    <fb>70.64</fb>
    <v>1</v>
  </rv>
  <rv s="0">
    <fb>40303</fb>
    <v>0</v>
  </rv>
  <rv s="0">
    <fb>70.66</fb>
    <v>1</v>
  </rv>
  <rv s="0">
    <fb>40304</fb>
    <v>0</v>
  </rv>
  <rv s="0">
    <fb>40305</fb>
    <v>0</v>
  </rv>
  <rv s="0">
    <fb>53.317300000000003</fb>
    <v>1</v>
  </rv>
  <rv s="0">
    <fb>68.010000000000005</fb>
    <v>1</v>
  </rv>
  <rv s="0">
    <fb>40308</fb>
    <v>0</v>
  </rv>
  <rv s="0">
    <fb>70.58</fb>
    <v>1</v>
  </rv>
  <rv s="0">
    <fb>40309</fb>
    <v>0</v>
  </rv>
  <rv s="0">
    <fb>53.903399999999998</fb>
    <v>1</v>
  </rv>
  <rv s="0">
    <fb>70.48</fb>
    <v>1</v>
  </rv>
  <rv s="0">
    <fb>40310</fb>
    <v>0</v>
  </rv>
  <rv s="0">
    <fb>53.8476</fb>
    <v>1</v>
  </rv>
  <rv s="0">
    <fb>70.67</fb>
    <v>1</v>
  </rv>
  <rv s="0">
    <fb>40311</fb>
    <v>0</v>
  </rv>
  <rv s="0">
    <fb>53.652200000000001</fb>
    <v>1</v>
  </rv>
  <rv s="0">
    <fb>70.5</fb>
    <v>1</v>
  </rv>
  <rv s="0">
    <fb>40312</fb>
    <v>0</v>
  </rv>
  <rv s="0">
    <fb>53.717399999999998</fb>
    <v>1</v>
  </rv>
  <rv s="0">
    <fb>69.59</fb>
    <v>1</v>
  </rv>
  <rv s="0">
    <fb>40315</fb>
    <v>0</v>
  </rv>
  <rv s="0">
    <fb>54.2849</fb>
    <v>1</v>
  </rv>
  <rv s="0">
    <fb>70.14</fb>
    <v>1</v>
  </rv>
  <rv s="0">
    <fb>40316</fb>
    <v>0</v>
  </rv>
  <rv s="0">
    <fb>53.754600000000003</fb>
    <v>1</v>
  </rv>
  <rv s="0">
    <fb>70.02</fb>
    <v>1</v>
  </rv>
  <rv s="0">
    <fb>40317</fb>
    <v>0</v>
  </rv>
  <rv s="0">
    <fb>53.7453</fb>
    <v>1</v>
  </rv>
  <rv s="0">
    <fb>69.400000000000006</fb>
    <v>1</v>
  </rv>
  <rv s="0">
    <fb>40318</fb>
    <v>0</v>
  </rv>
  <rv s="0">
    <fb>52.647500000000001</fb>
    <v>1</v>
  </rv>
  <rv s="0">
    <fb>67.66</fb>
    <v>1</v>
  </rv>
  <rv s="0">
    <fb>40319</fb>
    <v>0</v>
  </rv>
  <rv s="0">
    <fb>53.438299999999998</fb>
    <v>1</v>
  </rv>
  <rv s="0">
    <fb>67.86</fb>
    <v>1</v>
  </rv>
  <rv s="0">
    <fb>40322</fb>
    <v>0</v>
  </rv>
  <rv s="0">
    <fb>52.805599999999998</fb>
    <v>1</v>
  </rv>
  <rv s="0">
    <fb>40323</fb>
    <v>0</v>
  </rv>
  <rv s="0">
    <fb>52.563699999999997</fb>
    <v>1</v>
  </rv>
  <rv s="0">
    <fb>67.84</fb>
    <v>1</v>
  </rv>
  <rv s="0">
    <fb>40324</fb>
    <v>0</v>
  </rv>
  <rv s="0">
    <fb>66.010000000000005</fb>
    <v>1</v>
  </rv>
  <rv s="0">
    <fb>40325</fb>
    <v>0</v>
  </rv>
  <rv s="0">
    <fb>54.6477</fb>
    <v>1</v>
  </rv>
  <rv s="0">
    <fb>67.2</fb>
    <v>1</v>
  </rv>
  <rv s="0">
    <fb>40326</fb>
    <v>0</v>
  </rv>
  <rv s="0">
    <fb>54.191800000000001</fb>
    <v>1</v>
  </rv>
  <rv s="0">
    <fb>66.87</fb>
    <v>1</v>
  </rv>
  <rv s="0">
    <fb>40330</fb>
    <v>0</v>
  </rv>
  <rv s="0">
    <fb>66.36</fb>
    <v>1</v>
  </rv>
  <rv s="0">
    <fb>40331</fb>
    <v>0</v>
  </rv>
  <rv s="0">
    <fb>67.77</fb>
    <v>1</v>
  </rv>
  <rv s="0">
    <fb>40332</fb>
    <v>0</v>
  </rv>
  <rv s="0">
    <fb>67.849999999999994</fb>
    <v>1</v>
  </rv>
  <rv s="0">
    <fb>40333</fb>
    <v>0</v>
  </rv>
  <rv s="0">
    <fb>52.259099999999997</fb>
    <v>1</v>
  </rv>
  <rv s="0">
    <fb>66.7</fb>
    <v>1</v>
  </rv>
  <rv s="0">
    <fb>40336</fb>
    <v>0</v>
  </rv>
  <rv s="0">
    <fb>51.959000000000003</fb>
    <v>1</v>
  </rv>
  <rv s="0">
    <fb>66.75</fb>
    <v>1</v>
  </rv>
  <rv s="0">
    <fb>40337</fb>
    <v>0</v>
  </rv>
  <rv s="0">
    <fb>52.712600000000002</fb>
    <v>1</v>
  </rv>
  <rv s="0">
    <fb>68.375</fb>
    <v>1</v>
  </rv>
  <rv s="0">
    <fb>40338</fb>
    <v>0</v>
  </rv>
  <rv s="0">
    <fb>53.401000000000003</fb>
    <v>1</v>
  </rv>
  <rv s="0">
    <fb>68.260000000000005</fb>
    <v>1</v>
  </rv>
  <rv s="0">
    <fb>40339</fb>
    <v>0</v>
  </rv>
  <rv s="0">
    <fb>69.37</fb>
    <v>1</v>
  </rv>
  <rv s="0">
    <fb>40340</fb>
    <v>0</v>
  </rv>
  <rv s="0">
    <fb>69.540000000000006</fb>
    <v>1</v>
  </rv>
  <rv s="0">
    <fb>40343</fb>
    <v>0</v>
  </rv>
  <rv s="0">
    <fb>69.3</fb>
    <v>1</v>
  </rv>
  <rv s="0">
    <fb>40344</fb>
    <v>0</v>
  </rv>
  <rv s="0">
    <fb>55.038400000000003</fb>
    <v>1</v>
  </rv>
  <rv s="0">
    <fb>70.400000000000006</fb>
    <v>1</v>
  </rv>
  <rv s="0">
    <fb>40345</fb>
    <v>0</v>
  </rv>
  <rv s="0">
    <fb>54.275599999999997</fb>
    <v>1</v>
  </rv>
  <rv s="0">
    <fb>70.290000000000006</fb>
    <v>1</v>
  </rv>
  <rv s="0">
    <fb>40346</fb>
    <v>0</v>
  </rv>
  <rv s="0">
    <fb>70.05</fb>
    <v>1</v>
  </rv>
  <rv s="0">
    <fb>40347</fb>
    <v>0</v>
  </rv>
  <rv s="0">
    <fb>54.154600000000002</fb>
    <v>1</v>
  </rv>
  <rv s="0">
    <fb>69.88</fb>
    <v>1</v>
  </rv>
  <rv s="0">
    <fb>40350</fb>
    <v>0</v>
  </rv>
  <rv s="0">
    <fb>40351</fb>
    <v>0</v>
  </rv>
  <rv s="0">
    <fb>53.596400000000003</fb>
    <v>1</v>
  </rv>
  <rv s="0">
    <fb>68.64</fb>
    <v>1</v>
  </rv>
  <rv s="0">
    <fb>40352</fb>
    <v>0</v>
  </rv>
  <rv s="0">
    <fb>68.63</fb>
    <v>1</v>
  </rv>
  <rv s="0">
    <fb>40353</fb>
    <v>0</v>
  </rv>
  <rv s="0">
    <fb>52.303199999999997</fb>
    <v>1</v>
  </rv>
  <rv s="0">
    <fb>67.73</fb>
    <v>1</v>
  </rv>
  <rv s="0">
    <fb>40354</fb>
    <v>0</v>
  </rv>
  <rv s="0">
    <fb>52.507899999999999</fb>
    <v>1</v>
  </rv>
  <rv s="0">
    <fb>67.42</fb>
    <v>1</v>
  </rv>
  <rv s="0">
    <fb>40357</fb>
    <v>0</v>
  </rv>
  <rv s="0">
    <fb>52.703299999999999</fb>
    <v>1</v>
  </rv>
  <rv s="0">
    <fb>67.33</fb>
    <v>1</v>
  </rv>
  <rv s="0">
    <fb>40358</fb>
    <v>0</v>
  </rv>
  <rv s="0">
    <fb>51.754399999999997</fb>
    <v>1</v>
  </rv>
  <rv s="0">
    <fb>66.459999999999994</fb>
    <v>1</v>
  </rv>
  <rv s="0">
    <fb>40359</fb>
    <v>0</v>
  </rv>
  <rv s="0">
    <fb>51.010100000000001</fb>
    <v>1</v>
  </rv>
  <rv s="0">
    <fb>65.87</fb>
    <v>1</v>
  </rv>
  <rv s="0">
    <fb>40360</fb>
    <v>0</v>
  </rv>
  <rv s="0">
    <fb>51.075200000000002</fb>
    <v>1</v>
  </rv>
  <rv s="0">
    <fb>66.709999999999994</fb>
    <v>1</v>
  </rv>
  <rv s="0">
    <fb>40361</fb>
    <v>0</v>
  </rv>
  <rv s="0">
    <fb>50.451900000000002</fb>
    <v>1</v>
  </rv>
  <rv s="0">
    <fb>66.14</fb>
    <v>1</v>
  </rv>
  <rv s="0">
    <fb>40365</fb>
    <v>0</v>
  </rv>
  <rv s="0">
    <fb>50.237900000000003</fb>
    <v>1</v>
  </rv>
  <rv s="0">
    <fb>66.11</fb>
    <v>1</v>
  </rv>
  <rv s="0">
    <fb>40366</fb>
    <v>0</v>
  </rv>
  <rv s="0">
    <fb>50.5077</fb>
    <v>1</v>
  </rv>
  <rv s="0">
    <fb>67.31</fb>
    <v>1</v>
  </rv>
  <rv s="0">
    <fb>40367</fb>
    <v>0</v>
  </rv>
  <rv s="0">
    <fb>51.828800000000001</fb>
    <v>1</v>
  </rv>
  <rv s="0">
    <fb>69.02</fb>
    <v>1</v>
  </rv>
  <rv s="0">
    <fb>40368</fb>
    <v>0</v>
  </rv>
  <rv s="0">
    <fb>52.275300000000001</fb>
    <v>1</v>
  </rv>
  <rv s="0">
    <fb>69.22</fb>
    <v>1</v>
  </rv>
  <rv s="0">
    <fb>40371</fb>
    <v>0</v>
  </rv>
  <rv s="0">
    <fb>52.033499999999997</fb>
    <v>1</v>
  </rv>
  <rv s="0">
    <fb>69.94</fb>
    <v>1</v>
  </rv>
  <rv s="0">
    <fb>40372</fb>
    <v>0</v>
  </rv>
  <rv s="0">
    <fb>52.573</fb>
    <v>1</v>
  </rv>
  <rv s="0">
    <fb>70.84</fb>
    <v>1</v>
  </rv>
  <rv s="0">
    <fb>40373</fb>
    <v>0</v>
  </rv>
  <rv s="0">
    <fb>52.424199999999999</fb>
    <v>1</v>
  </rv>
  <rv s="0">
    <fb>70.900000000000006</fb>
    <v>1</v>
  </rv>
  <rv s="0">
    <fb>40374</fb>
    <v>0</v>
  </rv>
  <rv s="0">
    <fb>52.610300000000002</fb>
    <v>1</v>
  </rv>
  <rv s="0">
    <fb>71.33</fb>
    <v>1</v>
  </rv>
  <rv s="0">
    <fb>40375</fb>
    <v>0</v>
  </rv>
  <rv s="0">
    <fb>51.1496</fb>
    <v>1</v>
  </rv>
  <rv s="0">
    <fb>40378</fb>
    <v>0</v>
  </rv>
  <rv s="0">
    <fb>51.000799999999998</fb>
    <v>1</v>
  </rv>
  <rv s="0">
    <fb>69.91</fb>
    <v>1</v>
  </rv>
  <rv s="0">
    <fb>40379</fb>
    <v>0</v>
  </rv>
  <rv s="0">
    <fb>70.87</fb>
    <v>1</v>
  </rv>
  <rv s="0">
    <fb>40380</fb>
    <v>0</v>
  </rv>
  <rv s="0">
    <fb>70.11</fb>
    <v>1</v>
  </rv>
  <rv s="0">
    <fb>40381</fb>
    <v>0</v>
  </rv>
  <rv s="0">
    <fb>71.400000000000006</fb>
    <v>1</v>
  </rv>
  <rv s="0">
    <fb>40382</fb>
    <v>0</v>
  </rv>
  <rv s="0">
    <fb>52.052100000000003</fb>
    <v>1</v>
  </rv>
  <rv s="0">
    <fb>69.900000000000006</fb>
    <v>1</v>
  </rv>
  <rv s="0">
    <fb>40385</fb>
    <v>0</v>
  </rv>
  <rv s="0">
    <fb>40386</fb>
    <v>0</v>
  </rv>
  <rv s="0">
    <fb>53.224299999999999</fb>
    <v>1</v>
  </rv>
  <rv s="0">
    <fb>40387</fb>
    <v>0</v>
  </rv>
  <rv s="0">
    <fb>69.77</fb>
    <v>1</v>
  </rv>
  <rv s="0">
    <fb>40388</fb>
    <v>0</v>
  </rv>
  <rv s="0">
    <fb>52.293900000000001</fb>
    <v>1</v>
  </rv>
  <rv s="0">
    <fb>69.38</fb>
    <v>1</v>
  </rv>
  <rv s="0">
    <fb>40389</fb>
    <v>0</v>
  </rv>
  <rv s="0">
    <fb>52.759099999999997</fb>
    <v>1</v>
  </rv>
  <rv s="0">
    <fb>69.73</fb>
    <v>1</v>
  </rv>
  <rv s="0">
    <fb>40392</fb>
    <v>0</v>
  </rv>
  <rv s="0">
    <fb>52.880099999999999</fb>
    <v>1</v>
  </rv>
  <rv s="0">
    <fb>70.25</fb>
    <v>1</v>
  </rv>
  <rv s="0">
    <fb>40393</fb>
    <v>0</v>
  </rv>
  <rv s="0">
    <fb>70.45</fb>
    <v>1</v>
  </rv>
  <rv s="0">
    <fb>40394</fb>
    <v>0</v>
  </rv>
  <rv s="0">
    <fb>70.69</fb>
    <v>1</v>
  </rv>
  <rv s="0">
    <fb>40395</fb>
    <v>0</v>
  </rv>
  <rv s="0">
    <fb>52.526499999999999</fb>
    <v>1</v>
  </rv>
  <rv s="0">
    <fb>40396</fb>
    <v>0</v>
  </rv>
  <rv s="0">
    <fb>52.600999999999999</fb>
    <v>1</v>
  </rv>
  <rv s="0">
    <fb>71.739999999999995</fb>
    <v>1</v>
  </rv>
  <rv s="0">
    <fb>40399</fb>
    <v>0</v>
  </rv>
  <rv s="0">
    <fb>53.177799999999998</fb>
    <v>1</v>
  </rv>
  <rv s="0">
    <fb>72.92</fb>
    <v>1</v>
  </rv>
  <rv s="0">
    <fb>40400</fb>
    <v>0</v>
  </rv>
  <rv s="0">
    <fb>53.010300000000001</fb>
    <v>1</v>
  </rv>
  <rv s="0">
    <fb>72.84</fb>
    <v>1</v>
  </rv>
  <rv s="0">
    <fb>40401</fb>
    <v>0</v>
  </rv>
  <rv s="0">
    <fb>51.977600000000002</fb>
    <v>1</v>
  </rv>
  <rv s="0">
    <fb>71.569999999999993</fb>
    <v>1</v>
  </rv>
  <rv s="0">
    <fb>40402</fb>
    <v>0</v>
  </rv>
  <rv s="0">
    <fb>51.791600000000003</fb>
    <v>1</v>
  </rv>
  <rv s="0">
    <fb>72.06</fb>
    <v>1</v>
  </rv>
  <rv s="0">
    <fb>40403</fb>
    <v>0</v>
  </rv>
  <rv s="0">
    <fb>51.456600000000002</fb>
    <v>1</v>
  </rv>
  <rv s="0">
    <fb>71.89</fb>
    <v>1</v>
  </rv>
  <rv s="0">
    <fb>40406</fb>
    <v>0</v>
  </rv>
  <rv s="0">
    <fb>51.512500000000003</fb>
    <v>1</v>
  </rv>
  <rv s="0">
    <fb>71.790000000000006</fb>
    <v>1</v>
  </rv>
  <rv s="0">
    <fb>40407</fb>
    <v>0</v>
  </rv>
  <rv s="0">
    <fb>51.940399999999997</fb>
    <v>1</v>
  </rv>
  <rv s="0">
    <fb>73.22</fb>
    <v>1</v>
  </rv>
  <rv s="0">
    <fb>40408</fb>
    <v>0</v>
  </rv>
  <rv s="0">
    <fb>51.800899999999999</fb>
    <v>1</v>
  </rv>
  <rv s="0">
    <fb>73.25</fb>
    <v>1</v>
  </rv>
  <rv s="0">
    <fb>40409</fb>
    <v>0</v>
  </rv>
  <rv s="0">
    <fb>51.177500000000002</fb>
    <v>1</v>
  </rv>
  <rv s="0">
    <fb>72.97</fb>
    <v>1</v>
  </rv>
  <rv s="0">
    <fb>40410</fb>
    <v>0</v>
  </rv>
  <rv s="0">
    <fb>51.205500000000001</fb>
    <v>1</v>
  </rv>
  <rv s="0">
    <fb>73.08</fb>
    <v>1</v>
  </rv>
  <rv s="0">
    <fb>40413</fb>
    <v>0</v>
  </rv>
  <rv s="0">
    <fb>73.34</fb>
    <v>1</v>
  </rv>
  <rv s="0">
    <fb>40414</fb>
    <v>0</v>
  </rv>
  <rv s="0">
    <fb>51.726399999999998</fb>
    <v>1</v>
  </rv>
  <rv s="0">
    <fb>72.72</fb>
    <v>1</v>
  </rv>
  <rv s="0">
    <fb>40415</fb>
    <v>0</v>
  </rv>
  <rv s="0">
    <fb>73.19</fb>
    <v>1</v>
  </rv>
  <rv s="0">
    <fb>40416</fb>
    <v>0</v>
  </rv>
  <rv s="0">
    <fb>73.16</fb>
    <v>1</v>
  </rv>
  <rv s="0">
    <fb>40417</fb>
    <v>0</v>
  </rv>
  <rv s="0">
    <fb>73.989999999999995</fb>
    <v>1</v>
  </rv>
  <rv s="0">
    <fb>40420</fb>
    <v>0</v>
  </rv>
  <rv s="0">
    <fb>52.163699999999999</fb>
    <v>1</v>
  </rv>
  <rv s="0">
    <fb>72.739999999999995</fb>
    <v>1</v>
  </rv>
  <rv s="0">
    <fb>40421</fb>
    <v>0</v>
  </rv>
  <rv s="0">
    <fb>73.06</fb>
    <v>1</v>
  </rv>
  <rv s="0">
    <fb>40422</fb>
    <v>0</v>
  </rv>
  <rv s="0">
    <fb>74.540000000000006</fb>
    <v>1</v>
  </rv>
  <rv s="0">
    <fb>40423</fb>
    <v>0</v>
  </rv>
  <rv s="0">
    <fb>54.508099999999999</fb>
    <v>1</v>
  </rv>
  <rv s="0">
    <fb>75.02</fb>
    <v>1</v>
  </rv>
  <rv s="0">
    <fb>40424</fb>
    <v>0</v>
  </rv>
  <rv s="0">
    <fb>54.4895</fb>
    <v>1</v>
  </rv>
  <rv s="0">
    <fb>75.09</fb>
    <v>1</v>
  </rv>
  <rv s="0">
    <fb>40428</fb>
    <v>0</v>
  </rv>
  <rv s="0">
    <fb>75.8</fb>
    <v>1</v>
  </rv>
  <rv s="0">
    <fb>40429</fb>
    <v>0</v>
  </rv>
  <rv s="0">
    <fb>55.084899999999998</fb>
    <v>1</v>
  </rv>
  <rv s="0">
    <fb>76.08</fb>
    <v>1</v>
  </rv>
  <rv s="0">
    <fb>40430</fb>
    <v>0</v>
  </rv>
  <rv s="0">
    <fb>54.833799999999997</fb>
    <v>1</v>
  </rv>
  <rv s="0">
    <fb>74.37</fb>
    <v>1</v>
  </rv>
  <rv s="0">
    <fb>40431</fb>
    <v>0</v>
  </rv>
  <rv s="0">
    <fb>55.392000000000003</fb>
    <v>1</v>
  </rv>
  <rv s="0">
    <fb>75.010000000000005</fb>
    <v>1</v>
  </rv>
  <rv s="0">
    <fb>40434</fb>
    <v>0</v>
  </rv>
  <rv s="0">
    <fb>74.569999999999993</fb>
    <v>1</v>
  </rv>
  <rv s="0">
    <fb>40435</fb>
    <v>0</v>
  </rv>
  <rv s="0">
    <fb>56.787399999999998</fb>
    <v>1</v>
  </rv>
  <rv s="0">
    <fb>73.94</fb>
    <v>1</v>
  </rv>
  <rv s="0">
    <fb>40436</fb>
    <v>0</v>
  </rv>
  <rv s="0">
    <fb>56.927</fb>
    <v>1</v>
  </rv>
  <rv s="0">
    <fb>74.709999999999994</fb>
    <v>1</v>
  </rv>
  <rv s="0">
    <fb>40437</fb>
    <v>0</v>
  </rv>
  <rv s="0">
    <fb>56.973500000000001</fb>
    <v>1</v>
  </rv>
  <rv s="0">
    <fb>74.8</fb>
    <v>1</v>
  </rv>
  <rv s="0">
    <fb>40438</fb>
    <v>0</v>
  </rv>
  <rv s="0">
    <fb>74.319999999999993</fb>
    <v>1</v>
  </rv>
  <rv s="0">
    <fb>40441</fb>
    <v>0</v>
  </rv>
  <rv s="0">
    <fb>57.0107</fb>
    <v>1</v>
  </rv>
  <rv s="0">
    <fb>75.11</fb>
    <v>1</v>
  </rv>
  <rv s="0">
    <fb>40442</fb>
    <v>0</v>
  </rv>
  <rv s="0">
    <fb>75.510000000000005</fb>
    <v>1</v>
  </rv>
  <rv s="0">
    <fb>40443</fb>
    <v>0</v>
  </rv>
  <rv s="0">
    <fb>57.9876</fb>
    <v>1</v>
  </rv>
  <rv s="0">
    <fb>75.13</fb>
    <v>1</v>
  </rv>
  <rv s="0">
    <fb>40444</fb>
    <v>0</v>
  </rv>
  <rv s="0">
    <fb>58.145699999999998</fb>
    <v>1</v>
  </rv>
  <rv s="0">
    <fb>74.64</fb>
    <v>1</v>
  </rv>
  <rv s="0">
    <fb>40445</fb>
    <v>0</v>
  </rv>
  <rv s="0">
    <fb>59.587699999999998</fb>
    <v>1</v>
  </rv>
  <rv s="0">
    <fb>75.099999999999994</fb>
    <v>1</v>
  </rv>
  <rv s="0">
    <fb>40448</fb>
    <v>0</v>
  </rv>
  <rv s="0">
    <fb>59.29</fb>
    <v>1</v>
  </rv>
  <rv s="0">
    <fb>74.760000000000005</fb>
    <v>1</v>
  </rv>
  <rv s="0">
    <fb>40449</fb>
    <v>0</v>
  </rv>
  <rv s="0">
    <fb>60.471600000000002</fb>
    <v>1</v>
  </rv>
  <rv s="0">
    <fb>74.63</fb>
    <v>1</v>
  </rv>
  <rv s="0">
    <fb>40450</fb>
    <v>0</v>
  </rv>
  <rv s="0">
    <fb>60.1646</fb>
    <v>1</v>
  </rv>
  <rv s="0">
    <fb>74.45</fb>
    <v>1</v>
  </rv>
  <rv s="0">
    <fb>40451</fb>
    <v>0</v>
  </rv>
  <rv s="0">
    <fb>74.510000000000005</fb>
    <v>1</v>
  </rv>
  <rv s="0">
    <fb>40452</fb>
    <v>0</v>
  </rv>
  <rv s="0">
    <fb>60.518099999999997</fb>
    <v>1</v>
  </rv>
  <rv s="0">
    <fb>74.92</fb>
    <v>1</v>
  </rv>
  <rv s="0">
    <fb>40455</fb>
    <v>0</v>
  </rv>
  <rv s="0">
    <fb>74.95</fb>
    <v>1</v>
  </rv>
  <rv s="0">
    <fb>40456</fb>
    <v>0</v>
  </rv>
  <rv s="0">
    <fb>60.155200000000001</fb>
    <v>1</v>
  </rv>
  <rv s="0">
    <fb>75.819999999999993</fb>
    <v>1</v>
  </rv>
  <rv s="0">
    <fb>40457</fb>
    <v>0</v>
  </rv>
  <rv s="0">
    <fb>60.853000000000002</fb>
    <v>1</v>
  </rv>
  <rv s="0">
    <fb>75.56</fb>
    <v>1</v>
  </rv>
  <rv s="0">
    <fb>40458</fb>
    <v>0</v>
  </rv>
  <rv s="0">
    <fb>75.86</fb>
    <v>1</v>
  </rv>
  <rv s="0">
    <fb>40459</fb>
    <v>0</v>
  </rv>
  <rv s="0">
    <fb>59.811</fb>
    <v>1</v>
  </rv>
  <rv s="0">
    <fb>76.099999999999994</fb>
    <v>1</v>
  </rv>
  <rv s="0">
    <fb>40462</fb>
    <v>0</v>
  </rv>
  <rv s="0">
    <fb>75.59</fb>
    <v>1</v>
  </rv>
  <rv s="0">
    <fb>40463</fb>
    <v>0</v>
  </rv>
  <rv s="0">
    <fb>58.927199999999999</fb>
    <v>1</v>
  </rv>
  <rv s="0">
    <fb>75.58</fb>
    <v>1</v>
  </rv>
  <rv s="0">
    <fb>40464</fb>
    <v>0</v>
  </rv>
  <rv s="0">
    <fb>58.945799999999998</fb>
    <v>1</v>
  </rv>
  <rv s="0">
    <fb>75.75</fb>
    <v>1</v>
  </rv>
  <rv s="0">
    <fb>40465</fb>
    <v>0</v>
  </rv>
  <rv s="0">
    <fb>58.778399999999998</fb>
    <v>1</v>
  </rv>
  <rv s="0">
    <fb>77.040000000000006</fb>
    <v>1</v>
  </rv>
  <rv s="0">
    <fb>40466</fb>
    <v>0</v>
  </rv>
  <rv s="0">
    <fb>59.262099999999997</fb>
    <v>1</v>
  </rv>
  <rv s="0">
    <fb>77.48</fb>
    <v>1</v>
  </rv>
  <rv s="0">
    <fb>40469</fb>
    <v>0</v>
  </rv>
  <rv s="0">
    <fb>58.8063</fb>
    <v>1</v>
  </rv>
  <rv s="0">
    <fb>77.319999999999993</fb>
    <v>1</v>
  </rv>
  <rv s="0">
    <fb>40470</fb>
    <v>0</v>
  </rv>
  <rv s="0">
    <fb>57.875900000000001</fb>
    <v>1</v>
  </rv>
  <rv s="0">
    <fb>76.989999999999995</fb>
    <v>1</v>
  </rv>
  <rv s="0">
    <fb>40471</fb>
    <v>0</v>
  </rv>
  <rv s="0">
    <fb>58.248100000000001</fb>
    <v>1</v>
  </rv>
  <rv s="0">
    <fb>77.41</fb>
    <v>1</v>
  </rv>
  <rv s="0">
    <fb>40472</fb>
    <v>0</v>
  </rv>
  <rv s="0">
    <fb>59.1691</fb>
    <v>1</v>
  </rv>
  <rv s="0">
    <fb>78.44</fb>
    <v>1</v>
  </rv>
  <rv s="0">
    <fb>40473</fb>
    <v>0</v>
  </rv>
  <rv s="0">
    <fb>59.569099999999999</fb>
    <v>1</v>
  </rv>
  <rv s="0">
    <fb>78.55</fb>
    <v>1</v>
  </rv>
  <rv s="0">
    <fb>40476</fb>
    <v>0</v>
  </rv>
  <rv s="0">
    <fb>59.643599999999999</fb>
    <v>1</v>
  </rv>
  <rv s="0">
    <fb>78.7</fb>
    <v>1</v>
  </rv>
  <rv s="0">
    <fb>40477</fb>
    <v>0</v>
  </rv>
  <rv s="0">
    <fb>59.243499999999997</fb>
    <v>1</v>
  </rv>
  <rv s="0">
    <fb>78.760000000000005</fb>
    <v>1</v>
  </rv>
  <rv s="0">
    <fb>40478</fb>
    <v>0</v>
  </rv>
  <rv s="0">
    <fb>40479</fb>
    <v>0</v>
  </rv>
  <rv s="0">
    <fb>58.424799999999998</fb>
    <v>1</v>
  </rv>
  <rv s="0">
    <fb>40480</fb>
    <v>0</v>
  </rv>
  <rv s="0">
    <fb>58.396900000000002</fb>
    <v>1</v>
  </rv>
  <rv s="0">
    <fb>77.77</fb>
    <v>1</v>
  </rv>
  <rv s="0">
    <fb>40483</fb>
    <v>0</v>
  </rv>
  <rv s="0">
    <fb>58.871400000000001</fb>
    <v>1</v>
  </rv>
  <rv s="0">
    <fb>77.88</fb>
    <v>1</v>
  </rv>
  <rv s="0">
    <fb>40484</fb>
    <v>0</v>
  </rv>
  <rv s="0">
    <fb>59.280700000000003</fb>
    <v>1</v>
  </rv>
  <rv s="0">
    <fb>78.400000000000006</fb>
    <v>1</v>
  </rv>
  <rv s="0">
    <fb>40485</fb>
    <v>0</v>
  </rv>
  <rv s="0">
    <fb>58.759799999999998</fb>
    <v>1</v>
  </rv>
  <rv s="0">
    <fb>78.5</fb>
    <v>1</v>
  </rv>
  <rv s="0">
    <fb>40486</fb>
    <v>0</v>
  </rv>
  <rv s="0">
    <fb>60.918100000000003</fb>
    <v>1</v>
  </rv>
  <rv s="0">
    <fb>79.180000000000007</fb>
    <v>1</v>
  </rv>
  <rv s="0">
    <fb>40487</fb>
    <v>0</v>
  </rv>
  <rv s="0">
    <fb>60.843699999999998</fb>
    <v>1</v>
  </rv>
  <rv s="0">
    <fb>79.3</fb>
    <v>1</v>
  </rv>
  <rv s="0">
    <fb>40490</fb>
    <v>0</v>
  </rv>
  <rv s="0">
    <fb>60.294800000000002</fb>
    <v>1</v>
  </rv>
  <rv s="0">
    <fb>79.31</fb>
    <v>1</v>
  </rv>
  <rv s="0">
    <fb>40491</fb>
    <v>0</v>
  </rv>
  <rv s="0">
    <fb>59.745899999999999</fb>
    <v>1</v>
  </rv>
  <rv s="0">
    <fb>79.099999999999994</fb>
    <v>1</v>
  </rv>
  <rv s="0">
    <fb>40492</fb>
    <v>0</v>
  </rv>
  <rv s="0">
    <fb>59.959899999999998</fb>
    <v>1</v>
  </rv>
  <rv s="0">
    <fb>79.5</fb>
    <v>1</v>
  </rv>
  <rv s="0">
    <fb>40493</fb>
    <v>0</v>
  </rv>
  <rv s="0">
    <fb>60.797199999999997</fb>
    <v>1</v>
  </rv>
  <rv s="0">
    <fb>79.7</fb>
    <v>1</v>
  </rv>
  <rv s="0">
    <fb>40494</fb>
    <v>0</v>
  </rv>
  <rv s="0">
    <fb>60.657600000000002</fb>
    <v>1</v>
  </rv>
  <rv s="0">
    <fb>78.849999999999994</fb>
    <v>1</v>
  </rv>
  <rv s="0">
    <fb>40497</fb>
    <v>0</v>
  </rv>
  <rv s="0">
    <fb>79.069999999999993</fb>
    <v>1</v>
  </rv>
  <rv s="0">
    <fb>40498</fb>
    <v>0</v>
  </rv>
  <rv s="0">
    <fb>61.16</fb>
    <v>1</v>
  </rv>
  <rv s="0">
    <fb>77.42</fb>
    <v>1</v>
  </rv>
  <rv s="0">
    <fb>40499</fb>
    <v>0</v>
  </rv>
  <rv s="0">
    <fb>62.3508</fb>
    <v>1</v>
  </rv>
  <rv s="0">
    <fb>78.37</fb>
    <v>1</v>
  </rv>
  <rv s="0">
    <fb>40500</fb>
    <v>0</v>
  </rv>
  <rv s="0">
    <fb>61.783299999999997</fb>
    <v>1</v>
  </rv>
  <rv s="0">
    <fb>79.02</fb>
    <v>1</v>
  </rv>
  <rv s="0">
    <fb>40501</fb>
    <v>0</v>
  </rv>
  <rv s="0">
    <fb>61.922899999999998</fb>
    <v>1</v>
  </rv>
  <rv s="0">
    <fb>79.64</fb>
    <v>1</v>
  </rv>
  <rv s="0">
    <fb>40504</fb>
    <v>0</v>
  </rv>
  <rv s="0">
    <fb>62.574100000000001</fb>
    <v>1</v>
  </rv>
  <rv s="0">
    <fb>79.52</fb>
    <v>1</v>
  </rv>
  <rv s="0">
    <fb>40505</fb>
    <v>0</v>
  </rv>
  <rv s="0">
    <fb>62.239199999999997</fb>
    <v>1</v>
  </rv>
  <rv s="0">
    <fb>79.010000000000005</fb>
    <v>1</v>
  </rv>
  <rv s="0">
    <fb>40506</fb>
    <v>0</v>
  </rv>
  <rv s="0">
    <fb>62.834600000000002</fb>
    <v>1</v>
  </rv>
  <rv s="0">
    <fb>79.48</fb>
    <v>1</v>
  </rv>
  <rv s="0">
    <fb>40508</fb>
    <v>0</v>
  </rv>
  <rv s="0">
    <fb>62.536900000000003</fb>
    <v>1</v>
  </rv>
  <rv s="0">
    <fb>78.81</fb>
    <v>1</v>
  </rv>
  <rv s="0">
    <fb>40511</fb>
    <v>0</v>
  </rv>
  <rv s="0">
    <fb>62.304299999999998</fb>
    <v>1</v>
  </rv>
  <rv s="0">
    <fb>78.260000000000005</fb>
    <v>1</v>
  </rv>
  <rv s="0">
    <fb>40512</fb>
    <v>0</v>
  </rv>
  <rv s="0">
    <fb>62.899700000000003</fb>
    <v>1</v>
  </rv>
  <rv s="0">
    <fb>78.3</fb>
    <v>1</v>
  </rv>
  <rv s="0">
    <fb>40513</fb>
    <v>0</v>
  </rv>
  <rv s="0">
    <fb>63.551000000000002</fb>
    <v>1</v>
  </rv>
  <rv s="0">
    <fb>79.290000000000006</fb>
    <v>1</v>
  </rv>
  <rv s="0">
    <fb>40514</fb>
    <v>0</v>
  </rv>
  <rv s="0">
    <fb>64.202200000000005</fb>
    <v>1</v>
  </rv>
  <rv s="0">
    <fb>79.38</fb>
    <v>1</v>
  </rv>
  <rv s="0">
    <fb>40515</fb>
    <v>0</v>
  </rv>
  <rv s="0">
    <fb>63.625399999999999</fb>
    <v>1</v>
  </rv>
  <rv s="0">
    <fb>79.760000000000005</fb>
    <v>1</v>
  </rv>
  <rv s="0">
    <fb>40518</fb>
    <v>0</v>
  </rv>
  <rv s="0">
    <fb>64.369699999999995</fb>
    <v>1</v>
  </rv>
  <rv s="0">
    <fb>79.58</fb>
    <v>1</v>
  </rv>
  <rv s="0">
    <fb>40519</fb>
    <v>0</v>
  </rv>
  <rv s="0">
    <fb>64.788300000000007</fb>
    <v>1</v>
  </rv>
  <rv s="0">
    <fb>80.34</fb>
    <v>1</v>
  </rv>
  <rv s="0">
    <fb>40520</fb>
    <v>0</v>
  </rv>
  <rv s="0">
    <fb>64.4255</fb>
    <v>1</v>
  </rv>
  <rv s="0">
    <fb>78.739999999999995</fb>
    <v>1</v>
  </rv>
  <rv s="0">
    <fb>40521</fb>
    <v>0</v>
  </rv>
  <rv s="0">
    <fb>66.072199999999995</fb>
    <v>1</v>
  </rv>
  <rv s="0">
    <fb>77.61</fb>
    <v>1</v>
  </rv>
  <rv s="0">
    <fb>40522</fb>
    <v>0</v>
  </rv>
  <rv s="0">
    <fb>77.56</fb>
    <v>1</v>
  </rv>
  <rv s="0">
    <fb>40525</fb>
    <v>0</v>
  </rv>
  <rv s="0">
    <fb>65.811700000000002</fb>
    <v>1</v>
  </rv>
  <rv s="0">
    <fb>77.11</fb>
    <v>1</v>
  </rv>
  <rv s="0">
    <fb>40526</fb>
    <v>0</v>
  </rv>
  <rv s="0">
    <fb>66.248900000000006</fb>
    <v>1</v>
  </rv>
  <rv s="0">
    <fb>40527</fb>
    <v>0</v>
  </rv>
  <rv s="0">
    <fb>66.100099999999998</fb>
    <v>1</v>
  </rv>
  <rv s="0">
    <fb>76.98</fb>
    <v>1</v>
  </rv>
  <rv s="0">
    <fb>40528</fb>
    <v>0</v>
  </rv>
  <rv s="0">
    <fb>67.095500000000001</fb>
    <v>1</v>
  </rv>
  <rv s="0">
    <fb>76.709999999999994</fb>
    <v>1</v>
  </rv>
  <rv s="0">
    <fb>40529</fb>
    <v>0</v>
  </rv>
  <rv s="0">
    <fb>66.834999999999994</fb>
    <v>1</v>
  </rv>
  <rv s="0">
    <fb>76.81</fb>
    <v>1</v>
  </rv>
  <rv s="0">
    <fb>40532</fb>
    <v>0</v>
  </rv>
  <rv s="0">
    <fb>67.272300000000001</fb>
    <v>1</v>
  </rv>
  <rv s="0">
    <fb>76.92</fb>
    <v>1</v>
  </rv>
  <rv s="0">
    <fb>40533</fb>
    <v>0</v>
  </rv>
  <rv s="0">
    <fb>67.281599999999997</fb>
    <v>1</v>
  </rv>
  <rv s="0">
    <fb>76.86</fb>
    <v>1</v>
  </rv>
  <rv s="0">
    <fb>40534</fb>
    <v>0</v>
  </rv>
  <rv s="0">
    <fb>67.235100000000003</fb>
    <v>1</v>
  </rv>
  <rv s="0">
    <fb>77.010000000000005</fb>
    <v>1</v>
  </rv>
  <rv s="0">
    <fb>40535</fb>
    <v>0</v>
  </rv>
  <rv s="0">
    <fb>67.2072</fb>
    <v>1</v>
  </rv>
  <rv s="0">
    <fb>76.959999999999994</fb>
    <v>1</v>
  </rv>
  <rv s="0">
    <fb>40539</fb>
    <v>0</v>
  </rv>
  <rv s="0">
    <fb>76.430000000000007</fb>
    <v>1</v>
  </rv>
  <rv s="0">
    <fb>40540</fb>
    <v>0</v>
  </rv>
  <rv s="0">
    <fb>67.644400000000005</fb>
    <v>1</v>
  </rv>
  <rv s="0">
    <fb>40541</fb>
    <v>0</v>
  </rv>
  <rv s="0">
    <fb>67.635099999999994</fb>
    <v>1</v>
  </rv>
  <rv s="0">
    <fb>40542</fb>
    <v>0</v>
  </rv>
  <rv s="0">
    <fb>67.774699999999996</fb>
    <v>1</v>
  </rv>
  <rv s="0">
    <fb>76.760000000000005</fb>
    <v>1</v>
  </rv>
  <rv s="0">
    <fb>40543</fb>
    <v>0</v>
  </rv>
  <rv s="0">
    <fb>67.179299999999998</fb>
    <v>1</v>
  </rv>
  <rv s="0">
    <fb>40546</fb>
    <v>0</v>
  </rv>
  <rv s="0">
    <fb>67.421099999999996</fb>
    <v>1</v>
  </rv>
  <rv s="0">
    <fb>76.599999999999994</fb>
    <v>1</v>
  </rv>
  <rv s="0">
    <fb>40547</fb>
    <v>0</v>
  </rv>
  <rv s="0">
    <fb>67.290899999999993</fb>
    <v>1</v>
  </rv>
  <rv s="0">
    <fb>74.31</fb>
    <v>1</v>
  </rv>
  <rv s="0">
    <fb>40548</fb>
    <v>0</v>
  </rv>
  <rv s="0">
    <fb>66.044200000000004</fb>
    <v>1</v>
  </rv>
  <rv s="0">
    <fb>74.66</fb>
    <v>1</v>
  </rv>
  <rv s="0">
    <fb>40549</fb>
    <v>0</v>
  </rv>
  <rv s="0">
    <fb>65.727900000000005</fb>
    <v>1</v>
  </rv>
  <rv s="0">
    <fb>74.209999999999994</fb>
    <v>1</v>
  </rv>
  <rv s="0">
    <fb>40550</fb>
    <v>0</v>
  </rv>
  <rv s="0">
    <fb>40553</fb>
    <v>0</v>
  </rv>
  <rv s="0">
    <fb>65.569800000000001</fb>
    <v>1</v>
  </rv>
  <rv s="0">
    <fb>73.56</fb>
    <v>1</v>
  </rv>
  <rv s="0">
    <fb>40554</fb>
    <v>0</v>
  </rv>
  <rv s="0">
    <fb>66.118700000000004</fb>
    <v>1</v>
  </rv>
  <rv s="0">
    <fb>73.900000000000006</fb>
    <v>1</v>
  </rv>
  <rv s="0">
    <fb>40555</fb>
    <v>0</v>
  </rv>
  <rv s="0">
    <fb>66.509399999999999</fb>
    <v>1</v>
  </rv>
  <rv s="0">
    <fb>73.599999999999994</fb>
    <v>1</v>
  </rv>
  <rv s="0">
    <fb>40556</fb>
    <v>0</v>
  </rv>
  <rv s="0">
    <fb>66.611800000000002</fb>
    <v>1</v>
  </rv>
  <rv s="0">
    <fb>72.67</fb>
    <v>1</v>
  </rv>
  <rv s="0">
    <fb>40557</fb>
    <v>0</v>
  </rv>
  <rv s="0">
    <fb>67.458399999999997</fb>
    <v>1</v>
  </rv>
  <rv s="0">
    <fb>74.06</fb>
    <v>1</v>
  </rv>
  <rv s="0">
    <fb>40561</fb>
    <v>0</v>
  </rv>
  <rv s="0">
    <fb>67.542100000000005</fb>
    <v>1</v>
  </rv>
  <rv s="0">
    <fb>74.680000000000007</fb>
    <v>1</v>
  </rv>
  <rv s="0">
    <fb>40562</fb>
    <v>0</v>
  </rv>
  <rv s="0">
    <fb>67.049000000000007</fb>
    <v>1</v>
  </rv>
  <rv s="0">
    <fb>75.349999999999994</fb>
    <v>1</v>
  </rv>
  <rv s="0">
    <fb>40563</fb>
    <v>0</v>
  </rv>
  <rv s="0">
    <fb>67.318799999999996</fb>
    <v>1</v>
  </rv>
  <rv s="0">
    <fb>75.16</fb>
    <v>1</v>
  </rv>
  <rv s="0">
    <fb>40564</fb>
    <v>0</v>
  </rv>
  <rv s="0">
    <fb>67.700199999999995</fb>
    <v>1</v>
  </rv>
  <rv s="0">
    <fb>40567</fb>
    <v>0</v>
  </rv>
  <rv s="0">
    <fb>67.560699999999997</fb>
    <v>1</v>
  </rv>
  <rv s="0">
    <fb>75.38</fb>
    <v>1</v>
  </rv>
  <rv s="0">
    <fb>40568</fb>
    <v>0</v>
  </rv>
  <rv s="0">
    <fb>67.411799999999999</fb>
    <v>1</v>
  </rv>
  <rv s="0">
    <fb>75.48</fb>
    <v>1</v>
  </rv>
  <rv s="0">
    <fb>40569</fb>
    <v>0</v>
  </rv>
  <rv s="0">
    <fb>75.17</fb>
    <v>1</v>
  </rv>
  <rv s="0">
    <fb>40570</fb>
    <v>0</v>
  </rv>
  <rv s="0">
    <fb>68.025899999999993</fb>
    <v>1</v>
  </rv>
  <rv s="0">
    <fb>74.349999999999994</fb>
    <v>1</v>
  </rv>
  <rv s="0">
    <fb>40571</fb>
    <v>0</v>
  </rv>
  <rv s="0">
    <fb>66.918800000000005</fb>
    <v>1</v>
  </rv>
  <rv s="0">
    <fb>73.28</fb>
    <v>1</v>
  </rv>
  <rv s="0">
    <fb>40574</fb>
    <v>0</v>
  </rv>
  <rv s="0">
    <fb>73.67</fb>
    <v>1</v>
  </rv>
  <rv s="0">
    <fb>40575</fb>
    <v>0</v>
  </rv>
  <rv s="0">
    <fb>73.47</fb>
    <v>1</v>
  </rv>
  <rv s="0">
    <fb>40576</fb>
    <v>0</v>
  </rv>
  <rv s="0">
    <fb>65.914000000000001</fb>
    <v>1</v>
  </rv>
  <rv s="0">
    <fb>73.64</fb>
    <v>1</v>
  </rv>
  <rv s="0">
    <fb>40577</fb>
    <v>0</v>
  </rv>
  <rv s="0">
    <fb>68.872500000000002</fb>
    <v>1</v>
  </rv>
  <rv s="0">
    <fb>73.83</fb>
    <v>1</v>
  </rv>
  <rv s="0">
    <fb>40578</fb>
    <v>0</v>
  </rv>
  <rv s="0">
    <fb>74.05</fb>
    <v>1</v>
  </rv>
  <rv s="0">
    <fb>40581</fb>
    <v>0</v>
  </rv>
  <rv s="0">
    <fb>69.077100000000002</fb>
    <v>1</v>
  </rv>
  <rv s="0">
    <fb>73.45</fb>
    <v>1</v>
  </rv>
  <rv s="0">
    <fb>40582</fb>
    <v>0</v>
  </rv>
  <rv s="0">
    <fb>69.588800000000006</fb>
    <v>1</v>
  </rv>
  <rv s="0">
    <fb>75.36</fb>
    <v>1</v>
  </rv>
  <rv s="0">
    <fb>40583</fb>
    <v>0</v>
  </rv>
  <rv s="0">
    <fb>69.4679</fb>
    <v>1</v>
  </rv>
  <rv s="0">
    <fb>75.930000000000007</fb>
    <v>1</v>
  </rv>
  <rv s="0">
    <fb>40584</fb>
    <v>0</v>
  </rv>
  <rv s="0">
    <fb>69.356200000000001</fb>
    <v>1</v>
  </rv>
  <rv s="0">
    <fb>75.760000000000005</fb>
    <v>1</v>
  </rv>
  <rv s="0">
    <fb>40585</fb>
    <v>0</v>
  </rv>
  <rv s="0">
    <fb>69.812100000000001</fb>
    <v>1</v>
  </rv>
  <rv s="0">
    <fb>76.14</fb>
    <v>1</v>
  </rv>
  <rv s="0">
    <fb>40588</fb>
    <v>0</v>
  </rv>
  <rv s="0">
    <fb>76.239999999999995</fb>
    <v>1</v>
  </rv>
  <rv s="0">
    <fb>40589</fb>
    <v>0</v>
  </rv>
  <rv s="0">
    <fb>69.151600000000002</fb>
    <v>1</v>
  </rv>
  <rv s="0">
    <fb>76.150000000000006</fb>
    <v>1</v>
  </rv>
  <rv s="0">
    <fb>40590</fb>
    <v>0</v>
  </rv>
  <rv s="0">
    <fb>69.737700000000004</fb>
    <v>1</v>
  </rv>
  <rv s="0">
    <fb>76.02</fb>
    <v>1</v>
  </rv>
  <rv s="0">
    <fb>40591</fb>
    <v>0</v>
  </rv>
  <rv s="0">
    <fb>69.626000000000005</fb>
    <v>1</v>
  </rv>
  <rv s="0">
    <fb>75.98</fb>
    <v>1</v>
  </rv>
  <rv s="0">
    <fb>40592</fb>
    <v>0</v>
  </rv>
  <rv s="0">
    <fb>70.174899999999994</fb>
    <v>1</v>
  </rv>
  <rv s="0">
    <fb>76.13</fb>
    <v>1</v>
  </rv>
  <rv s="0">
    <fb>40596</fb>
    <v>0</v>
  </rv>
  <rv s="0">
    <fb>68.742199999999997</fb>
    <v>1</v>
  </rv>
  <rv s="0">
    <fb>75.7</fb>
    <v>1</v>
  </rv>
  <rv s="0">
    <fb>40597</fb>
    <v>0</v>
  </rv>
  <rv s="0">
    <fb>67.7654</fb>
    <v>1</v>
  </rv>
  <rv s="0">
    <fb>75.19</fb>
    <v>1</v>
  </rv>
  <rv s="0">
    <fb>40598</fb>
    <v>0</v>
  </rv>
  <rv s="0">
    <fb>75.209999999999994</fb>
    <v>1</v>
  </rv>
  <rv s="0">
    <fb>40599</fb>
    <v>0</v>
  </rv>
  <rv s="0">
    <fb>68.444500000000005</fb>
    <v>1</v>
  </rv>
  <rv s="0">
    <fb>74.44</fb>
    <v>1</v>
  </rv>
  <rv s="0">
    <fb>40602</fb>
    <v>0</v>
  </rv>
  <rv s="0">
    <fb>69.579499999999996</fb>
    <v>1</v>
  </rv>
  <rv s="0">
    <fb>75.680000000000007</fb>
    <v>1</v>
  </rv>
  <rv s="0">
    <fb>40603</fb>
    <v>0</v>
  </rv>
  <rv s="0">
    <fb>68.491</fb>
    <v>1</v>
  </rv>
  <rv s="0">
    <fb>74.89</fb>
    <v>1</v>
  </rv>
  <rv s="0">
    <fb>40604</fb>
    <v>0</v>
  </rv>
  <rv s="0">
    <fb>66.760599999999997</fb>
    <v>1</v>
  </rv>
  <rv s="0">
    <fb>74.69</fb>
    <v>1</v>
  </rv>
  <rv s="0">
    <fb>40605</fb>
    <v>0</v>
  </rv>
  <rv s="0">
    <fb>67.439700000000002</fb>
    <v>1</v>
  </rv>
  <rv s="0">
    <fb>40606</fb>
    <v>0</v>
  </rv>
  <rv s="0">
    <fb>67.737499999999997</fb>
    <v>1</v>
  </rv>
  <rv s="0">
    <fb>76.03</fb>
    <v>1</v>
  </rv>
  <rv s="0">
    <fb>40609</fb>
    <v>0</v>
  </rv>
  <rv s="0">
    <fb>67.160600000000002</fb>
    <v>1</v>
  </rv>
  <rv s="0">
    <fb>76.290000000000006</fb>
    <v>1</v>
  </rv>
  <rv s="0">
    <fb>40610</fb>
    <v>0</v>
  </rv>
  <rv s="0">
    <fb>75.540000000000006</fb>
    <v>1</v>
  </rv>
  <rv s="0">
    <fb>40611</fb>
    <v>0</v>
  </rv>
  <rv s="0">
    <fb>68.993399999999994</fb>
    <v>1</v>
  </rv>
  <rv s="0">
    <fb>75.78</fb>
    <v>1</v>
  </rv>
  <rv s="0">
    <fb>40612</fb>
    <v>0</v>
  </rv>
  <rv s="0">
    <fb>68.267700000000005</fb>
    <v>1</v>
  </rv>
  <rv s="0">
    <fb>76.680000000000007</fb>
    <v>1</v>
  </rv>
  <rv s="0">
    <fb>40613</fb>
    <v>0</v>
  </rv>
  <rv s="0">
    <fb>76.73</fb>
    <v>1</v>
  </rv>
  <rv s="0">
    <fb>40616</fb>
    <v>0</v>
  </rv>
  <rv s="0">
    <fb>75.67</fb>
    <v>1</v>
  </rv>
  <rv s="0">
    <fb>40617</fb>
    <v>0</v>
  </rv>
  <rv s="0">
    <fb>66.5745</fb>
    <v>1</v>
  </rv>
  <rv s="0">
    <fb>75.12</fb>
    <v>1</v>
  </rv>
  <rv s="0">
    <fb>40618</fb>
    <v>0</v>
  </rv>
  <rv s="0">
    <fb>64.899900000000002</fb>
    <v>1</v>
  </rv>
  <rv s="0">
    <fb>73.38</fb>
    <v>1</v>
  </rv>
  <rv s="0">
    <fb>40619</fb>
    <v>0</v>
  </rv>
  <rv s="0">
    <fb>73.400000000000006</fb>
    <v>1</v>
  </rv>
  <rv s="0">
    <fb>40620</fb>
    <v>0</v>
  </rv>
  <rv s="0">
    <fb>65.737200000000001</fb>
    <v>1</v>
  </rv>
  <rv s="0">
    <fb>72.989999999999995</fb>
    <v>1</v>
  </rv>
  <rv s="0">
    <fb>40623</fb>
    <v>0</v>
  </rv>
  <rv s="0">
    <fb>66.090800000000002</fb>
    <v>1</v>
  </rv>
  <rv s="0">
    <fb>73.760000000000005</fb>
    <v>1</v>
  </rv>
  <rv s="0">
    <fb>40624</fb>
    <v>0</v>
  </rv>
  <rv s="0">
    <fb>66.565200000000004</fb>
    <v>1</v>
  </rv>
  <rv s="0">
    <fb>73.87</fb>
    <v>1</v>
  </rv>
  <rv s="0">
    <fb>40625</fb>
    <v>0</v>
  </rv>
  <rv s="0">
    <fb>65.979100000000003</fb>
    <v>1</v>
  </rv>
  <rv s="0">
    <fb>74.53</fb>
    <v>1</v>
  </rv>
  <rv s="0">
    <fb>40626</fb>
    <v>0</v>
  </rv>
  <rv s="0">
    <fb>74.930000000000007</fb>
    <v>1</v>
  </rv>
  <rv s="0">
    <fb>40627</fb>
    <v>0</v>
  </rv>
  <rv s="0">
    <fb>66.481499999999997</fb>
    <v>1</v>
  </rv>
  <rv s="0">
    <fb>75.25</fb>
    <v>1</v>
  </rv>
  <rv s="0">
    <fb>40630</fb>
    <v>0</v>
  </rv>
  <rv s="0">
    <fb>66.295400000000001</fb>
    <v>1</v>
  </rv>
  <rv s="0">
    <fb>75</fb>
    <v>1</v>
  </rv>
  <rv s="0">
    <fb>40631</fb>
    <v>0</v>
  </rv>
  <rv s="0">
    <fb>66.890900000000002</fb>
    <v>1</v>
  </rv>
  <rv s="0">
    <fb>75.37</fb>
    <v>1</v>
  </rv>
  <rv s="0">
    <fb>40632</fb>
    <v>0</v>
  </rv>
  <rv s="0">
    <fb>75.81</fb>
    <v>1</v>
  </rv>
  <rv s="0">
    <fb>40633</fb>
    <v>0</v>
  </rv>
  <rv s="0">
    <fb>68.2119</fb>
    <v>1</v>
  </rv>
  <rv s="0">
    <fb>76.09</fb>
    <v>1</v>
  </rv>
  <rv s="0">
    <fb>40634</fb>
    <v>0</v>
  </rv>
  <rv s="0">
    <fb>75.989999999999995</fb>
    <v>1</v>
  </rv>
  <rv s="0">
    <fb>40637</fb>
    <v>0</v>
  </rv>
  <rv s="0">
    <fb>69.002700000000004</fb>
    <v>1</v>
  </rv>
  <rv s="0">
    <fb>76.39</fb>
    <v>1</v>
  </rv>
  <rv s="0">
    <fb>40638</fb>
    <v>0</v>
  </rv>
  <rv s="0">
    <fb>69.709800000000001</fb>
    <v>1</v>
  </rv>
  <rv s="0">
    <fb>40639</fb>
    <v>0</v>
  </rv>
  <rv s="0">
    <fb>69.765600000000006</fb>
    <v>1</v>
  </rv>
  <rv s="0">
    <fb>76.72</fb>
    <v>1</v>
  </rv>
  <rv s="0">
    <fb>40640</fb>
    <v>0</v>
  </rv>
  <rv s="0">
    <fb>72.398399999999995</fb>
    <v>1</v>
  </rv>
  <rv s="0">
    <fb>76.010000000000005</fb>
    <v>1</v>
  </rv>
  <rv s="0">
    <fb>40641</fb>
    <v>0</v>
  </rv>
  <rv s="0">
    <fb>71.086600000000004</fb>
    <v>1</v>
  </rv>
  <rv s="0">
    <fb>76.040000000000006</fb>
    <v>1</v>
  </rv>
  <rv s="0">
    <fb>40644</fb>
    <v>0</v>
  </rv>
  <rv s="0">
    <fb>70.891300000000001</fb>
    <v>1</v>
  </rv>
  <rv s="0">
    <fb>76.25</fb>
    <v>1</v>
  </rv>
  <rv s="0">
    <fb>40645</fb>
    <v>0</v>
  </rv>
  <rv s="0">
    <fb>71.123900000000006</fb>
    <v>1</v>
  </rv>
  <rv s="0">
    <fb>76.66</fb>
    <v>1</v>
  </rv>
  <rv s="0">
    <fb>40646</fb>
    <v>0</v>
  </rv>
  <rv s="0">
    <fb>76.89</fb>
    <v>1</v>
  </rv>
  <rv s="0">
    <fb>40647</fb>
    <v>0</v>
  </rv>
  <rv s="0">
    <fb>71.021500000000003</fb>
    <v>1</v>
  </rv>
  <rv s="0">
    <fb>77.069999999999993</fb>
    <v>1</v>
  </rv>
  <rv s="0">
    <fb>40648</fb>
    <v>0</v>
  </rv>
  <rv s="0">
    <fb>71.607600000000005</fb>
    <v>1</v>
  </rv>
  <rv s="0">
    <fb>77.38</fb>
    <v>1</v>
  </rv>
  <rv s="0">
    <fb>40651</fb>
    <v>0</v>
  </rv>
  <rv s="0">
    <fb>71.542500000000004</fb>
    <v>1</v>
  </rv>
  <rv s="0">
    <fb>77</fb>
    <v>1</v>
  </rv>
  <rv s="0">
    <fb>40652</fb>
    <v>0</v>
  </rv>
  <rv s="0">
    <fb>71.365700000000004</fb>
    <v>1</v>
  </rv>
  <rv s="0">
    <fb>76.599900000000005</fb>
    <v>1</v>
  </rv>
  <rv s="0">
    <fb>40653</fb>
    <v>0</v>
  </rv>
  <rv s="0">
    <fb>73.0869</fb>
    <v>1</v>
  </rv>
  <rv s="0">
    <fb>40654</fb>
    <v>0</v>
  </rv>
  <rv s="0">
    <fb>73.375299999999996</fb>
    <v>1</v>
  </rv>
  <rv s="0">
    <fb>76.91</fb>
    <v>1</v>
  </rv>
  <rv s="0">
    <fb>40658</fb>
    <v>0</v>
  </rv>
  <rv s="0">
    <fb>73.179900000000004</fb>
    <v>1</v>
  </rv>
  <rv s="0">
    <fb>77.13</fb>
    <v>1</v>
  </rv>
  <rv s="0">
    <fb>40659</fb>
    <v>0</v>
  </rv>
  <rv s="0">
    <fb>74.221900000000005</fb>
    <v>1</v>
  </rv>
  <rv s="0">
    <fb>76.94</fb>
    <v>1</v>
  </rv>
  <rv s="0">
    <fb>40660</fb>
    <v>0</v>
  </rv>
  <rv s="0">
    <fb>75.4499</fb>
    <v>1</v>
  </rv>
  <rv s="0">
    <fb>77.87</fb>
    <v>1</v>
  </rv>
  <rv s="0">
    <fb>40661</fb>
    <v>0</v>
  </rv>
  <rv s="0">
    <fb>75.784800000000004</fb>
    <v>1</v>
  </rv>
  <rv s="0">
    <fb>78.03</fb>
    <v>1</v>
  </rv>
  <rv s="0">
    <fb>40662</fb>
    <v>0</v>
  </rv>
  <rv s="0">
    <fb>75.254499999999993</fb>
    <v>1</v>
  </rv>
  <rv s="0">
    <fb>78.31</fb>
    <v>1</v>
  </rv>
  <rv s="0">
    <fb>40665</fb>
    <v>0</v>
  </rv>
  <rv s="0">
    <fb>75.394099999999995</fb>
    <v>1</v>
  </rv>
  <rv s="0">
    <fb>78.64</fb>
    <v>1</v>
  </rv>
  <rv s="0">
    <fb>40666</fb>
    <v>0</v>
  </rv>
  <rv s="0">
    <fb>74.900999999999996</fb>
    <v>1</v>
  </rv>
  <rv s="0">
    <fb>78.94</fb>
    <v>1</v>
  </rv>
  <rv s="0">
    <fb>40667</fb>
    <v>0</v>
  </rv>
  <rv s="0">
    <fb>74.556799999999996</fb>
    <v>1</v>
  </rv>
  <rv s="0">
    <fb>40668</fb>
    <v>0</v>
  </rv>
  <rv s="0">
    <fb>74.063699999999997</fb>
    <v>1</v>
  </rv>
  <rv s="0">
    <fb>78.599999999999994</fb>
    <v>1</v>
  </rv>
  <rv s="0">
    <fb>40669</fb>
    <v>0</v>
  </rv>
  <rv s="0">
    <fb>74.845200000000006</fb>
    <v>1</v>
  </rv>
  <rv s="0">
    <fb>40672</fb>
    <v>0</v>
  </rv>
  <rv s="0">
    <fb>75.728999999999999</fb>
    <v>1</v>
  </rv>
  <rv s="0">
    <fb>40673</fb>
    <v>0</v>
  </rv>
  <rv s="0">
    <fb>76.501199999999997</fb>
    <v>1</v>
  </rv>
  <rv s="0">
    <fb>79.709999999999994</fb>
    <v>1</v>
  </rv>
  <rv s="0">
    <fb>40674</fb>
    <v>0</v>
  </rv>
  <rv s="0">
    <fb>76.008099999999999</fb>
    <v>1</v>
  </rv>
  <rv s="0">
    <fb>79.510000000000005</fb>
    <v>1</v>
  </rv>
  <rv s="0">
    <fb>40675</fb>
    <v>0</v>
  </rv>
  <rv s="0">
    <fb>77.515199999999993</fb>
    <v>1</v>
  </rv>
  <rv s="0">
    <fb>80.66</fb>
    <v>1</v>
  </rv>
  <rv s="0">
    <fb>40676</fb>
    <v>0</v>
  </rv>
  <rv s="0">
    <fb>76.956999999999994</fb>
    <v>1</v>
  </rv>
  <rv s="0">
    <fb>80.739999999999995</fb>
    <v>1</v>
  </rv>
  <rv s="0">
    <fb>40679</fb>
    <v>0</v>
  </rv>
  <rv s="0">
    <fb>76.575599999999994</fb>
    <v>1</v>
  </rv>
  <rv s="0">
    <fb>81.14</fb>
    <v>1</v>
  </rv>
  <rv s="0">
    <fb>40680</fb>
    <v>0</v>
  </rv>
  <rv s="0">
    <fb>76.947699999999998</fb>
    <v>1</v>
  </rv>
  <rv s="0">
    <fb>80.930000000000007</fb>
    <v>1</v>
  </rv>
  <rv s="0">
    <fb>40681</fb>
    <v>0</v>
  </rv>
  <rv s="0">
    <fb>77.440799999999996</fb>
    <v>1</v>
  </rv>
  <rv s="0">
    <fb>81.5</fb>
    <v>1</v>
  </rv>
  <rv s="0">
    <fb>40682</fb>
    <v>0</v>
  </rv>
  <rv s="0">
    <fb>78.017600000000002</fb>
    <v>1</v>
  </rv>
  <rv s="0">
    <fb>82.51</fb>
    <v>1</v>
  </rv>
  <rv s="0">
    <fb>40683</fb>
    <v>0</v>
  </rv>
  <rv s="0">
    <fb>77.589699999999993</fb>
    <v>1</v>
  </rv>
  <rv s="0">
    <fb>82.33</fb>
    <v>1</v>
  </rv>
  <rv s="0">
    <fb>40686</fb>
    <v>0</v>
  </rv>
  <rv s="0">
    <fb>76.882599999999996</fb>
    <v>1</v>
  </rv>
  <rv s="0">
    <fb>82.5</fb>
    <v>1</v>
  </rv>
  <rv s="0">
    <fb>40687</fb>
    <v>0</v>
  </rv>
  <rv s="0">
    <fb>75.682500000000005</fb>
    <v>1</v>
  </rv>
  <rv s="0">
    <fb>82.64</fb>
    <v>1</v>
  </rv>
  <rv s="0">
    <fb>40688</fb>
    <v>0</v>
  </rv>
  <rv s="0">
    <fb>74.724199999999996</fb>
    <v>1</v>
  </rv>
  <rv s="0">
    <fb>82.72</fb>
    <v>1</v>
  </rv>
  <rv s="0">
    <fb>40689</fb>
    <v>0</v>
  </rv>
  <rv s="0">
    <fb>75.180099999999996</fb>
    <v>1</v>
  </rv>
  <rv s="0">
    <fb>82.43</fb>
    <v>1</v>
  </rv>
  <rv s="0">
    <fb>40690</fb>
    <v>0</v>
  </rv>
  <rv s="0">
    <fb>75.849900000000005</fb>
    <v>1</v>
  </rv>
  <rv s="0">
    <fb>81.62</fb>
    <v>1</v>
  </rv>
  <rv s="0">
    <fb>40694</fb>
    <v>0</v>
  </rv>
  <rv s="0">
    <fb>76.733800000000002</fb>
    <v>1</v>
  </rv>
  <rv s="0">
    <fb>81.540000000000006</fb>
    <v>1</v>
  </rv>
  <rv s="0">
    <fb>40695</fb>
    <v>0</v>
  </rv>
  <rv s="0">
    <fb>74.621899999999997</fb>
    <v>1</v>
  </rv>
  <rv s="0">
    <fb>80.98</fb>
    <v>1</v>
  </rv>
  <rv s="0">
    <fb>40696</fb>
    <v>0</v>
  </rv>
  <rv s="0">
    <fb>73.496200000000002</fb>
    <v>1</v>
  </rv>
  <rv s="0">
    <fb>80.75</fb>
    <v>1</v>
  </rv>
  <rv s="0">
    <fb>40697</fb>
    <v>0</v>
  </rv>
  <rv s="0">
    <fb>72.389099999999999</fb>
    <v>1</v>
  </rv>
  <rv s="0">
    <fb>80.540000000000006</fb>
    <v>1</v>
  </rv>
  <rv s="0">
    <fb>40700</fb>
    <v>0</v>
  </rv>
  <rv s="0">
    <fb>72.277500000000003</fb>
    <v>1</v>
  </rv>
  <rv s="0">
    <fb>80.7</fb>
    <v>1</v>
  </rv>
  <rv s="0">
    <fb>40701</fb>
    <v>0</v>
  </rv>
  <rv s="0">
    <fb>72.900800000000004</fb>
    <v>1</v>
  </rv>
  <rv s="0">
    <fb>40702</fb>
    <v>0</v>
  </rv>
  <rv s="0">
    <fb>73.431100000000001</fb>
    <v>1</v>
  </rv>
  <rv s="0">
    <fb>81.150000000000006</fb>
    <v>1</v>
  </rv>
  <rv s="0">
    <fb>40703</fb>
    <v>0</v>
  </rv>
  <rv s="0">
    <fb>73.524100000000004</fb>
    <v>1</v>
  </rv>
  <rv s="0">
    <fb>81.260000000000005</fb>
    <v>1</v>
  </rv>
  <rv s="0">
    <fb>40704</fb>
    <v>0</v>
  </rv>
  <rv s="0">
    <fb>72.844999999999999</fb>
    <v>1</v>
  </rv>
  <rv s="0">
    <fb>80.36</fb>
    <v>1</v>
  </rv>
  <rv s="0">
    <fb>40707</fb>
    <v>0</v>
  </rv>
  <rv s="0">
    <fb>72.984499999999997</fb>
    <v>1</v>
  </rv>
  <rv s="0">
    <fb>80.73</fb>
    <v>1</v>
  </rv>
  <rv s="0">
    <fb>40708</fb>
    <v>0</v>
  </rv>
  <rv s="0">
    <fb>73.719499999999996</fb>
    <v>1</v>
  </rv>
  <rv s="0">
    <fb>81.47</fb>
    <v>1</v>
  </rv>
  <rv s="0">
    <fb>40709</fb>
    <v>0</v>
  </rv>
  <rv s="0">
    <fb>72.500799999999998</fb>
    <v>1</v>
  </rv>
  <rv s="0">
    <fb>81.239999999999995</fb>
    <v>1</v>
  </rv>
  <rv s="0">
    <fb>40710</fb>
    <v>0</v>
  </rv>
  <rv s="0">
    <fb>73.356700000000004</fb>
    <v>1</v>
  </rv>
  <rv s="0">
    <fb>81.81</fb>
    <v>1</v>
  </rv>
  <rv s="0">
    <fb>40711</fb>
    <v>0</v>
  </rv>
  <rv s="0">
    <fb>74.082300000000004</fb>
    <v>1</v>
  </rv>
  <rv s="0">
    <fb>82.52</fb>
    <v>1</v>
  </rv>
  <rv s="0">
    <fb>40714</fb>
    <v>0</v>
  </rv>
  <rv s="0">
    <fb>75.589500000000001</fb>
    <v>1</v>
  </rv>
  <rv s="0">
    <fb>82.69</fb>
    <v>1</v>
  </rv>
  <rv s="0">
    <fb>40715</fb>
    <v>0</v>
  </rv>
  <rv s="0">
    <fb>75.719700000000003</fb>
    <v>1</v>
  </rv>
  <rv s="0">
    <fb>82.8</fb>
    <v>1</v>
  </rv>
  <rv s="0">
    <fb>40716</fb>
    <v>0</v>
  </rv>
  <rv s="0">
    <fb>74.905699999999996</fb>
    <v>1</v>
  </rv>
  <rv s="0">
    <fb>82.65</fb>
    <v>1</v>
  </rv>
  <rv s="0">
    <fb>40717</fb>
    <v>0</v>
  </rv>
  <rv s="0">
    <fb>74.798699999999997</fb>
    <v>1</v>
  </rv>
  <rv s="0">
    <fb>82.29</fb>
    <v>1</v>
  </rv>
  <rv s="0">
    <fb>40718</fb>
    <v>0</v>
  </rv>
  <rv s="0">
    <fb>73.617099999999994</fb>
    <v>1</v>
  </rv>
  <rv s="0">
    <fb>81.84</fb>
    <v>1</v>
  </rv>
  <rv s="0">
    <fb>40721</fb>
    <v>0</v>
  </rv>
  <rv s="0">
    <fb>74.287000000000006</fb>
    <v>1</v>
  </rv>
  <rv s="0">
    <fb>82.32</fb>
    <v>1</v>
  </rv>
  <rv s="0">
    <fb>40722</fb>
    <v>0</v>
  </rv>
  <rv s="0">
    <fb>74.417199999999994</fb>
    <v>1</v>
  </rv>
  <rv s="0">
    <fb>84.35</fb>
    <v>1</v>
  </rv>
  <rv s="0">
    <fb>40723</fb>
    <v>0</v>
  </rv>
  <rv s="0">
    <fb>74.454400000000007</fb>
    <v>1</v>
  </rv>
  <rv s="0">
    <fb>84.57</fb>
    <v>1</v>
  </rv>
  <rv s="0">
    <fb>40724</fb>
    <v>0</v>
  </rv>
  <rv s="0">
    <fb>75.580100000000002</fb>
    <v>1</v>
  </rv>
  <rv s="0">
    <fb>84.32</fb>
    <v>1</v>
  </rv>
  <rv s="0">
    <fb>40725</fb>
    <v>0</v>
  </rv>
  <rv s="0">
    <fb>75.859200000000001</fb>
    <v>1</v>
  </rv>
  <rv s="0">
    <fb>85.65</fb>
    <v>1</v>
  </rv>
  <rv s="0">
    <fb>40729</fb>
    <v>0</v>
  </rv>
  <rv s="0">
    <fb>75.6267</fb>
    <v>1</v>
  </rv>
  <rv s="0">
    <fb>85.64</fb>
    <v>1</v>
  </rv>
  <rv s="0">
    <fb>40730</fb>
    <v>0</v>
  </rv>
  <rv s="0">
    <fb>85.86</fb>
    <v>1</v>
  </rv>
  <rv s="0">
    <fb>40731</fb>
    <v>0</v>
  </rv>
  <rv s="0">
    <fb>76.343000000000004</fb>
    <v>1</v>
  </rv>
  <rv s="0">
    <fb>86.06</fb>
    <v>1</v>
  </rv>
  <rv s="0">
    <fb>40732</fb>
    <v>0</v>
  </rv>
  <rv s="0">
    <fb>75.738299999999995</fb>
    <v>1</v>
  </rv>
  <rv s="0">
    <fb>85.6</fb>
    <v>1</v>
  </rv>
  <rv s="0">
    <fb>40735</fb>
    <v>0</v>
  </rv>
  <rv s="0">
    <fb>75.059200000000004</fb>
    <v>1</v>
  </rv>
  <rv s="0">
    <fb>85.35</fb>
    <v>1</v>
  </rv>
  <rv s="0">
    <fb>40736</fb>
    <v>0</v>
  </rv>
  <rv s="0">
    <fb>75.087100000000007</fb>
    <v>1</v>
  </rv>
  <rv s="0">
    <fb>84.99</fb>
    <v>1</v>
  </rv>
  <rv s="0">
    <fb>40737</fb>
    <v>0</v>
  </rv>
  <rv s="0">
    <fb>75.207999999999998</fb>
    <v>1</v>
  </rv>
  <rv s="0">
    <fb>84.96</fb>
    <v>1</v>
  </rv>
  <rv s="0">
    <fb>40738</fb>
    <v>0</v>
  </rv>
  <rv s="0">
    <fb>74.733500000000006</fb>
    <v>1</v>
  </rv>
  <rv s="0">
    <fb>85.81</fb>
    <v>1</v>
  </rv>
  <rv s="0">
    <fb>40739</fb>
    <v>0</v>
  </rv>
  <rv s="0">
    <fb>74.300899999999999</fb>
    <v>1</v>
  </rv>
  <rv s="0">
    <fb>85.48</fb>
    <v>1</v>
  </rv>
  <rv s="0">
    <fb>40742</fb>
    <v>0</v>
  </rv>
  <rv s="0">
    <fb>73.598500000000001</fb>
    <v>1</v>
  </rv>
  <rv s="0">
    <fb>85.4</fb>
    <v>1</v>
  </rv>
  <rv s="0">
    <fb>40743</fb>
    <v>0</v>
  </rv>
  <rv s="0">
    <fb>86.21</fb>
    <v>1</v>
  </rv>
  <rv s="0">
    <fb>40744</fb>
    <v>0</v>
  </rv>
  <rv s="0">
    <fb>75.0685</fb>
    <v>1</v>
  </rv>
  <rv s="0">
    <fb>86.27</fb>
    <v>1</v>
  </rv>
  <rv s="0">
    <fb>40745</fb>
    <v>0</v>
  </rv>
  <rv s="0">
    <fb>75.840599999999995</fb>
    <v>1</v>
  </rv>
  <rv s="0">
    <fb>86.54</fb>
    <v>1</v>
  </rv>
  <rv s="0">
    <fb>40746</fb>
    <v>0</v>
  </rv>
  <rv s="0">
    <fb>75.980199999999996</fb>
    <v>1</v>
  </rv>
  <rv s="0">
    <fb>88.56</fb>
    <v>1</v>
  </rv>
  <rv s="0">
    <fb>40749</fb>
    <v>0</v>
  </rv>
  <rv s="0">
    <fb>75.505700000000004</fb>
    <v>1</v>
  </rv>
  <rv s="0">
    <fb>88.12</fb>
    <v>1</v>
  </rv>
  <rv s="0">
    <fb>40750</fb>
    <v>0</v>
  </rv>
  <rv s="0">
    <fb>74.938199999999995</fb>
    <v>1</v>
  </rv>
  <rv s="0">
    <fb>88.02</fb>
    <v>1</v>
  </rv>
  <rv s="0">
    <fb>40751</fb>
    <v>0</v>
  </rv>
  <rv s="0">
    <fb>72.928700000000006</fb>
    <v>1</v>
  </rv>
  <rv s="0">
    <fb>87.09</fb>
    <v>1</v>
  </rv>
  <rv s="0">
    <fb>40752</fb>
    <v>0</v>
  </rv>
  <rv s="0">
    <fb>72.872900000000001</fb>
    <v>1</v>
  </rv>
  <rv s="0">
    <fb>86.78</fb>
    <v>1</v>
  </rv>
  <rv s="0">
    <fb>40753</fb>
    <v>0</v>
  </rv>
  <rv s="0">
    <fb>72.798500000000004</fb>
    <v>1</v>
  </rv>
  <rv s="0">
    <fb>86.48</fb>
    <v>1</v>
  </rv>
  <rv s="0">
    <fb>40756</fb>
    <v>0</v>
  </rv>
  <rv s="0">
    <fb>72.291399999999996</fb>
    <v>1</v>
  </rv>
  <rv s="0">
    <fb>86.39</fb>
    <v>1</v>
  </rv>
  <rv s="0">
    <fb>40757</fb>
    <v>0</v>
  </rv>
  <rv s="0">
    <fb>70.5471</fb>
    <v>1</v>
  </rv>
  <rv s="0">
    <fb>85.06</fb>
    <v>1</v>
  </rv>
  <rv s="0">
    <fb>40758</fb>
    <v>0</v>
  </rv>
  <rv s="0">
    <fb>71.709999999999994</fb>
    <v>1</v>
  </rv>
  <rv s="0">
    <fb>85.54</fb>
    <v>1</v>
  </rv>
  <rv s="0">
    <fb>40759</fb>
    <v>0</v>
  </rv>
  <rv s="0">
    <fb>71.179699999999997</fb>
    <v>1</v>
  </rv>
  <rv s="0">
    <fb>84.28</fb>
    <v>1</v>
  </rv>
  <rv s="0">
    <fb>40760</fb>
    <v>0</v>
  </rv>
  <rv s="0">
    <fb>71.393699999999995</fb>
    <v>1</v>
  </rv>
  <rv s="0">
    <fb>85.08</fb>
    <v>1</v>
  </rv>
  <rv s="0">
    <fb>40763</fb>
    <v>0</v>
  </rv>
  <rv s="0">
    <fb>65.7</fb>
    <v>1</v>
  </rv>
  <rv s="0">
    <fb>82.11</fb>
    <v>1</v>
  </rv>
  <rv s="0">
    <fb>40764</fb>
    <v>0</v>
  </rv>
  <rv s="0">
    <fb>85.96</fb>
    <v>1</v>
  </rv>
  <rv s="0">
    <fb>40765</fb>
    <v>0</v>
  </rv>
  <rv s="0">
    <fb>65.486000000000004</fb>
    <v>1</v>
  </rv>
  <rv s="0">
    <fb>84.08</fb>
    <v>1</v>
  </rv>
  <rv s="0">
    <fb>40766</fb>
    <v>0</v>
  </rv>
  <rv s="0">
    <fb>67.551400000000001</fb>
    <v>1</v>
  </rv>
  <rv s="0">
    <fb>86.28</fb>
    <v>1</v>
  </rv>
  <rv s="0">
    <fb>40767</fb>
    <v>0</v>
  </rv>
  <rv s="0">
    <fb>67.718800000000002</fb>
    <v>1</v>
  </rv>
  <rv s="0">
    <fb>86.5</fb>
    <v>1</v>
  </rv>
  <rv s="0">
    <fb>40770</fb>
    <v>0</v>
  </rv>
  <rv s="0">
    <fb>68.918999999999997</fb>
    <v>1</v>
  </rv>
  <rv s="0">
    <fb>86.82</fb>
    <v>1</v>
  </rv>
  <rv s="0">
    <fb>40771</fb>
    <v>0</v>
  </rv>
  <rv s="0">
    <fb>69.900499999999994</fb>
    <v>1</v>
  </rv>
  <rv s="0">
    <fb>86.67</fb>
    <v>1</v>
  </rv>
  <rv s="0">
    <fb>40772</fb>
    <v>0</v>
  </rv>
  <rv s="0">
    <fb>70.816900000000004</fb>
    <v>1</v>
  </rv>
  <rv s="0">
    <fb>87.5</fb>
    <v>1</v>
  </rv>
  <rv s="0">
    <fb>40773</fb>
    <v>0</v>
  </rv>
  <rv s="0">
    <fb>69.179500000000004</fb>
    <v>1</v>
  </rv>
  <rv s="0">
    <fb>85.61</fb>
    <v>1</v>
  </rv>
  <rv s="0">
    <fb>40774</fb>
    <v>0</v>
  </rv>
  <rv s="0">
    <fb>87.23</fb>
    <v>1</v>
  </rv>
  <rv s="0">
    <fb>40777</fb>
    <v>0</v>
  </rv>
  <rv s="0">
    <fb>69.235299999999995</fb>
    <v>1</v>
  </rv>
  <rv s="0">
    <fb>87.76</fb>
    <v>1</v>
  </rv>
  <rv s="0">
    <fb>40778</fb>
    <v>0</v>
  </rv>
  <rv s="0">
    <fb>70.909899999999993</fb>
    <v>1</v>
  </rv>
  <rv s="0">
    <fb>89.53</fb>
    <v>1</v>
  </rv>
  <rv s="0">
    <fb>40779</fb>
    <v>0</v>
  </rv>
  <rv s="0">
    <fb>72.091399999999993</fb>
    <v>1</v>
  </rv>
  <rv s="0">
    <fb>90.13</fb>
    <v>1</v>
  </rv>
  <rv s="0">
    <fb>40780</fb>
    <v>0</v>
  </rv>
  <rv s="0">
    <fb>70.575000000000003</fb>
    <v>1</v>
  </rv>
  <rv s="0">
    <fb>88.71</fb>
    <v>1</v>
  </rv>
  <rv s="0">
    <fb>40781</fb>
    <v>0</v>
  </rv>
  <rv s="0">
    <fb>71.8309</fb>
    <v>1</v>
  </rv>
  <rv s="0">
    <fb>89.93</fb>
    <v>1</v>
  </rv>
  <rv s="0">
    <fb>40784</fb>
    <v>0</v>
  </rv>
  <rv s="0">
    <fb>72.370500000000007</fb>
    <v>1</v>
  </rv>
  <rv s="0">
    <fb>90.79</fb>
    <v>1</v>
  </rv>
  <rv s="0">
    <fb>40785</fb>
    <v>0</v>
  </rv>
  <rv s="0">
    <fb>72.631</fb>
    <v>1</v>
  </rv>
  <rv s="0">
    <fb>90.78</fb>
    <v>1</v>
  </rv>
  <rv s="0">
    <fb>40786</fb>
    <v>0</v>
  </rv>
  <rv s="0">
    <fb>73.068299999999994</fb>
    <v>1</v>
  </rv>
  <rv s="0">
    <fb>90.41</fb>
    <v>1</v>
  </rv>
  <rv s="0">
    <fb>40787</fb>
    <v>0</v>
  </rv>
  <rv s="0">
    <fb>73.942800000000005</fb>
    <v>1</v>
  </rv>
  <rv s="0">
    <fb>90.07</fb>
    <v>1</v>
  </rv>
  <rv s="0">
    <fb>40788</fb>
    <v>0</v>
  </rv>
  <rv s="0">
    <fb>89.09</fb>
    <v>1</v>
  </rv>
  <rv s="0">
    <fb>40792</fb>
    <v>0</v>
  </rv>
  <rv s="0">
    <fb>72.938000000000002</fb>
    <v>1</v>
  </rv>
  <rv s="0">
    <fb>88.82</fb>
    <v>1</v>
  </rv>
  <rv s="0">
    <fb>40793</fb>
    <v>0</v>
  </rv>
  <rv s="0">
    <fb>74.994</fb>
    <v>1</v>
  </rv>
  <rv s="0">
    <fb>89.29</fb>
    <v>1</v>
  </rv>
  <rv s="0">
    <fb>40794</fb>
    <v>0</v>
  </rv>
  <rv s="0">
    <fb>75.133600000000001</fb>
    <v>1</v>
  </rv>
  <rv s="0">
    <fb>88.61</fb>
    <v>1</v>
  </rv>
  <rv s="0">
    <fb>40795</fb>
    <v>0</v>
  </rv>
  <rv s="0">
    <fb>73.403199999999998</fb>
    <v>1</v>
  </rv>
  <rv s="0">
    <fb>85.03</fb>
    <v>1</v>
  </rv>
  <rv s="0">
    <fb>40798</fb>
    <v>0</v>
  </rv>
  <rv s="0">
    <fb>74.165999999999997</fb>
    <v>1</v>
  </rv>
  <rv s="0">
    <fb>86.19</fb>
    <v>1</v>
  </rv>
  <rv s="0">
    <fb>40799</fb>
    <v>0</v>
  </rv>
  <rv s="0">
    <fb>86.12</fb>
    <v>1</v>
  </rv>
  <rv s="0">
    <fb>40800</fb>
    <v>0</v>
  </rv>
  <rv s="0">
    <fb>76.194199999999995</fb>
    <v>1</v>
  </rv>
  <rv s="0">
    <fb>86.75</fb>
    <v>1</v>
  </rv>
  <rv s="0">
    <fb>40801</fb>
    <v>0</v>
  </rv>
  <rv s="0">
    <fb>77.226799999999997</fb>
    <v>1</v>
  </rv>
  <rv s="0">
    <fb>88.07</fb>
    <v>1</v>
  </rv>
  <rv s="0">
    <fb>40802</fb>
    <v>0</v>
  </rv>
  <rv s="0">
    <fb>78.371099999999998</fb>
    <v>1</v>
  </rv>
  <rv s="0">
    <fb>88.29</fb>
    <v>1</v>
  </rv>
  <rv s="0">
    <fb>40805</fb>
    <v>0</v>
  </rv>
  <rv s="0">
    <fb>79.106099999999998</fb>
    <v>1</v>
  </rv>
  <rv s="0">
    <fb>88.81</fb>
    <v>1</v>
  </rv>
  <rv s="0">
    <fb>40806</fb>
    <v>0</v>
  </rv>
  <rv s="0">
    <fb>79.143299999999996</fb>
    <v>1</v>
  </rv>
  <rv s="0">
    <fb>89.31</fb>
    <v>1</v>
  </rv>
  <rv s="0">
    <fb>40807</fb>
    <v>0</v>
  </rv>
  <rv s="0">
    <fb>78.547899999999998</fb>
    <v>1</v>
  </rv>
  <rv s="0">
    <fb>87.52</fb>
    <v>1</v>
  </rv>
  <rv s="0">
    <fb>40808</fb>
    <v>0</v>
  </rv>
  <rv s="0">
    <fb>77.389600000000002</fb>
    <v>1</v>
  </rv>
  <rv s="0">
    <fb>85.99</fb>
    <v>1</v>
  </rv>
  <rv s="0">
    <fb>40809</fb>
    <v>0</v>
  </rv>
  <rv s="0">
    <fb>77.561800000000005</fb>
    <v>1</v>
  </rv>
  <rv s="0">
    <fb>87.37</fb>
    <v>1</v>
  </rv>
  <rv s="0">
    <fb>40812</fb>
    <v>0</v>
  </rv>
  <rv s="0">
    <fb>78.566500000000005</fb>
    <v>1</v>
  </rv>
  <rv s="0">
    <fb>89.34</fb>
    <v>1</v>
  </rv>
  <rv s="0">
    <fb>40813</fb>
    <v>0</v>
  </rv>
  <rv s="0">
    <fb>78.454899999999995</fb>
    <v>1</v>
  </rv>
  <rv s="0">
    <fb>89.74</fb>
    <v>1</v>
  </rv>
  <rv s="0">
    <fb>40814</fb>
    <v>0</v>
  </rv>
  <rv s="0">
    <fb>77.952500000000001</fb>
    <v>1</v>
  </rv>
  <rv s="0">
    <fb>88.03</fb>
    <v>1</v>
  </rv>
  <rv s="0">
    <fb>40815</fb>
    <v>0</v>
  </rv>
  <rv s="0">
    <fb>77.198899999999995</fb>
    <v>1</v>
  </rv>
  <rv s="0">
    <fb>88.78</fb>
    <v>1</v>
  </rv>
  <rv s="0">
    <fb>40816</fb>
    <v>0</v>
  </rv>
  <rv s="0">
    <fb>76.408100000000005</fb>
    <v>1</v>
  </rv>
  <rv s="0">
    <fb>87.82</fb>
    <v>1</v>
  </rv>
  <rv s="0">
    <fb>40819</fb>
    <v>0</v>
  </rv>
  <rv s="0">
    <fb>75.942999999999998</fb>
    <v>1</v>
  </rv>
  <rv s="0">
    <fb>86.02</fb>
    <v>1</v>
  </rv>
  <rv s="0">
    <fb>40820</fb>
    <v>0</v>
  </rv>
  <rv s="0">
    <fb>75.961600000000004</fb>
    <v>1</v>
  </rv>
  <rv s="0">
    <fb>40821</fb>
    <v>0</v>
  </rv>
  <rv s="0">
    <fb>74.659099999999995</fb>
    <v>1</v>
  </rv>
  <rv s="0">
    <fb>85.83</fb>
    <v>1</v>
  </rv>
  <rv s="0">
    <fb>40822</fb>
    <v>0</v>
  </rv>
  <rv s="0">
    <fb>73.682299999999998</fb>
    <v>1</v>
  </rv>
  <rv s="0">
    <fb>87.11</fb>
    <v>1</v>
  </rv>
  <rv s="0">
    <fb>40823</fb>
    <v>0</v>
  </rv>
  <rv s="0">
    <fb>73.514799999999994</fb>
    <v>1</v>
  </rv>
  <rv s="0">
    <fb>87.2</fb>
    <v>1</v>
  </rv>
  <rv s="0">
    <fb>40826</fb>
    <v>0</v>
  </rv>
  <rv s="0">
    <fb>75.570800000000006</fb>
    <v>1</v>
  </rv>
  <rv s="0">
    <fb>88.51</fb>
    <v>1</v>
  </rv>
  <rv s="0">
    <fb>40827</fb>
    <v>0</v>
  </rv>
  <rv s="0">
    <fb>75.263800000000003</fb>
    <v>1</v>
  </rv>
  <rv s="0">
    <fb>40828</fb>
    <v>0</v>
  </rv>
  <rv s="0">
    <fb>75.747600000000006</fb>
    <v>1</v>
  </rv>
  <rv s="0">
    <fb>88.36</fb>
    <v>1</v>
  </rv>
  <rv s="0">
    <fb>40829</fb>
    <v>0</v>
  </rv>
  <rv s="0">
    <fb>40830</fb>
    <v>0</v>
  </rv>
  <rv s="0">
    <fb>76.0732</fb>
    <v>1</v>
  </rv>
  <rv s="0">
    <fb>89.94</fb>
    <v>1</v>
  </rv>
  <rv s="0">
    <fb>40833</fb>
    <v>0</v>
  </rv>
  <rv s="0">
    <fb>76.622100000000003</fb>
    <v>1</v>
  </rv>
  <rv s="0">
    <fb>88.66</fb>
    <v>1</v>
  </rv>
  <rv s="0">
    <fb>40834</fb>
    <v>0</v>
  </rv>
  <rv s="0">
    <fb>78.678200000000004</fb>
    <v>1</v>
  </rv>
  <rv s="0">
    <fb>89.64</fb>
    <v>1</v>
  </rv>
  <rv s="0">
    <fb>40835</fb>
    <v>0</v>
  </rv>
  <rv s="0">
    <fb>78.501400000000004</fb>
    <v>1</v>
  </rv>
  <rv s="0">
    <fb>89.62</fb>
    <v>1</v>
  </rv>
  <rv s="0">
    <fb>40836</fb>
    <v>0</v>
  </rv>
  <rv s="0">
    <fb>78.389799999999994</fb>
    <v>1</v>
  </rv>
  <rv s="0">
    <fb>89.01</fb>
    <v>1</v>
  </rv>
  <rv s="0">
    <fb>40837</fb>
    <v>0</v>
  </rv>
  <rv s="0">
    <fb>79.357299999999995</fb>
    <v>1</v>
  </rv>
  <rv s="0">
    <fb>92.32</fb>
    <v>1</v>
  </rv>
  <rv s="0">
    <fb>40840</fb>
    <v>0</v>
  </rv>
  <rv s="0">
    <fb>78.594399999999993</fb>
    <v>1</v>
  </rv>
  <rv s="0">
    <fb>92.01</fb>
    <v>1</v>
  </rv>
  <rv s="0">
    <fb>40841</fb>
    <v>0</v>
  </rv>
  <rv s="0">
    <fb>77.4315</fb>
    <v>1</v>
  </rv>
  <rv s="0">
    <fb>91.77</fb>
    <v>1</v>
  </rv>
  <rv s="0">
    <fb>40842</fb>
    <v>0</v>
  </rv>
  <rv s="0">
    <fb>77.896699999999996</fb>
    <v>1</v>
  </rv>
  <rv s="0">
    <fb>91.78</fb>
    <v>1</v>
  </rv>
  <rv s="0">
    <fb>40843</fb>
    <v>0</v>
  </rv>
  <rv s="0">
    <fb>79.282899999999998</fb>
    <v>1</v>
  </rv>
  <rv s="0">
    <fb>93.51</fb>
    <v>1</v>
  </rv>
  <rv s="0">
    <fb>40844</fb>
    <v>0</v>
  </rv>
  <rv s="0">
    <fb>79.013099999999994</fb>
    <v>1</v>
  </rv>
  <rv s="0">
    <fb>93.29</fb>
    <v>1</v>
  </rv>
  <rv s="0">
    <fb>40847</fb>
    <v>0</v>
  </rv>
  <rv s="0">
    <fb>77.450100000000006</fb>
    <v>1</v>
  </rv>
  <rv s="0">
    <fb>92.85</fb>
    <v>1</v>
  </rv>
  <rv s="0">
    <fb>40848</fb>
    <v>0</v>
  </rv>
  <rv s="0">
    <fb>77.543099999999995</fb>
    <v>1</v>
  </rv>
  <rv s="0">
    <fb>91.91</fb>
    <v>1</v>
  </rv>
  <rv s="0">
    <fb>40849</fb>
    <v>0</v>
  </rv>
  <rv s="0">
    <fb>92.53</fb>
    <v>1</v>
  </rv>
  <rv s="0">
    <fb>40850</fb>
    <v>0</v>
  </rv>
  <rv s="0">
    <fb>78.799099999999996</fb>
    <v>1</v>
  </rv>
  <rv s="0">
    <fb>93</fb>
    <v>1</v>
  </rv>
  <rv s="0">
    <fb>40851</fb>
    <v>0</v>
  </rv>
  <rv s="0">
    <fb>77.971100000000007</fb>
    <v>1</v>
  </rv>
  <rv s="0">
    <fb>93.81</fb>
    <v>1</v>
  </rv>
  <rv s="0">
    <fb>40854</fb>
    <v>0</v>
  </rv>
  <rv s="0">
    <fb>78.296700000000001</fb>
    <v>1</v>
  </rv>
  <rv s="0">
    <fb>94.62</fb>
    <v>1</v>
  </rv>
  <rv s="0">
    <fb>40855</fb>
    <v>0</v>
  </rv>
  <rv s="0">
    <fb>79.078199999999995</fb>
    <v>1</v>
  </rv>
  <rv s="0">
    <fb>94.6</fb>
    <v>1</v>
  </rv>
  <rv s="0">
    <fb>40856</fb>
    <v>0</v>
  </rv>
  <rv s="0">
    <fb>77.599000000000004</fb>
    <v>1</v>
  </rv>
  <rv s="0">
    <fb>92.65</fb>
    <v>1</v>
  </rv>
  <rv s="0">
    <fb>40857</fb>
    <v>0</v>
  </rv>
  <rv s="0">
    <fb>93.26</fb>
    <v>1</v>
  </rv>
  <rv s="0">
    <fb>40858</fb>
    <v>0</v>
  </rv>
  <rv s="0">
    <fb>77.2547</fb>
    <v>1</v>
  </rv>
  <rv s="0">
    <fb>94.76</fb>
    <v>1</v>
  </rv>
  <rv s="0">
    <fb>40861</fb>
    <v>0</v>
  </rv>
  <rv s="0">
    <fb>77.636200000000002</fb>
    <v>1</v>
  </rv>
  <rv s="0">
    <fb>94.06</fb>
    <v>1</v>
  </rv>
  <rv s="0">
    <fb>40862</fb>
    <v>0</v>
  </rv>
  <rv s="0">
    <fb>94.47</fb>
    <v>1</v>
  </rv>
  <rv s="0">
    <fb>40863</fb>
    <v>0</v>
  </rv>
  <rv s="0">
    <fb>77.161699999999996</fb>
    <v>1</v>
  </rv>
  <rv s="0">
    <fb>93.15</fb>
    <v>1</v>
  </rv>
  <rv s="0">
    <fb>40864</fb>
    <v>0</v>
  </rv>
  <rv s="0">
    <fb>76.268600000000006</fb>
    <v>1</v>
  </rv>
  <rv s="0">
    <fb>92.29</fb>
    <v>1</v>
  </rv>
  <rv s="0">
    <fb>40865</fb>
    <v>0</v>
  </rv>
  <rv s="0">
    <fb>76.026700000000005</fb>
    <v>1</v>
  </rv>
  <rv s="0">
    <fb>92.74</fb>
    <v>1</v>
  </rv>
  <rv s="0">
    <fb>40868</fb>
    <v>0</v>
  </rv>
  <rv s="0">
    <fb>92.28</fb>
    <v>1</v>
  </rv>
  <rv s="0">
    <fb>40869</fb>
    <v>0</v>
  </rv>
  <rv s="0">
    <fb>76.110399999999998</fb>
    <v>1</v>
  </rv>
  <rv s="0">
    <fb>40870</fb>
    <v>0</v>
  </rv>
  <rv s="0">
    <fb>91.87</fb>
    <v>1</v>
  </rv>
  <rv s="0">
    <fb>40872</fb>
    <v>0</v>
  </rv>
  <rv s="0">
    <fb>75.189400000000006</fb>
    <v>1</v>
  </rv>
  <rv s="0">
    <fb>92.1</fb>
    <v>1</v>
  </rv>
  <rv s="0">
    <fb>40875</fb>
    <v>0</v>
  </rv>
  <rv s="0">
    <fb>93.76</fb>
    <v>1</v>
  </rv>
  <rv s="0">
    <fb>40876</fb>
    <v>0</v>
  </rv>
  <rv s="0">
    <fb>77.691999999999993</fb>
    <v>1</v>
  </rv>
  <rv s="0">
    <fb>93.46</fb>
    <v>1</v>
  </rv>
  <rv s="0">
    <fb>40877</fb>
    <v>0</v>
  </rv>
  <rv s="0">
    <fb>95.52</fb>
    <v>1</v>
  </rv>
  <rv s="0">
    <fb>40878</fb>
    <v>0</v>
  </rv>
  <rv s="0">
    <fb>81.022599999999997</fb>
    <v>1</v>
  </rv>
  <rv s="0">
    <fb>95.5</fb>
    <v>1</v>
  </rv>
  <rv s="0">
    <fb>40879</fb>
    <v>0</v>
  </rv>
  <rv s="0">
    <fb>80.687700000000007</fb>
    <v>1</v>
  </rv>
  <rv s="0">
    <fb>95.7</fb>
    <v>1</v>
  </rv>
  <rv s="0">
    <fb>40882</fb>
    <v>0</v>
  </rv>
  <rv s="0">
    <fb>81.124899999999997</fb>
    <v>1</v>
  </rv>
  <rv s="0">
    <fb>95.35</fb>
    <v>1</v>
  </rv>
  <rv s="0">
    <fb>40883</fb>
    <v>0</v>
  </rv>
  <rv s="0">
    <fb>81.924999999999997</fb>
    <v>1</v>
  </rv>
  <rv s="0">
    <fb>96.01</fb>
    <v>1</v>
  </rv>
  <rv s="0">
    <fb>40884</fb>
    <v>0</v>
  </rv>
  <rv s="0">
    <fb>81.376099999999994</fb>
    <v>1</v>
  </rv>
  <rv s="0">
    <fb>96.45</fb>
    <v>1</v>
  </rv>
  <rv s="0">
    <fb>40885</fb>
    <v>0</v>
  </rv>
  <rv s="0">
    <fb>79.785200000000003</fb>
    <v>1</v>
  </rv>
  <rv s="0">
    <fb>96.92</fb>
    <v>1</v>
  </rv>
  <rv s="0">
    <fb>40886</fb>
    <v>0</v>
  </rv>
  <rv s="0">
    <fb>78.492099999999994</fb>
    <v>1</v>
  </rv>
  <rv s="0">
    <fb>98.03</fb>
    <v>1</v>
  </rv>
  <rv s="0">
    <fb>40889</fb>
    <v>0</v>
  </rv>
  <rv s="0">
    <fb>78.287400000000005</fb>
    <v>1</v>
  </rv>
  <rv s="0">
    <fb>98.48</fb>
    <v>1</v>
  </rv>
  <rv s="0">
    <fb>40890</fb>
    <v>0</v>
  </rv>
  <rv s="0">
    <fb>77.803600000000003</fb>
    <v>1</v>
  </rv>
  <rv s="0">
    <fb>98</fb>
    <v>1</v>
  </rv>
  <rv s="0">
    <fb>40891</fb>
    <v>0</v>
  </rv>
  <rv s="0">
    <fb>76.984899999999996</fb>
    <v>1</v>
  </rv>
  <rv s="0">
    <fb>97.61</fb>
    <v>1</v>
  </rv>
  <rv s="0">
    <fb>40892</fb>
    <v>0</v>
  </rv>
  <rv s="0">
    <fb>76.817499999999995</fb>
    <v>1</v>
  </rv>
  <rv s="0">
    <fb>98.14</fb>
    <v>1</v>
  </rv>
  <rv s="0">
    <fb>40893</fb>
    <v>0</v>
  </rv>
  <rv s="0">
    <fb>97.49</fb>
    <v>1</v>
  </rv>
  <rv s="0">
    <fb>40896</fb>
    <v>0</v>
  </rv>
  <rv s="0">
    <fb>97.24</fb>
    <v>1</v>
  </rv>
  <rv s="0">
    <fb>40897</fb>
    <v>0</v>
  </rv>
  <rv s="0">
    <fb>77.812899999999999</fb>
    <v>1</v>
  </rv>
  <rv s="0">
    <fb>98.82</fb>
    <v>1</v>
  </rv>
  <rv s="0">
    <fb>40898</fb>
    <v>0</v>
  </rv>
  <rv s="0">
    <fb>99.2</fb>
    <v>1</v>
  </rv>
  <rv s="0">
    <fb>40899</fb>
    <v>0</v>
  </rv>
  <rv s="0">
    <fb>77.933899999999994</fb>
    <v>1</v>
  </rv>
  <rv s="0">
    <fb>98.6</fb>
    <v>1</v>
  </rv>
  <rv s="0">
    <fb>40900</fb>
    <v>0</v>
  </rv>
  <rv s="0">
    <fb>78.761899999999997</fb>
    <v>1</v>
  </rv>
  <rv s="0">
    <fb>100.15</fb>
    <v>1</v>
  </rv>
  <rv s="0">
    <fb>40904</fb>
    <v>0</v>
  </rv>
  <rv s="0">
    <fb>78.6875</fb>
    <v>1</v>
  </rv>
  <rv s="0">
    <fb>100.55</fb>
    <v>1</v>
  </rv>
  <rv s="0">
    <fb>40905</fb>
    <v>0</v>
  </rv>
  <rv s="0">
    <fb>78.315299999999993</fb>
    <v>1</v>
  </rv>
  <rv s="0">
    <fb>99.58</fb>
    <v>1</v>
  </rv>
  <rv s="0">
    <fb>40906</fb>
    <v>0</v>
  </rv>
  <rv s="0">
    <fb>78.464200000000005</fb>
    <v>1</v>
  </rv>
  <rv s="0">
    <fb>100.81</fb>
    <v>1</v>
  </rv>
  <rv s="0">
    <fb>40907</fb>
    <v>0</v>
  </rv>
  <rv s="0">
    <fb>100.33</fb>
    <v>1</v>
  </rv>
  <rv s="0">
    <fb>40911</fb>
    <v>0</v>
  </rv>
  <rv s="0">
    <fb>78.706100000000006</fb>
    <v>1</v>
  </rv>
  <rv s="0">
    <fb>98.84</fb>
    <v>1</v>
  </rv>
  <rv s="0">
    <fb>40912</fb>
    <v>0</v>
  </rv>
  <rv s="0">
    <fb>78.212999999999994</fb>
    <v>1</v>
  </rv>
  <rv s="0">
    <fb>99.39</fb>
    <v>1</v>
  </rv>
  <rv s="0">
    <fb>40913</fb>
    <v>0</v>
  </rv>
  <rv s="0">
    <fb>77.459400000000002</fb>
    <v>1</v>
  </rv>
  <rv s="0">
    <fb>99.83</fb>
    <v>1</v>
  </rv>
  <rv s="0">
    <fb>40914</fb>
    <v>0</v>
  </rv>
  <rv s="0">
    <fb>75.477800000000002</fb>
    <v>1</v>
  </rv>
  <rv s="0">
    <fb>100.6</fb>
    <v>1</v>
  </rv>
  <rv s="0">
    <fb>40917</fb>
    <v>0</v>
  </rv>
  <rv s="0">
    <fb>73.505499999999998</fb>
    <v>1</v>
  </rv>
  <rv s="0">
    <fb>99.64</fb>
    <v>1</v>
  </rv>
  <rv s="0">
    <fb>40918</fb>
    <v>0</v>
  </rv>
  <rv s="0">
    <fb>73.635800000000003</fb>
    <v>1</v>
  </rv>
  <rv s="0">
    <fb>99.7</fb>
    <v>1</v>
  </rv>
  <rv s="0">
    <fb>40919</fb>
    <v>0</v>
  </rv>
  <rv s="0">
    <fb>99.93</fb>
    <v>1</v>
  </rv>
  <rv s="0">
    <fb>40920</fb>
    <v>0</v>
  </rv>
  <rv s="0">
    <fb>74.38</fb>
    <v>1</v>
  </rv>
  <rv s="0">
    <fb>100.57</fb>
    <v>1</v>
  </rv>
  <rv s="0">
    <fb>40921</fb>
    <v>0</v>
  </rv>
  <rv s="0">
    <fb>100.35</fb>
    <v>1</v>
  </rv>
  <rv s="0">
    <fb>40925</fb>
    <v>0</v>
  </rv>
  <rv s="0">
    <fb>40926</fb>
    <v>0</v>
  </rv>
  <rv s="0">
    <fb>76.063900000000004</fb>
    <v>1</v>
  </rv>
  <rv s="0">
    <fb>101.56</fb>
    <v>1</v>
  </rv>
  <rv s="0">
    <fb>40927</fb>
    <v>0</v>
  </rv>
  <rv s="0">
    <fb>75.552199999999999</fb>
    <v>1</v>
  </rv>
  <rv s="0">
    <fb>101.26</fb>
    <v>1</v>
  </rv>
  <rv s="0">
    <fb>40928</fb>
    <v>0</v>
  </rv>
  <rv s="0">
    <fb>101.74</fb>
    <v>1</v>
  </rv>
  <rv s="0">
    <fb>40931</fb>
    <v>0</v>
  </rv>
  <rv s="0">
    <fb>75.952299999999994</fb>
    <v>1</v>
  </rv>
  <rv s="0">
    <fb>100.95</fb>
    <v>1</v>
  </rv>
  <rv s="0">
    <fb>40932</fb>
    <v>0</v>
  </rv>
  <rv s="0">
    <fb>76.036000000000001</fb>
    <v>1</v>
  </rv>
  <rv s="0">
    <fb>98.75</fb>
    <v>1</v>
  </rv>
  <rv s="0">
    <fb>40933</fb>
    <v>0</v>
  </rv>
  <rv s="0">
    <fb>99.23</fb>
    <v>1</v>
  </rv>
  <rv s="0">
    <fb>40934</fb>
    <v>0</v>
  </rv>
  <rv s="0">
    <fb>76.341200000000001</fb>
    <v>1</v>
  </rv>
  <rv s="0">
    <fb>99.18</fb>
    <v>1</v>
  </rv>
  <rv s="0">
    <fb>40935</fb>
    <v>0</v>
  </rv>
  <rv s="0">
    <fb>75.933700000000002</fb>
    <v>1</v>
  </rv>
  <rv s="0">
    <fb>98.69</fb>
    <v>1</v>
  </rv>
  <rv s="0">
    <fb>40938</fb>
    <v>0</v>
  </rv>
  <rv s="0">
    <fb>75.766199999999998</fb>
    <v>1</v>
  </rv>
  <rv s="0">
    <fb>40939</fb>
    <v>0</v>
  </rv>
  <rv s="0">
    <fb>76.538399999999996</fb>
    <v>1</v>
  </rv>
  <rv s="0">
    <fb>99.05</fb>
    <v>1</v>
  </rv>
  <rv s="0">
    <fb>40940</fb>
    <v>0</v>
  </rv>
  <rv s="0">
    <fb>77.422200000000004</fb>
    <v>1</v>
  </rv>
  <rv s="0">
    <fb>98.4</fb>
    <v>1</v>
  </rv>
  <rv s="0">
    <fb>40941</fb>
    <v>0</v>
  </rv>
  <rv s="0">
    <fb>79.552700000000002</fb>
    <v>1</v>
  </rv>
  <rv s="0">
    <fb>98.62</fb>
    <v>1</v>
  </rv>
  <rv s="0">
    <fb>40942</fb>
    <v>0</v>
  </rv>
  <rv s="0">
    <fb>79.4131</fb>
    <v>1</v>
  </rv>
  <rv s="0">
    <fb>100.01</fb>
    <v>1</v>
  </rv>
  <rv s="0">
    <fb>40945</fb>
    <v>0</v>
  </rv>
  <rv s="0">
    <fb>79.115399999999994</fb>
    <v>1</v>
  </rv>
  <rv s="0">
    <fb>99.49</fb>
    <v>1</v>
  </rv>
  <rv s="0">
    <fb>40946</fb>
    <v>0</v>
  </rv>
  <rv s="0">
    <fb>78.668800000000005</fb>
    <v>1</v>
  </rv>
  <rv s="0">
    <fb>100.91</fb>
    <v>1</v>
  </rv>
  <rv s="0">
    <fb>40947</fb>
    <v>0</v>
  </rv>
  <rv s="0">
    <fb>78.4084</fb>
    <v>1</v>
  </rv>
  <rv s="0">
    <fb>100.05</fb>
    <v>1</v>
  </rv>
  <rv s="0">
    <fb>40948</fb>
    <v>0</v>
  </rv>
  <rv s="0">
    <fb>78.640900000000002</fb>
    <v>1</v>
  </rv>
  <rv s="0">
    <fb>99.99</fb>
    <v>1</v>
  </rv>
  <rv s="0">
    <fb>40949</fb>
    <v>0</v>
  </rv>
  <rv s="0">
    <fb>78.3339</fb>
    <v>1</v>
  </rv>
  <rv s="0">
    <fb>99.47</fb>
    <v>1</v>
  </rv>
  <rv s="0">
    <fb>40952</fb>
    <v>0</v>
  </rv>
  <rv s="0">
    <fb>78.026899999999998</fb>
    <v>1</v>
  </rv>
  <rv s="0">
    <fb>99.65</fb>
    <v>1</v>
  </rv>
  <rv s="0">
    <fb>40953</fb>
    <v>0</v>
  </rv>
  <rv s="0">
    <fb>78.240899999999996</fb>
    <v>1</v>
  </rv>
  <rv s="0">
    <fb>99.55</fb>
    <v>1</v>
  </rv>
  <rv s="0">
    <fb>40954</fb>
    <v>0</v>
  </rv>
  <rv s="0">
    <fb>98.61</fb>
    <v>1</v>
  </rv>
  <rv s="0">
    <fb>40955</fb>
    <v>0</v>
  </rv>
  <rv s="0">
    <fb>78.194400000000002</fb>
    <v>1</v>
  </rv>
  <rv s="0">
    <fb>99.26</fb>
    <v>1</v>
  </rv>
  <rv s="0">
    <fb>40956</fb>
    <v>0</v>
  </rv>
  <rv s="0">
    <fb>78.585099999999997</fb>
    <v>1</v>
  </rv>
  <rv s="0">
    <fb>40960</fb>
    <v>0</v>
  </rv>
  <rv s="0">
    <fb>100.49</fb>
    <v>1</v>
  </rv>
  <rv s="0">
    <fb>40961</fb>
    <v>0</v>
  </rv>
  <rv s="0">
    <fb>78.436300000000003</fb>
    <v>1</v>
  </rv>
  <rv s="0">
    <fb>100.66</fb>
    <v>1</v>
  </rv>
  <rv s="0">
    <fb>40962</fb>
    <v>0</v>
  </rv>
  <rv s="0">
    <fb>78.864199999999997</fb>
    <v>1</v>
  </rv>
  <rv s="0">
    <fb>40963</fb>
    <v>0</v>
  </rv>
  <rv s="0">
    <fb>78.52</fb>
    <v>1</v>
  </rv>
  <rv s="0">
    <fb>100.32</fb>
    <v>1</v>
  </rv>
  <rv s="0">
    <fb>40966</fb>
    <v>0</v>
  </rv>
  <rv s="0">
    <fb>79.161900000000003</fb>
    <v>1</v>
  </rv>
  <rv s="0">
    <fb>100.36</fb>
    <v>1</v>
  </rv>
  <rv s="0">
    <fb>40967</fb>
    <v>0</v>
  </rv>
  <rv s="0">
    <fb>79.329400000000007</fb>
    <v>1</v>
  </rv>
  <rv s="0">
    <fb>99.78</fb>
    <v>1</v>
  </rv>
  <rv s="0">
    <fb>40968</fb>
    <v>0</v>
  </rv>
  <rv s="0">
    <fb>80.064300000000003</fb>
    <v>1</v>
  </rv>
  <rv s="0">
    <fb>99.28</fb>
    <v>1</v>
  </rv>
  <rv s="0">
    <fb>40969</fb>
    <v>0</v>
  </rv>
  <rv s="0">
    <fb>80.157399999999996</fb>
    <v>1</v>
  </rv>
  <rv s="0">
    <fb>99.25</fb>
    <v>1</v>
  </rv>
  <rv s="0">
    <fb>40970</fb>
    <v>0</v>
  </rv>
  <rv s="0">
    <fb>80.222499999999997</fb>
    <v>1</v>
  </rv>
  <rv s="0">
    <fb>99.5</fb>
    <v>1</v>
  </rv>
  <rv s="0">
    <fb>40973</fb>
    <v>0</v>
  </rv>
  <rv s="0">
    <fb>81.525000000000006</fb>
    <v>1</v>
  </rv>
  <rv s="0">
    <fb>99.94</fb>
    <v>1</v>
  </rv>
  <rv s="0">
    <fb>40974</fb>
    <v>0</v>
  </rv>
  <rv s="0">
    <fb>81.478499999999997</fb>
    <v>1</v>
  </rv>
  <rv s="0">
    <fb>99.89</fb>
    <v>1</v>
  </rv>
  <rv s="0">
    <fb>40975</fb>
    <v>0</v>
  </rv>
  <rv s="0">
    <fb>81.766900000000007</fb>
    <v>1</v>
  </rv>
  <rv s="0">
    <fb>100.18</fb>
    <v>1</v>
  </rv>
  <rv s="0">
    <fb>40976</fb>
    <v>0</v>
  </rv>
  <rv s="0">
    <fb>82.148300000000006</fb>
    <v>1</v>
  </rv>
  <rv s="0">
    <fb>96.96</fb>
    <v>1</v>
  </rv>
  <rv s="0">
    <fb>40977</fb>
    <v>0</v>
  </rv>
  <rv s="0">
    <fb>83.115799999999993</fb>
    <v>1</v>
  </rv>
  <rv s="0">
    <fb>96.84</fb>
    <v>1</v>
  </rv>
  <rv s="0">
    <fb>40980</fb>
    <v>0</v>
  </rv>
  <rv s="0">
    <fb>83.199600000000004</fb>
    <v>1</v>
  </rv>
  <rv s="0">
    <fb>96.66</fb>
    <v>1</v>
  </rv>
  <rv s="0">
    <fb>40981</fb>
    <v>0</v>
  </rv>
  <rv s="0">
    <fb>83.711200000000005</fb>
    <v>1</v>
  </rv>
  <rv s="0">
    <fb>96.78</fb>
    <v>1</v>
  </rv>
  <rv s="0">
    <fb>40982</fb>
    <v>0</v>
  </rv>
  <rv s="0">
    <fb>84.5672</fb>
    <v>1</v>
  </rv>
  <rv s="0">
    <fb>97.29</fb>
    <v>1</v>
  </rv>
  <rv s="0">
    <fb>40983</fb>
    <v>0</v>
  </rv>
  <rv s="0">
    <fb>85.088099999999997</fb>
    <v>1</v>
  </rv>
  <rv s="0">
    <fb>98.04</fb>
    <v>1</v>
  </rv>
  <rv s="0">
    <fb>40984</fb>
    <v>0</v>
  </rv>
  <rv s="0">
    <fb>84.139200000000002</fb>
    <v>1</v>
  </rv>
  <rv s="0">
    <fb>97.66</fb>
    <v>1</v>
  </rv>
  <rv s="0">
    <fb>40987</fb>
    <v>0</v>
  </rv>
  <rv s="0">
    <fb>83.748500000000007</fb>
    <v>1</v>
  </rv>
  <rv s="0">
    <fb>97.73</fb>
    <v>1</v>
  </rv>
  <rv s="0">
    <fb>40988</fb>
    <v>0</v>
  </rv>
  <rv s="0">
    <fb>83.971699999999998</fb>
    <v>1</v>
  </rv>
  <rv s="0">
    <fb>97.65</fb>
    <v>1</v>
  </rv>
  <rv s="0">
    <fb>40989</fb>
    <v>0</v>
  </rv>
  <rv s="0">
    <fb>84.325299999999999</fb>
    <v>1</v>
  </rv>
  <rv s="0">
    <fb>96.72</fb>
    <v>1</v>
  </rv>
  <rv s="0">
    <fb>40990</fb>
    <v>0</v>
  </rv>
  <rv s="0">
    <fb>84.194999999999993</fb>
    <v>1</v>
  </rv>
  <rv s="0">
    <fb>95.8</fb>
    <v>1</v>
  </rv>
  <rv s="0">
    <fb>40991</fb>
    <v>0</v>
  </rv>
  <rv s="0">
    <fb>83.980999999999995</fb>
    <v>1</v>
  </rv>
  <rv s="0">
    <fb>95.55</fb>
    <v>1</v>
  </rv>
  <rv s="0">
    <fb>40994</fb>
    <v>0</v>
  </rv>
  <rv s="0">
    <fb>85.144000000000005</fb>
    <v>1</v>
  </rv>
  <rv s="0">
    <fb>96.97</fb>
    <v>1</v>
  </rv>
  <rv s="0">
    <fb>40995</fb>
    <v>0</v>
  </rv>
  <rv s="0">
    <fb>84.920699999999997</fb>
    <v>1</v>
  </rv>
  <rv s="0">
    <fb>97.34</fb>
    <v>1</v>
  </rv>
  <rv s="0">
    <fb>40996</fb>
    <v>0</v>
  </rv>
  <rv s="0">
    <fb>84.306700000000006</fb>
    <v>1</v>
  </rv>
  <rv s="0">
    <fb>97.08</fb>
    <v>1</v>
  </rv>
  <rv s="0">
    <fb>40997</fb>
    <v>0</v>
  </rv>
  <rv s="0">
    <fb>83.581000000000003</fb>
    <v>1</v>
  </rv>
  <rv s="0">
    <fb>97.64</fb>
    <v>1</v>
  </rv>
  <rv s="0">
    <fb>40998</fb>
    <v>0</v>
  </rv>
  <rv s="0">
    <fb>84.474100000000007</fb>
    <v>1</v>
  </rv>
  <rv s="0">
    <fb>98.1</fb>
    <v>1</v>
  </rv>
  <rv s="0">
    <fb>41001</fb>
    <v>0</v>
  </rv>
  <rv s="0">
    <fb>85.441699999999997</fb>
    <v>1</v>
  </rv>
  <rv s="0">
    <fb>98.36</fb>
    <v>1</v>
  </rv>
  <rv s="0">
    <fb>41002</fb>
    <v>0</v>
  </rv>
  <rv s="0">
    <fb>84.092699999999994</fb>
    <v>1</v>
  </rv>
  <rv s="0">
    <fb>99.4</fb>
    <v>1</v>
  </rv>
  <rv s="0">
    <fb>41003</fb>
    <v>0</v>
  </rv>
  <rv s="0">
    <fb>82.836699999999993</fb>
    <v>1</v>
  </rv>
  <rv s="0">
    <fb>97.48</fb>
    <v>1</v>
  </rv>
  <rv s="0">
    <fb>41004</fb>
    <v>0</v>
  </rv>
  <rv s="0">
    <fb>82.4739</fb>
    <v>1</v>
  </rv>
  <rv s="0">
    <fb>41008</fb>
    <v>0</v>
  </rv>
  <rv s="0">
    <fb>81.757599999999996</fb>
    <v>1</v>
  </rv>
  <rv s="0">
    <fb>98.88</fb>
    <v>1</v>
  </rv>
  <rv s="0">
    <fb>41009</fb>
    <v>0</v>
  </rv>
  <rv s="0">
    <fb>80.836500000000001</fb>
    <v>1</v>
  </rv>
  <rv s="0">
    <fb>97.67</fb>
    <v>1</v>
  </rv>
  <rv s="0">
    <fb>41010</fb>
    <v>0</v>
  </rv>
  <rv s="0">
    <fb>81.236599999999996</fb>
    <v>1</v>
  </rv>
  <rv s="0">
    <fb>98.56</fb>
    <v>1</v>
  </rv>
  <rv s="0">
    <fb>41011</fb>
    <v>0</v>
  </rv>
  <rv s="0">
    <fb>81.106300000000005</fb>
    <v>1</v>
  </rv>
  <rv s="0">
    <fb>97.644999999999996</fb>
    <v>1</v>
  </rv>
  <rv s="0">
    <fb>41012</fb>
    <v>0</v>
  </rv>
  <rv s="0">
    <fb>80.306200000000004</fb>
    <v>1</v>
  </rv>
  <rv s="0">
    <fb>41015</fb>
    <v>0</v>
  </rv>
  <rv s="0">
    <fb>80.827200000000005</fb>
    <v>1</v>
  </rv>
  <rv s="0">
    <fb>96.58</fb>
    <v>1</v>
  </rv>
  <rv s="0">
    <fb>41016</fb>
    <v>0</v>
  </rv>
  <rv s="0">
    <fb>81.562200000000004</fb>
    <v>1</v>
  </rv>
  <rv s="0">
    <fb>97.11</fb>
    <v>1</v>
  </rv>
  <rv s="0">
    <fb>41017</fb>
    <v>0</v>
  </rv>
  <rv s="0">
    <fb>81.934299999999993</fb>
    <v>1</v>
  </rv>
  <rv s="0">
    <fb>41018</fb>
    <v>0</v>
  </rv>
  <rv s="0">
    <fb>81.0505</fb>
    <v>1</v>
  </rv>
  <rv s="0">
    <fb>95.28</fb>
    <v>1</v>
  </rv>
  <rv s="0">
    <fb>41019</fb>
    <v>0</v>
  </rv>
  <rv s="0">
    <fb>95.94</fb>
    <v>1</v>
  </rv>
  <rv s="0">
    <fb>41022</fb>
    <v>0</v>
  </rv>
  <rv s="0">
    <fb>80.585300000000004</fb>
    <v>1</v>
  </rv>
  <rv s="0">
    <fb>95.19</fb>
    <v>1</v>
  </rv>
  <rv s="0">
    <fb>41023</fb>
    <v>0</v>
  </rv>
  <rv s="0">
    <fb>80.408600000000007</fb>
    <v>1</v>
  </rv>
  <rv s="0">
    <fb>94.59</fb>
    <v>1</v>
  </rv>
  <rv s="0">
    <fb>41024</fb>
    <v>0</v>
  </rv>
  <rv s="0">
    <fb>81.199399999999997</fb>
    <v>1</v>
  </rv>
  <rv s="0">
    <fb>95.22</fb>
    <v>1</v>
  </rv>
  <rv s="0">
    <fb>41025</fb>
    <v>0</v>
  </rv>
  <rv s="0">
    <fb>81.943600000000004</fb>
    <v>1</v>
  </rv>
  <rv s="0">
    <fb>95.83</fb>
    <v>1</v>
  </rv>
  <rv s="0">
    <fb>41026</fb>
    <v>0</v>
  </rv>
  <rv s="0">
    <fb>82.511099999999999</fb>
    <v>1</v>
  </rv>
  <rv s="0">
    <fb>97.38</fb>
    <v>1</v>
  </rv>
  <rv s="0">
    <fb>41029</fb>
    <v>0</v>
  </rv>
  <rv s="0">
    <fb>82.036699999999996</fb>
    <v>1</v>
  </rv>
  <rv s="0">
    <fb>97.45</fb>
    <v>1</v>
  </rv>
  <rv s="0">
    <fb>41030</fb>
    <v>0</v>
  </rv>
  <rv s="0">
    <fb>80.910899999999998</fb>
    <v>1</v>
  </rv>
  <rv s="0">
    <fb>97.2</fb>
    <v>1</v>
  </rv>
  <rv s="0">
    <fb>41031</fb>
    <v>0</v>
  </rv>
  <rv s="0">
    <fb>80.603899999999996</fb>
    <v>1</v>
  </rv>
  <rv s="0">
    <fb>97.51</fb>
    <v>1</v>
  </rv>
  <rv s="0">
    <fb>41032</fb>
    <v>0</v>
  </rv>
  <rv s="0">
    <fb>97.04</fb>
    <v>1</v>
  </rv>
  <rv s="0">
    <fb>41033</fb>
    <v>0</v>
  </rv>
  <rv s="0">
    <fb>77.580399999999997</fb>
    <v>1</v>
  </rv>
  <rv s="0">
    <fb>95.87</fb>
    <v>1</v>
  </rv>
  <rv s="0">
    <fb>41036</fb>
    <v>0</v>
  </rv>
  <rv s="0">
    <fb>77.357100000000003</fb>
    <v>1</v>
  </rv>
  <rv s="0">
    <fb>95.51</fb>
    <v>1</v>
  </rv>
  <rv s="0">
    <fb>41037</fb>
    <v>0</v>
  </rv>
  <rv s="0">
    <fb>93.55</fb>
    <v>1</v>
  </rv>
  <rv s="0">
    <fb>41038</fb>
    <v>0</v>
  </rv>
  <rv s="0">
    <fb>76.864000000000004</fb>
    <v>1</v>
  </rv>
  <rv s="0">
    <fb>91.93</fb>
    <v>1</v>
  </rv>
  <rv s="0">
    <fb>41039</fb>
    <v>0</v>
  </rv>
  <rv s="0">
    <fb>78.036199999999994</fb>
    <v>1</v>
  </rv>
  <rv s="0">
    <fb>41040</fb>
    <v>0</v>
  </rv>
  <rv s="0">
    <fb>91.9</fb>
    <v>1</v>
  </rv>
  <rv s="0">
    <fb>41043</fb>
    <v>0</v>
  </rv>
  <rv s="0">
    <fb>78.427000000000007</fb>
    <v>1</v>
  </rv>
  <rv s="0">
    <fb>90.88</fb>
    <v>1</v>
  </rv>
  <rv s="0">
    <fb>41044</fb>
    <v>0</v>
  </rv>
  <rv s="0">
    <fb>91.01</fb>
    <v>1</v>
  </rv>
  <rv s="0">
    <fb>41045</fb>
    <v>0</v>
  </rv>
  <rv s="0">
    <fb>78.994500000000002</fb>
    <v>1</v>
  </rv>
  <rv s="0">
    <fb>91.43</fb>
    <v>1</v>
  </rv>
  <rv s="0">
    <fb>41046</fb>
    <v>0</v>
  </rv>
  <rv s="0">
    <fb>77.654799999999994</fb>
    <v>1</v>
  </rv>
  <rv s="0">
    <fb>41047</fb>
    <v>0</v>
  </rv>
  <rv s="0">
    <fb>89.85</fb>
    <v>1</v>
  </rv>
  <rv s="0">
    <fb>41050</fb>
    <v>0</v>
  </rv>
  <rv s="0">
    <fb>91.27</fb>
    <v>1</v>
  </rv>
  <rv s="0">
    <fb>41051</fb>
    <v>0</v>
  </rv>
  <rv s="0">
    <fb>77.571100000000001</fb>
    <v>1</v>
  </rv>
  <rv s="0">
    <fb>91.34</fb>
    <v>1</v>
  </rv>
  <rv s="0">
    <fb>41052</fb>
    <v>0</v>
  </rv>
  <rv s="0">
    <fb>77.505899999999997</fb>
    <v>1</v>
  </rv>
  <rv s="0">
    <fb>91.48</fb>
    <v>1</v>
  </rv>
  <rv s="0">
    <fb>41053</fb>
    <v>0</v>
  </rv>
  <rv s="0">
    <fb>91.53</fb>
    <v>1</v>
  </rv>
  <rv s="0">
    <fb>41054</fb>
    <v>0</v>
  </rv>
  <rv s="0">
    <fb>91.05</fb>
    <v>1</v>
  </rv>
  <rv s="0">
    <fb>41058</fb>
    <v>0</v>
  </rv>
  <rv s="0">
    <fb>90.9</fb>
    <v>1</v>
  </rv>
  <rv s="0">
    <fb>41059</fb>
    <v>0</v>
  </rv>
  <rv s="0">
    <fb>79.831800000000001</fb>
    <v>1</v>
  </rv>
  <rv s="0">
    <fb>90.11</fb>
    <v>1</v>
  </rv>
  <rv s="0">
    <fb>41060</fb>
    <v>0</v>
  </rv>
  <rv s="0">
    <fb>80.371399999999994</fb>
    <v>1</v>
  </rv>
  <rv s="0">
    <fb>41061</fb>
    <v>0</v>
  </rv>
  <rv s="0">
    <fb>79.534099999999995</fb>
    <v>1</v>
  </rv>
  <rv s="0">
    <fb>86.71</fb>
    <v>1</v>
  </rv>
  <rv s="0">
    <fb>41064</fb>
    <v>0</v>
  </rv>
  <rv s="0">
    <fb>80.529499999999999</fb>
    <v>1</v>
  </rv>
  <rv s="0">
    <fb>86.32</fb>
    <v>1</v>
  </rv>
  <rv s="0">
    <fb>41065</fb>
    <v>0</v>
  </rv>
  <rv s="0">
    <fb>80.724900000000005</fb>
    <v>1</v>
  </rv>
  <rv s="0">
    <fb>87.08</fb>
    <v>1</v>
  </rv>
  <rv s="0">
    <fb>41066</fb>
    <v>0</v>
  </rv>
  <rv s="0">
    <fb>81.664500000000004</fb>
    <v>1</v>
  </rv>
  <rv s="0">
    <fb>41067</fb>
    <v>0</v>
  </rv>
  <rv s="0">
    <fb>81.990099999999998</fb>
    <v>1</v>
  </rv>
  <rv s="0">
    <fb>88.38</fb>
    <v>1</v>
  </rv>
  <rv s="0">
    <fb>41068</fb>
    <v>0</v>
  </rv>
  <rv s="0">
    <fb>82.557599999999994</fb>
    <v>1</v>
  </rv>
  <rv s="0">
    <fb>87.75</fb>
    <v>1</v>
  </rv>
  <rv s="0">
    <fb>41071</fb>
    <v>0</v>
  </rv>
  <rv s="0">
    <fb>81.785499999999999</fb>
    <v>1</v>
  </rv>
  <rv s="0">
    <fb>86.59</fb>
    <v>1</v>
  </rv>
  <rv s="0">
    <fb>41072</fb>
    <v>0</v>
  </rv>
  <rv s="0">
    <fb>82.334400000000002</fb>
    <v>1</v>
  </rv>
  <rv s="0">
    <fb>87.51</fb>
    <v>1</v>
  </rv>
  <rv s="0">
    <fb>41073</fb>
    <v>0</v>
  </rv>
  <rv s="0">
    <fb>81.338899999999995</fb>
    <v>1</v>
  </rv>
  <rv s="0">
    <fb>87.97</fb>
    <v>1</v>
  </rv>
  <rv s="0">
    <fb>41074</fb>
    <v>0</v>
  </rv>
  <rv s="0">
    <fb>83.571700000000007</fb>
    <v>1</v>
  </rv>
  <rv s="0">
    <fb>89.72</fb>
    <v>1</v>
  </rv>
  <rv s="0">
    <fb>41075</fb>
    <v>0</v>
  </rv>
  <rv s="0">
    <fb>85.069500000000005</fb>
    <v>1</v>
  </rv>
  <rv s="0">
    <fb>90.5</fb>
    <v>1</v>
  </rv>
  <rv s="0">
    <fb>41078</fb>
    <v>0</v>
  </rv>
  <rv s="0">
    <fb>85.618399999999994</fb>
    <v>1</v>
  </rv>
  <rv s="0">
    <fb>90.24</fb>
    <v>1</v>
  </rv>
  <rv s="0">
    <fb>41079</fb>
    <v>0</v>
  </rv>
  <rv s="0">
    <fb>85.460300000000004</fb>
    <v>1</v>
  </rv>
  <rv s="0">
    <fb>89.6</fb>
    <v>1</v>
  </rv>
  <rv s="0">
    <fb>41080</fb>
    <v>0</v>
  </rv>
  <rv s="0">
    <fb>85.116</fb>
    <v>1</v>
  </rv>
  <rv s="0">
    <fb>88.65</fb>
    <v>1</v>
  </rv>
  <rv s="0">
    <fb>41081</fb>
    <v>0</v>
  </rv>
  <rv s="0">
    <fb>84.102000000000004</fb>
    <v>1</v>
  </rv>
  <rv s="0">
    <fb>87.64</fb>
    <v>1</v>
  </rv>
  <rv s="0">
    <fb>41082</fb>
    <v>0</v>
  </rv>
  <rv s="0">
    <fb>84.595100000000002</fb>
    <v>1</v>
  </rv>
  <rv s="0">
    <fb>88.35</fb>
    <v>1</v>
  </rv>
  <rv s="0">
    <fb>41085</fb>
    <v>0</v>
  </rv>
  <rv s="0">
    <fb>84.539199999999994</fb>
    <v>1</v>
  </rv>
  <rv s="0">
    <fb>41086</fb>
    <v>0</v>
  </rv>
  <rv s="0">
    <fb>85.302099999999996</fb>
    <v>1</v>
  </rv>
  <rv s="0">
    <fb>89.1</fb>
    <v>1</v>
  </rv>
  <rv s="0">
    <fb>41087</fb>
    <v>0</v>
  </rv>
  <rv s="0">
    <fb>84.957899999999995</fb>
    <v>1</v>
  </rv>
  <rv s="0">
    <fb>88.33</fb>
    <v>1</v>
  </rv>
  <rv s="0">
    <fb>41088</fb>
    <v>0</v>
  </rv>
  <rv s="0">
    <fb>86.446399999999997</fb>
    <v>1</v>
  </rv>
  <rv s="0">
    <fb>88.18</fb>
    <v>1</v>
  </rv>
  <rv s="0">
    <fb>41089</fb>
    <v>0</v>
  </rv>
  <rv s="0">
    <fb>88.381500000000003</fb>
    <v>1</v>
  </rv>
  <rv s="0">
    <fb>88.53</fb>
    <v>1</v>
  </rv>
  <rv s="0">
    <fb>41092</fb>
    <v>0</v>
  </rv>
  <rv s="0">
    <fb>87.823300000000003</fb>
    <v>1</v>
  </rv>
  <rv s="0">
    <fb>88.08</fb>
    <v>1</v>
  </rv>
  <rv s="0">
    <fb>41093</fb>
    <v>0</v>
  </rv>
  <rv s="0">
    <fb>87.841899999999995</fb>
    <v>1</v>
  </rv>
  <rv s="0">
    <fb>88.58</fb>
    <v>1</v>
  </rv>
  <rv s="0">
    <fb>41095</fb>
    <v>0</v>
  </rv>
  <rv s="0">
    <fb>87.4512</fb>
    <v>1</v>
  </rv>
  <rv s="0">
    <fb>89.3</fb>
    <v>1</v>
  </rv>
  <rv s="0">
    <fb>41096</fb>
    <v>0</v>
  </rv>
  <rv s="0">
    <fb>87.153499999999994</fb>
    <v>1</v>
  </rv>
  <rv s="0">
    <fb>89.66</fb>
    <v>1</v>
  </rv>
  <rv s="0">
    <fb>41099</fb>
    <v>0</v>
  </rv>
  <rv s="0">
    <fb>87.423299999999998</fb>
    <v>1</v>
  </rv>
  <rv s="0">
    <fb>89.8</fb>
    <v>1</v>
  </rv>
  <rv s="0">
    <fb>41100</fb>
    <v>0</v>
  </rv>
  <rv s="0">
    <fb>87.265100000000004</fb>
    <v>1</v>
  </rv>
  <rv s="0">
    <fb>90.25</fb>
    <v>1</v>
  </rv>
  <rv s="0">
    <fb>41101</fb>
    <v>0</v>
  </rv>
  <rv s="0">
    <fb>87.916300000000007</fb>
    <v>1</v>
  </rv>
  <rv s="0">
    <fb>41102</fb>
    <v>0</v>
  </rv>
  <rv s="0">
    <fb>87.469800000000006</fb>
    <v>1</v>
  </rv>
  <rv s="0">
    <fb>41103</fb>
    <v>0</v>
  </rv>
  <rv s="0">
    <fb>88.204700000000003</fb>
    <v>1</v>
  </rv>
  <rv s="0">
    <fb>41106</fb>
    <v>0</v>
  </rv>
  <rv s="0">
    <fb>88.521100000000004</fb>
    <v>1</v>
  </rv>
  <rv s="0">
    <fb>91.65</fb>
    <v>1</v>
  </rv>
  <rv s="0">
    <fb>41107</fb>
    <v>0</v>
  </rv>
  <rv s="0">
    <fb>89.367699999999999</fb>
    <v>1</v>
  </rv>
  <rv s="0">
    <fb>91.89</fb>
    <v>1</v>
  </rv>
  <rv s="0">
    <fb>41108</fb>
    <v>0</v>
  </rv>
  <rv s="0">
    <fb>89.274600000000007</fb>
    <v>1</v>
  </rv>
  <rv s="0">
    <fb>92.22</fb>
    <v>1</v>
  </rv>
  <rv s="0">
    <fb>41109</fb>
    <v>0</v>
  </rv>
  <rv s="0">
    <fb>89.265299999999996</fb>
    <v>1</v>
  </rv>
  <rv s="0">
    <fb>92.76</fb>
    <v>1</v>
  </rv>
  <rv s="0">
    <fb>41110</fb>
    <v>0</v>
  </rv>
  <rv s="0">
    <fb>88.948999999999998</fb>
    <v>1</v>
  </rv>
  <rv s="0">
    <fb>91.58</fb>
    <v>1</v>
  </rv>
  <rv s="0">
    <fb>41113</fb>
    <v>0</v>
  </rv>
  <rv s="0">
    <fb>87.813999999999993</fb>
    <v>1</v>
  </rv>
  <rv s="0">
    <fb>88.94</fb>
    <v>1</v>
  </rv>
  <rv s="0">
    <fb>41114</fb>
    <v>0</v>
  </rv>
  <rv s="0">
    <fb>87.525599999999997</fb>
    <v>1</v>
  </rv>
  <rv s="0">
    <fb>88.06</fb>
    <v>1</v>
  </rv>
  <rv s="0">
    <fb>41115</fb>
    <v>0</v>
  </rv>
  <rv s="0">
    <fb>87.218599999999995</fb>
    <v>1</v>
  </rv>
  <rv s="0">
    <fb>88.04</fb>
    <v>1</v>
  </rv>
  <rv s="0">
    <fb>41116</fb>
    <v>0</v>
  </rv>
  <rv s="0">
    <fb>89.228099999999998</fb>
    <v>1</v>
  </rv>
  <rv s="0">
    <fb>89</fb>
    <v>1</v>
  </rv>
  <rv s="0">
    <fb>41117</fb>
    <v>0</v>
  </rv>
  <rv s="0">
    <fb>90.344499999999996</fb>
    <v>1</v>
  </rv>
  <rv s="0">
    <fb>89.19</fb>
    <v>1</v>
  </rv>
  <rv s="0">
    <fb>41120</fb>
    <v>0</v>
  </rv>
  <rv s="0">
    <fb>89.739800000000002</fb>
    <v>1</v>
  </rv>
  <rv s="0">
    <fb>89.33</fb>
    <v>1</v>
  </rv>
  <rv s="0">
    <fb>41121</fb>
    <v>0</v>
  </rv>
  <rv s="0">
    <fb>89.479299999999995</fb>
    <v>1</v>
  </rv>
  <rv s="0">
    <fb>89.36</fb>
    <v>1</v>
  </rv>
  <rv s="0">
    <fb>41122</fb>
    <v>0</v>
  </rv>
  <rv s="0">
    <fb>89.256</fb>
    <v>1</v>
  </rv>
  <rv s="0">
    <fb>89.43</fb>
    <v>1</v>
  </rv>
  <rv s="0">
    <fb>41123</fb>
    <v>0</v>
  </rv>
  <rv s="0">
    <fb>89.032700000000006</fb>
    <v>1</v>
  </rv>
  <rv s="0">
    <fb>89.59</fb>
    <v>1</v>
  </rv>
  <rv s="0">
    <fb>41124</fb>
    <v>0</v>
  </rv>
  <rv s="0">
    <fb>90.4375</fb>
    <v>1</v>
  </rv>
  <rv s="0">
    <fb>41127</fb>
    <v>0</v>
  </rv>
  <rv s="0">
    <fb>89.777000000000001</fb>
    <v>1</v>
  </rv>
  <rv s="0">
    <fb>89.69</fb>
    <v>1</v>
  </rv>
  <rv s="0">
    <fb>41128</fb>
    <v>0</v>
  </rv>
  <rv s="0">
    <fb>89.125799999999998</fb>
    <v>1</v>
  </rv>
  <rv s="0">
    <fb>41129</fb>
    <v>0</v>
  </rv>
  <rv s="0">
    <fb>88.967600000000004</fb>
    <v>1</v>
  </rv>
  <rv s="0">
    <fb>87.53</fb>
    <v>1</v>
  </rv>
  <rv s="0">
    <fb>41130</fb>
    <v>0</v>
  </rv>
  <rv s="0">
    <fb>88.725700000000003</fb>
    <v>1</v>
  </rv>
  <rv s="0">
    <fb>87.15</fb>
    <v>1</v>
  </rv>
  <rv s="0">
    <fb>41131</fb>
    <v>0</v>
  </rv>
  <rv s="0">
    <fb>88.660600000000002</fb>
    <v>1</v>
  </rv>
  <rv s="0">
    <fb>88.2</fb>
    <v>1</v>
  </rv>
  <rv s="0">
    <fb>41134</fb>
    <v>0</v>
  </rv>
  <rv s="0">
    <fb>87.9</fb>
    <v>1</v>
  </rv>
  <rv s="0">
    <fb>41135</fb>
    <v>0</v>
  </rv>
  <rv s="0">
    <fb>89.004800000000003</fb>
    <v>1</v>
  </rv>
  <rv s="0">
    <fb>41136</fb>
    <v>0</v>
  </rv>
  <rv s="0">
    <fb>89.749099999999999</fb>
    <v>1</v>
  </rv>
  <rv s="0">
    <fb>87.81</fb>
    <v>1</v>
  </rv>
  <rv s="0">
    <fb>41137</fb>
    <v>0</v>
  </rv>
  <rv s="0">
    <fb>89.758399999999995</fb>
    <v>1</v>
  </rv>
  <rv s="0">
    <fb>87.46</fb>
    <v>1</v>
  </rv>
  <rv s="0">
    <fb>41138</fb>
    <v>0</v>
  </rv>
  <rv s="0">
    <fb>89.442099999999996</fb>
    <v>1</v>
  </rv>
  <rv s="0">
    <fb>87.36</fb>
    <v>1</v>
  </rv>
  <rv s="0">
    <fb>41141</fb>
    <v>0</v>
  </rv>
  <rv s="0">
    <fb>89.330500000000001</fb>
    <v>1</v>
  </rv>
  <rv s="0">
    <fb>88.17</fb>
    <v>1</v>
  </rv>
  <rv s="0">
    <fb>41142</fb>
    <v>0</v>
  </rv>
  <rv s="0">
    <fb>88.651300000000006</fb>
    <v>1</v>
  </rv>
  <rv s="0">
    <fb>88.52</fb>
    <v>1</v>
  </rv>
  <rv s="0">
    <fb>41143</fb>
    <v>0</v>
  </rv>
  <rv s="0">
    <fb>88.874600000000001</fb>
    <v>1</v>
  </rv>
  <rv s="0">
    <fb>88.55</fb>
    <v>1</v>
  </rv>
  <rv s="0">
    <fb>41144</fb>
    <v>0</v>
  </rv>
  <rv s="0">
    <fb>88.139600000000002</fb>
    <v>1</v>
  </rv>
  <rv s="0">
    <fb>88.25</fb>
    <v>1</v>
  </rv>
  <rv s="0">
    <fb>41145</fb>
    <v>0</v>
  </rv>
  <rv s="0">
    <fb>89.544399999999996</fb>
    <v>1</v>
  </rv>
  <rv s="0">
    <fb>88.92</fb>
    <v>1</v>
  </rv>
  <rv s="0">
    <fb>41148</fb>
    <v>0</v>
  </rv>
  <rv s="0">
    <fb>89.907300000000006</fb>
    <v>1</v>
  </rv>
  <rv s="0">
    <fb>89.54</fb>
    <v>1</v>
  </rv>
  <rv s="0">
    <fb>41149</fb>
    <v>0</v>
  </rv>
  <rv s="0">
    <fb>89.842100000000002</fb>
    <v>1</v>
  </rv>
  <rv s="0">
    <fb>89.14</fb>
    <v>1</v>
  </rv>
  <rv s="0">
    <fb>41150</fb>
    <v>0</v>
  </rv>
  <rv s="0">
    <fb>89.65</fb>
    <v>1</v>
  </rv>
  <rv s="0">
    <fb>41151</fb>
    <v>0</v>
  </rv>
  <rv s="0">
    <fb>91.721400000000003</fb>
    <v>1</v>
  </rv>
  <rv s="0">
    <fb>88.7</fb>
    <v>1</v>
  </rv>
  <rv s="0">
    <fb>41152</fb>
    <v>0</v>
  </rv>
  <rv s="0">
    <fb>91.051599999999993</fb>
    <v>1</v>
  </rv>
  <rv s="0">
    <fb>89.49</fb>
    <v>1</v>
  </rv>
  <rv s="0">
    <fb>41156</fb>
    <v>0</v>
  </rv>
  <rv s="0">
    <fb>91.312100000000001</fb>
    <v>1</v>
  </rv>
  <rv s="0">
    <fb>89.05</fb>
    <v>1</v>
  </rv>
  <rv s="0">
    <fb>41157</fb>
    <v>0</v>
  </rv>
  <rv s="0">
    <fb>91.377200000000002</fb>
    <v>1</v>
  </rv>
  <rv s="0">
    <fb>89.06</fb>
    <v>1</v>
  </rv>
  <rv s="0">
    <fb>41158</fb>
    <v>0</v>
  </rv>
  <rv s="0">
    <fb>93.014600000000002</fb>
    <v>1</v>
  </rv>
  <rv s="0">
    <fb>90.67</fb>
    <v>1</v>
  </rv>
  <rv s="0">
    <fb>41159</fb>
    <v>0</v>
  </rv>
  <rv s="0">
    <fb>92.7727</fb>
    <v>1</v>
  </rv>
  <rv s="0">
    <fb>91.02</fb>
    <v>1</v>
  </rv>
  <rv s="0">
    <fb>41162</fb>
    <v>0</v>
  </rv>
  <rv s="0">
    <fb>93.451800000000006</fb>
    <v>1</v>
  </rv>
  <rv s="0">
    <fb>91.3</fb>
    <v>1</v>
  </rv>
  <rv s="0">
    <fb>41163</fb>
    <v>0</v>
  </rv>
  <rv s="0">
    <fb>92.586600000000004</fb>
    <v>1</v>
  </rv>
  <rv s="0">
    <fb>91.2</fb>
    <v>1</v>
  </rv>
  <rv s="0">
    <fb>41164</fb>
    <v>0</v>
  </rv>
  <rv s="0">
    <fb>93.861199999999997</fb>
    <v>1</v>
  </rv>
  <rv s="0">
    <fb>90.82</fb>
    <v>1</v>
  </rv>
  <rv s="0">
    <fb>41165</fb>
    <v>0</v>
  </rv>
  <rv s="0">
    <fb>95.5916</fb>
    <v>1</v>
  </rv>
  <rv s="0">
    <fb>91.57</fb>
    <v>1</v>
  </rv>
  <rv s="0">
    <fb>41166</fb>
    <v>0</v>
  </rv>
  <rv s="0">
    <fb>95.065899999999999</fb>
    <v>1</v>
  </rv>
  <rv s="0">
    <fb>91.7</fb>
    <v>1</v>
  </rv>
  <rv s="0">
    <fb>41169</fb>
    <v>0</v>
  </rv>
  <rv s="0">
    <fb>95.126400000000004</fb>
    <v>1</v>
  </rv>
  <rv s="0">
    <fb>92.14</fb>
    <v>1</v>
  </rv>
  <rv s="0">
    <fb>41170</fb>
    <v>0</v>
  </rv>
  <rv s="0">
    <fb>94.884500000000003</fb>
    <v>1</v>
  </rv>
  <rv s="0">
    <fb>93.08</fb>
    <v>1</v>
  </rv>
  <rv s="0">
    <fb>41171</fb>
    <v>0</v>
  </rv>
  <rv s="0">
    <fb>94.782200000000003</fb>
    <v>1</v>
  </rv>
  <rv s="0">
    <fb>92.83</fb>
    <v>1</v>
  </rv>
  <rv s="0">
    <fb>41172</fb>
    <v>0</v>
  </rv>
  <rv s="0">
    <fb>95.489199999999997</fb>
    <v>1</v>
  </rv>
  <rv s="0">
    <fb>41173</fb>
    <v>0</v>
  </rv>
  <rv s="0">
    <fb>95.228800000000007</fb>
    <v>1</v>
  </rv>
  <rv s="0">
    <fb>93.71</fb>
    <v>1</v>
  </rv>
  <rv s="0">
    <fb>41176</fb>
    <v>0</v>
  </rv>
  <rv s="0">
    <fb>95.461299999999994</fb>
    <v>1</v>
  </rv>
  <rv s="0">
    <fb>41177</fb>
    <v>0</v>
  </rv>
  <rv s="0">
    <fb>94.372799999999998</fb>
    <v>1</v>
  </rv>
  <rv s="0">
    <fb>92.86</fb>
    <v>1</v>
  </rv>
  <rv s="0">
    <fb>41178</fb>
    <v>0</v>
  </rv>
  <rv s="0">
    <fb>93.963499999999996</fb>
    <v>1</v>
  </rv>
  <rv s="0">
    <fb>93.2</fb>
    <v>1</v>
  </rv>
  <rv s="0">
    <fb>41179</fb>
    <v>0</v>
  </rv>
  <rv s="0">
    <fb>93.312299999999993</fb>
    <v>1</v>
  </rv>
  <rv s="0">
    <fb>93.27</fb>
    <v>1</v>
  </rv>
  <rv s="0">
    <fb>41180</fb>
    <v>0</v>
  </rv>
  <rv s="0">
    <fb>93.182000000000002</fb>
    <v>1</v>
  </rv>
  <rv s="0">
    <fb>91.75</fb>
    <v>1</v>
  </rv>
  <rv s="0">
    <fb>41183</fb>
    <v>0</v>
  </rv>
  <rv s="0">
    <fb>93.507599999999996</fb>
    <v>1</v>
  </rv>
  <rv s="0">
    <fb>91.99</fb>
    <v>1</v>
  </rv>
  <rv s="0">
    <fb>41184</fb>
    <v>0</v>
  </rv>
  <rv s="0">
    <fb>92.558700000000002</fb>
    <v>1</v>
  </rv>
  <rv s="0">
    <fb>90.93</fb>
    <v>1</v>
  </rv>
  <rv s="0">
    <fb>41185</fb>
    <v>0</v>
  </rv>
  <rv s="0">
    <fb>92.679599999999994</fb>
    <v>1</v>
  </rv>
  <rv s="0">
    <fb>90.35</fb>
    <v>1</v>
  </rv>
  <rv s="0">
    <fb>41186</fb>
    <v>0</v>
  </rv>
  <rv s="0">
    <fb>94.4101</fb>
    <v>1</v>
  </rv>
  <rv s="0">
    <fb>91.03</fb>
    <v>1</v>
  </rv>
  <rv s="0">
    <fb>41187</fb>
    <v>0</v>
  </rv>
  <rv s="0">
    <fb>94.698499999999996</fb>
    <v>1</v>
  </rv>
  <rv s="0">
    <fb>91</fb>
    <v>1</v>
  </rv>
  <rv s="0">
    <fb>41190</fb>
    <v>0</v>
  </rv>
  <rv s="0">
    <fb>94.289100000000005</fb>
    <v>1</v>
  </rv>
  <rv s="0">
    <fb>91.54</fb>
    <v>1</v>
  </rv>
  <rv s="0">
    <fb>41191</fb>
    <v>0</v>
  </rv>
  <rv s="0">
    <fb>92.698300000000003</fb>
    <v>1</v>
  </rv>
  <rv s="0">
    <fb>92.11</fb>
    <v>1</v>
  </rv>
  <rv s="0">
    <fb>41192</fb>
    <v>0</v>
  </rv>
  <rv s="0">
    <fb>94.482600000000005</fb>
    <v>1</v>
  </rv>
  <rv s="0">
    <fb>92.4</fb>
    <v>1</v>
  </rv>
  <rv s="0">
    <fb>41193</fb>
    <v>0</v>
  </rv>
  <rv s="0">
    <fb>91.474900000000005</fb>
    <v>1</v>
  </rv>
  <rv s="0">
    <fb>92.36</fb>
    <v>1</v>
  </rv>
  <rv s="0">
    <fb>41194</fb>
    <v>0</v>
  </rv>
  <rv s="0">
    <fb>90.753900000000002</fb>
    <v>1</v>
  </rv>
  <rv s="0">
    <fb>92.51</fb>
    <v>1</v>
  </rv>
  <rv s="0">
    <fb>41197</fb>
    <v>0</v>
  </rv>
  <rv s="0">
    <fb>89.786299999999997</fb>
    <v>1</v>
  </rv>
  <rv s="0">
    <fb>93.5</fb>
    <v>1</v>
  </rv>
  <rv s="0">
    <fb>41198</fb>
    <v>0</v>
  </rv>
  <rv s="0">
    <fb>90.244900000000001</fb>
    <v>1</v>
  </rv>
  <rv s="0">
    <fb>94.09</fb>
    <v>1</v>
  </rv>
  <rv s="0">
    <fb>41199</fb>
    <v>0</v>
  </rv>
  <rv s="0">
    <fb>90.037499999999994</fb>
    <v>1</v>
  </rv>
  <rv s="0">
    <fb>93.680400000000006</fb>
    <v>1</v>
  </rv>
  <rv s="0">
    <fb>41200</fb>
    <v>0</v>
  </rv>
  <rv s="0">
    <fb>89.618899999999996</fb>
    <v>1</v>
  </rv>
  <rv s="0">
    <fb>41201</fb>
    <v>0</v>
  </rv>
  <rv s="0">
    <fb>88.1768</fb>
    <v>1</v>
  </rv>
  <rv s="0">
    <fb>88.72</fb>
    <v>1</v>
  </rv>
  <rv s="0">
    <fb>41204</fb>
    <v>0</v>
  </rv>
  <rv s="0">
    <fb>88.45</fb>
    <v>1</v>
  </rv>
  <rv s="0">
    <fb>41205</fb>
    <v>0</v>
  </rv>
  <rv s="0">
    <fb>88.549000000000007</fb>
    <v>1</v>
  </rv>
  <rv s="0">
    <fb>87.96</fb>
    <v>1</v>
  </rv>
  <rv s="0">
    <fb>41206</fb>
    <v>0</v>
  </rv>
  <rv s="0">
    <fb>88.958299999999994</fb>
    <v>1</v>
  </rv>
  <rv s="0">
    <fb>87.28</fb>
    <v>1</v>
  </rv>
  <rv s="0">
    <fb>41207</fb>
    <v>0</v>
  </rv>
  <rv s="0">
    <fb>89.8887</fb>
    <v>1</v>
  </rv>
  <rv s="0">
    <fb>87.33</fb>
    <v>1</v>
  </rv>
  <rv s="0">
    <fb>41208</fb>
    <v>0</v>
  </rv>
  <rv s="0">
    <fb>90.186400000000006</fb>
    <v>1</v>
  </rv>
  <rv s="0">
    <fb>41213</fb>
    <v>0</v>
  </rv>
  <rv s="0">
    <fb>91.572599999999994</fb>
    <v>1</v>
  </rv>
  <rv s="0">
    <fb>86.8</fb>
    <v>1</v>
  </rv>
  <rv s="0">
    <fb>41214</fb>
    <v>0</v>
  </rv>
  <rv s="0">
    <fb>90.363699999999994</fb>
    <v>1</v>
  </rv>
  <rv s="0">
    <fb>41215</fb>
    <v>0</v>
  </rv>
  <rv s="0">
    <fb>89.423500000000004</fb>
    <v>1</v>
  </rv>
  <rv s="0">
    <fb>86.86</fb>
    <v>1</v>
  </rv>
  <rv s="0">
    <fb>41218</fb>
    <v>0</v>
  </rv>
  <rv s="0">
    <fb>90.921300000000002</fb>
    <v>1</v>
  </rv>
  <rv s="0">
    <fb>41219</fb>
    <v>0</v>
  </rv>
  <rv s="0">
    <fb>91.907499999999999</fb>
    <v>1</v>
  </rv>
  <rv s="0">
    <fb>41220</fb>
    <v>0</v>
  </rv>
  <rv s="0">
    <fb>90.521299999999997</fb>
    <v>1</v>
  </rv>
  <rv s="0">
    <fb>41221</fb>
    <v>0</v>
  </rv>
  <rv s="0">
    <fb>85.13</fb>
    <v>1</v>
  </rv>
  <rv s="0">
    <fb>41222</fb>
    <v>0</v>
  </rv>
  <rv s="0">
    <fb>88.8095</fb>
    <v>1</v>
  </rv>
  <rv s="0">
    <fb>84.74</fb>
    <v>1</v>
  </rv>
  <rv s="0">
    <fb>41225</fb>
    <v>0</v>
  </rv>
  <rv s="0">
    <fb>89.293199999999999</fb>
    <v>1</v>
  </rv>
  <rv s="0">
    <fb>84.88</fb>
    <v>1</v>
  </rv>
  <rv s="0">
    <fb>41226</fb>
    <v>0</v>
  </rv>
  <rv s="0">
    <fb>89.023399999999995</fb>
    <v>1</v>
  </rv>
  <rv s="0">
    <fb>84.64</fb>
    <v>1</v>
  </rv>
  <rv s="0">
    <fb>41227</fb>
    <v>0</v>
  </rv>
  <rv s="0">
    <fb>87.888400000000004</fb>
    <v>1</v>
  </rv>
  <rv s="0">
    <fb>84.62</fb>
    <v>1</v>
  </rv>
  <rv s="0">
    <fb>41228</fb>
    <v>0</v>
  </rv>
  <rv s="0">
    <fb>84.05</fb>
    <v>1</v>
  </rv>
  <rv s="0">
    <fb>41229</fb>
    <v>0</v>
  </rv>
  <rv s="0">
    <fb>84.119799999999998</fb>
    <v>1</v>
  </rv>
  <rv s="0">
    <fb>41232</fb>
    <v>0</v>
  </rv>
  <rv s="0">
    <fb>89.842399999999998</fb>
    <v>1</v>
  </rv>
  <rv s="0">
    <fb>85.04</fb>
    <v>1</v>
  </rv>
  <rv s="0">
    <fb>41233</fb>
    <v>0</v>
  </rv>
  <rv s="0">
    <fb>90.353800000000007</fb>
    <v>1</v>
  </rv>
  <rv s="0">
    <fb>85.68</fb>
    <v>1</v>
  </rv>
  <rv s="0">
    <fb>41234</fb>
    <v>0</v>
  </rv>
  <rv s="0">
    <fb>90.000299999999996</fb>
    <v>1</v>
  </rv>
  <rv s="0">
    <fb>86.01</fb>
    <v>1</v>
  </rv>
  <rv s="0">
    <fb>41236</fb>
    <v>0</v>
  </rv>
  <rv s="0">
    <fb>91.098100000000002</fb>
    <v>1</v>
  </rv>
  <rv s="0">
    <fb>87.05</fb>
    <v>1</v>
  </rv>
  <rv s="0">
    <fb>41239</fb>
    <v>0</v>
  </rv>
  <rv s="0">
    <fb>89.553700000000006</fb>
    <v>1</v>
  </rv>
  <rv s="0">
    <fb>86.24</fb>
    <v>1</v>
  </rv>
  <rv s="0">
    <fb>41240</fb>
    <v>0</v>
  </rv>
  <rv s="0">
    <fb>85.92</fb>
    <v>1</v>
  </rv>
  <rv s="0">
    <fb>41241</fb>
    <v>0</v>
  </rv>
  <rv s="0">
    <fb>95.433400000000006</fb>
    <v>1</v>
  </rv>
  <rv s="0">
    <fb>86.52</fb>
    <v>1</v>
  </rv>
  <rv s="0">
    <fb>41242</fb>
    <v>0</v>
  </rv>
  <rv s="0">
    <fb>86.49</fb>
    <v>1</v>
  </rv>
  <rv s="0">
    <fb>41243</fb>
    <v>0</v>
  </rv>
  <rv s="0">
    <fb>96.680099999999996</fb>
    <v>1</v>
  </rv>
  <rv s="0">
    <fb>87.04</fb>
    <v>1</v>
  </rv>
  <rv s="0">
    <fb>41246</fb>
    <v>0</v>
  </rv>
  <rv s="0">
    <fb>97.303399999999996</fb>
    <v>1</v>
  </rv>
  <rv s="0">
    <fb>87.06</fb>
    <v>1</v>
  </rv>
  <rv s="0">
    <fb>41247</fb>
    <v>0</v>
  </rv>
  <rv s="0">
    <fb>97.126599999999996</fb>
    <v>1</v>
  </rv>
  <rv s="0">
    <fb>41248</fb>
    <v>0</v>
  </rv>
  <rv s="0">
    <fb>98.567099999999996</fb>
    <v>1</v>
  </rv>
  <rv s="0">
    <fb>86.97</fb>
    <v>1</v>
  </rv>
  <rv s="0">
    <fb>41249</fb>
    <v>0</v>
  </rv>
  <rv s="0">
    <fb>91.609800000000007</fb>
    <v>1</v>
  </rv>
  <rv s="0">
    <fb>88.09</fb>
    <v>1</v>
  </rv>
  <rv s="0">
    <fb>41250</fb>
    <v>0</v>
  </rv>
  <rv s="0">
    <fb>91.6935</fb>
    <v>1</v>
  </rv>
  <rv s="0">
    <fb>88.48</fb>
    <v>1</v>
  </rv>
  <rv s="0">
    <fb>41253</fb>
    <v>0</v>
  </rv>
  <rv s="0">
    <fb>92.056299999999993</fb>
    <v>1</v>
  </rv>
  <rv s="0">
    <fb>89.41</fb>
    <v>1</v>
  </rv>
  <rv s="0">
    <fb>41254</fb>
    <v>0</v>
  </rv>
  <rv s="0">
    <fb>91.460899999999995</fb>
    <v>1</v>
  </rv>
  <rv s="0">
    <fb>41255</fb>
    <v>0</v>
  </rv>
  <rv s="0">
    <fb>90.912000000000006</fb>
    <v>1</v>
  </rv>
  <rv s="0">
    <fb>89.307699999999997</fb>
    <v>1</v>
  </rv>
  <rv s="0">
    <fb>41256</fb>
    <v>0</v>
  </rv>
  <rv s="0">
    <fb>91.032200000000003</fb>
    <v>1</v>
  </rv>
  <rv s="0">
    <fb>89.17</fb>
    <v>1</v>
  </rv>
  <rv s="0">
    <fb>41257</fb>
    <v>0</v>
  </rv>
  <rv s="0">
    <fb>90.165199999999999</fb>
    <v>1</v>
  </rv>
  <rv s="0">
    <fb>88.88</fb>
    <v>1</v>
  </rv>
  <rv s="0">
    <fb>41260</fb>
    <v>0</v>
  </rv>
  <rv s="0">
    <fb>91.898200000000003</fb>
    <v>1</v>
  </rv>
  <rv s="0">
    <fb>89.91</fb>
    <v>1</v>
  </rv>
  <rv s="0">
    <fb>41261</fb>
    <v>0</v>
  </rv>
  <rv s="0">
    <fb>92.899799999999999</fb>
    <v>1</v>
  </rv>
  <rv s="0">
    <fb>90.52</fb>
    <v>1</v>
  </rv>
  <rv s="0">
    <fb>41262</fb>
    <v>0</v>
  </rv>
  <rv s="0">
    <fb>91.805099999999996</fb>
    <v>1</v>
  </rv>
  <rv s="0">
    <fb>89.71</fb>
    <v>1</v>
  </rv>
  <rv s="0">
    <fb>41263</fb>
    <v>0</v>
  </rv>
  <rv s="0">
    <fb>92.288899999999998</fb>
    <v>1</v>
  </rv>
  <rv s="0">
    <fb>90.04</fb>
    <v>1</v>
  </rv>
  <rv s="0">
    <fb>41264</fb>
    <v>0</v>
  </rv>
  <rv s="0">
    <fb>90.18</fb>
    <v>1</v>
  </rv>
  <rv s="0">
    <fb>41267</fb>
    <v>0</v>
  </rv>
  <rv s="0">
    <fb>92.512200000000007</fb>
    <v>1</v>
  </rv>
  <rv s="0">
    <fb>41269</fb>
    <v>0</v>
  </rv>
  <rv s="0">
    <fb>88.74</fb>
    <v>1</v>
  </rv>
  <rv s="0">
    <fb>41270</fb>
    <v>0</v>
  </rv>
  <rv s="0">
    <fb>41271</fb>
    <v>0</v>
  </rv>
  <rv s="0">
    <fb>90.214299999999994</fb>
    <v>1</v>
  </rv>
  <rv s="0">
    <fb>87.58</fb>
    <v>1</v>
  </rv>
  <rv s="0">
    <fb>41274</fb>
    <v>0</v>
  </rv>
  <rv s="0">
    <fb>91.851699999999994</fb>
    <v>1</v>
  </rv>
  <rv s="0">
    <fb>88.21</fb>
    <v>1</v>
  </rv>
  <rv s="0">
    <fb>41276</fb>
    <v>0</v>
  </rv>
  <rv s="0">
    <fb>94.382199999999997</fb>
    <v>1</v>
  </rv>
  <rv s="0">
    <fb>90.12</fb>
    <v>1</v>
  </rv>
  <rv s="0">
    <fb>41277</fb>
    <v>0</v>
  </rv>
  <rv s="0">
    <fb>95.349699999999999</fb>
    <v>1</v>
  </rv>
  <rv s="0">
    <fb>90.63</fb>
    <v>1</v>
  </rv>
  <rv s="0">
    <fb>41278</fb>
    <v>0</v>
  </rv>
  <rv s="0">
    <fb>95.042699999999996</fb>
    <v>1</v>
  </rv>
  <rv s="0">
    <fb>89.848699999999994</fb>
    <v>1</v>
  </rv>
  <rv s="0">
    <fb>41281</fb>
    <v>0</v>
  </rv>
  <rv s="0">
    <fb>94.307699999999997</fb>
    <v>1</v>
  </rv>
  <rv s="0">
    <fb>90.91</fb>
    <v>1</v>
  </rv>
  <rv s="0">
    <fb>41282</fb>
    <v>0</v>
  </rv>
  <rv s="0">
    <fb>94.131</fb>
    <v>1</v>
  </rv>
  <rv s="0">
    <fb>90.94</fb>
    <v>1</v>
  </rv>
  <rv s="0">
    <fb>41283</fb>
    <v>0</v>
  </rv>
  <rv s="0">
    <fb>94.177499999999995</fb>
    <v>1</v>
  </rv>
  <rv s="0">
    <fb>90.81</fb>
    <v>1</v>
  </rv>
  <rv s="0">
    <fb>41284</fb>
    <v>0</v>
  </rv>
  <rv s="0">
    <fb>93.721599999999995</fb>
    <v>1</v>
  </rv>
  <rv s="0">
    <fb>91.4</fb>
    <v>1</v>
  </rv>
  <rv s="0">
    <fb>41285</fb>
    <v>0</v>
  </rv>
  <rv s="0">
    <fb>93.293700000000001</fb>
    <v>1</v>
  </rv>
  <rv s="0">
    <fb>91.73</fb>
    <v>1</v>
  </rv>
  <rv s="0">
    <fb>41288</fb>
    <v>0</v>
  </rv>
  <rv s="0">
    <fb>93.377399999999994</fb>
    <v>1</v>
  </rv>
  <rv s="0">
    <fb>41289</fb>
    <v>0</v>
  </rv>
  <rv s="0">
    <fb>94.103099999999998</fb>
    <v>1</v>
  </rv>
  <rv s="0">
    <fb>91.51</fb>
    <v>1</v>
  </rv>
  <rv s="0">
    <fb>41290</fb>
    <v>0</v>
  </rv>
  <rv s="0">
    <fb>94.456599999999995</fb>
    <v>1</v>
  </rv>
  <rv s="0">
    <fb>91.1</fb>
    <v>1</v>
  </rv>
  <rv s="0">
    <fb>41291</fb>
    <v>0</v>
  </rv>
  <rv s="0">
    <fb>93.926299999999998</fb>
    <v>1</v>
  </rv>
  <rv s="0">
    <fb>91.76</fb>
    <v>1</v>
  </rv>
  <rv s="0">
    <fb>41292</fb>
    <v>0</v>
  </rv>
  <rv s="0">
    <fb>94.149600000000007</fb>
    <v>1</v>
  </rv>
  <rv s="0">
    <fb>92.26</fb>
    <v>1</v>
  </rv>
  <rv s="0">
    <fb>41296</fb>
    <v>0</v>
  </rv>
  <rv s="0">
    <fb>95.0334</fb>
    <v>1</v>
  </rv>
  <rv s="0">
    <fb>92.95</fb>
    <v>1</v>
  </rv>
  <rv s="0">
    <fb>41297</fb>
    <v>0</v>
  </rv>
  <rv s="0">
    <fb>95.005499999999998</fb>
    <v>1</v>
  </rv>
  <rv s="0">
    <fb>93.48</fb>
    <v>1</v>
  </rv>
  <rv s="0">
    <fb>41298</fb>
    <v>0</v>
  </rv>
  <rv s="0">
    <fb>95.721800000000002</fb>
    <v>1</v>
  </rv>
  <rv s="0">
    <fb>93.31</fb>
    <v>1</v>
  </rv>
  <rv s="0">
    <fb>41299</fb>
    <v>0</v>
  </rv>
  <rv s="0">
    <fb>93.72</fb>
    <v>1</v>
  </rv>
  <rv s="0">
    <fb>41302</fb>
    <v>0</v>
  </rv>
  <rv s="0">
    <fb>94.36</fb>
    <v>1</v>
  </rv>
  <rv s="0">
    <fb>41303</fb>
    <v>0</v>
  </rv>
  <rv s="0">
    <fb>96.159099999999995</fb>
    <v>1</v>
  </rv>
  <rv s="0">
    <fb>94.92</fb>
    <v>1</v>
  </rv>
  <rv s="0">
    <fb>41304</fb>
    <v>0</v>
  </rv>
  <rv s="0">
    <fb>95.386899999999997</fb>
    <v>1</v>
  </rv>
  <rv s="0">
    <fb>94.67</fb>
    <v>1</v>
  </rv>
  <rv s="0">
    <fb>41305</fb>
    <v>0</v>
  </rv>
  <rv s="0">
    <fb>95.210099999999997</fb>
    <v>1</v>
  </rv>
  <rv s="0">
    <fb>95.29</fb>
    <v>1</v>
  </rv>
  <rv s="0">
    <fb>41306</fb>
    <v>0</v>
  </rv>
  <rv s="0">
    <fb>96.894000000000005</fb>
    <v>1</v>
  </rv>
  <rv s="0">
    <fb>95.95</fb>
    <v>1</v>
  </rv>
  <rv s="0">
    <fb>41309</fb>
    <v>0</v>
  </rv>
  <rv s="0">
    <fb>95.340400000000002</fb>
    <v>1</v>
  </rv>
  <rv s="0">
    <fb>41310</fb>
    <v>0</v>
  </rv>
  <rv s="0">
    <fb>96.1126</fb>
    <v>1</v>
  </rv>
  <rv s="0">
    <fb>94.91</fb>
    <v>1</v>
  </rv>
  <rv s="0">
    <fb>41311</fb>
    <v>0</v>
  </rv>
  <rv s="0">
    <fb>94.614699999999999</fb>
    <v>1</v>
  </rv>
  <rv s="0">
    <fb>95.07</fb>
    <v>1</v>
  </rv>
  <rv s="0">
    <fb>41312</fb>
    <v>0</v>
  </rv>
  <rv s="0">
    <fb>94.754300000000001</fb>
    <v>1</v>
  </rv>
  <rv s="0">
    <fb>94.63</fb>
    <v>1</v>
  </rv>
  <rv s="0">
    <fb>41313</fb>
    <v>0</v>
  </rv>
  <rv s="0">
    <fb>95.628799999999998</fb>
    <v>1</v>
  </rv>
  <rv s="0">
    <fb>94.87</fb>
    <v>1</v>
  </rv>
  <rv s="0">
    <fb>41316</fb>
    <v>0</v>
  </rv>
  <rv s="0">
    <fb>95.17</fb>
    <v>1</v>
  </rv>
  <rv s="0">
    <fb>41317</fb>
    <v>0</v>
  </rv>
  <rv s="0">
    <fb>94.670599999999993</fb>
    <v>1</v>
  </rv>
  <rv s="0">
    <fb>95.1</fb>
    <v>1</v>
  </rv>
  <rv s="0">
    <fb>41318</fb>
    <v>0</v>
  </rv>
  <rv s="0">
    <fb>94.549599999999998</fb>
    <v>1</v>
  </rv>
  <rv s="0">
    <fb>94</fb>
    <v>1</v>
  </rv>
  <rv s="0">
    <fb>41319</fb>
    <v>0</v>
  </rv>
  <rv s="0">
    <fb>94.912400000000005</fb>
    <v>1</v>
  </rv>
  <rv s="0">
    <fb>93.56</fb>
    <v>1</v>
  </rv>
  <rv s="0">
    <fb>41320</fb>
    <v>0</v>
  </rv>
  <rv s="0">
    <fb>95.052000000000007</fb>
    <v>1</v>
  </rv>
  <rv s="0">
    <fb>93.9</fb>
    <v>1</v>
  </rv>
  <rv s="0">
    <fb>41324</fb>
    <v>0</v>
  </rv>
  <rv s="0">
    <fb>94.800799999999995</fb>
    <v>1</v>
  </rv>
  <rv s="0">
    <fb>93.85</fb>
    <v>1</v>
  </rv>
  <rv s="0">
    <fb>41325</fb>
    <v>0</v>
  </rv>
  <rv s="0">
    <fb>94.037899999999993</fb>
    <v>1</v>
  </rv>
  <rv s="0">
    <fb>93.91</fb>
    <v>1</v>
  </rv>
  <rv s="0">
    <fb>41326</fb>
    <v>0</v>
  </rv>
  <rv s="0">
    <fb>93.6751</fb>
    <v>1</v>
  </rv>
  <rv s="0">
    <fb>94.14</fb>
    <v>1</v>
  </rv>
  <rv s="0">
    <fb>41327</fb>
    <v>0</v>
  </rv>
  <rv s="0">
    <fb>94.112399999999994</fb>
    <v>1</v>
  </rv>
  <rv s="0">
    <fb>95.25</fb>
    <v>1</v>
  </rv>
  <rv s="0">
    <fb>41330</fb>
    <v>0</v>
  </rv>
  <rv s="0">
    <fb>93.116900000000001</fb>
    <v>1</v>
  </rv>
  <rv s="0">
    <fb>96.14</fb>
    <v>1</v>
  </rv>
  <rv s="0">
    <fb>41331</fb>
    <v>0</v>
  </rv>
  <rv s="0">
    <fb>92.521500000000003</fb>
    <v>1</v>
  </rv>
  <rv s="0">
    <fb>96.22</fb>
    <v>1</v>
  </rv>
  <rv s="0">
    <fb>41332</fb>
    <v>0</v>
  </rv>
  <rv s="0">
    <fb>93.712299999999999</fb>
    <v>1</v>
  </rv>
  <rv s="0">
    <fb>95.73</fb>
    <v>1</v>
  </rv>
  <rv s="0">
    <fb>41333</fb>
    <v>0</v>
  </rv>
  <rv s="0">
    <fb>94.2333</fb>
    <v>1</v>
  </rv>
  <rv s="0">
    <fb>95.9</fb>
    <v>1</v>
  </rv>
  <rv s="0">
    <fb>41334</fb>
    <v>0</v>
  </rv>
  <rv s="0">
    <fb>94.354200000000006</fb>
    <v>1</v>
  </rv>
  <rv s="0">
    <fb>95.68</fb>
    <v>1</v>
  </rv>
  <rv s="0">
    <fb>41337</fb>
    <v>0</v>
  </rv>
  <rv s="0">
    <fb>96.224199999999996</fb>
    <v>1</v>
  </rv>
  <rv s="0">
    <fb>41338</fb>
    <v>0</v>
  </rv>
  <rv s="0">
    <fb>95.963700000000003</fb>
    <v>1</v>
  </rv>
  <rv s="0">
    <fb>95.81</fb>
    <v>1</v>
  </rv>
  <rv s="0">
    <fb>41339</fb>
    <v>0</v>
  </rv>
  <rv s="0">
    <fb>95.4148</fb>
    <v>1</v>
  </rv>
  <rv s="0">
    <fb>96.81</fb>
    <v>1</v>
  </rv>
  <rv s="0">
    <fb>41340</fb>
    <v>0</v>
  </rv>
  <rv s="0">
    <fb>94.865899999999996</fb>
    <v>1</v>
  </rv>
  <rv s="0">
    <fb>97.09</fb>
    <v>1</v>
  </rv>
  <rv s="0">
    <fb>41341</fb>
    <v>0</v>
  </rv>
  <rv s="0">
    <fb>95.861400000000003</fb>
    <v>1</v>
  </rv>
  <rv s="0">
    <fb>98.71</fb>
    <v>1</v>
  </rv>
  <rv s="0">
    <fb>41344</fb>
    <v>0</v>
  </rv>
  <rv s="0">
    <fb>95.303200000000004</fb>
    <v>1</v>
  </rv>
  <rv s="0">
    <fb>98.89</fb>
    <v>1</v>
  </rv>
  <rv s="0">
    <fb>41345</fb>
    <v>0</v>
  </rv>
  <rv s="0">
    <fb>96.521900000000002</fb>
    <v>1</v>
  </rv>
  <rv s="0">
    <fb>98.76</fb>
    <v>1</v>
  </rv>
  <rv s="0">
    <fb>41346</fb>
    <v>0</v>
  </rv>
  <rv s="0">
    <fb>96.2149</fb>
    <v>1</v>
  </rv>
  <rv s="0">
    <fb>99.38</fb>
    <v>1</v>
  </rv>
  <rv s="0">
    <fb>41347</fb>
    <v>0</v>
  </rv>
  <rv s="0">
    <fb>95.740399999999994</fb>
    <v>1</v>
  </rv>
  <rv s="0">
    <fb>99.31</fb>
    <v>1</v>
  </rv>
  <rv s="0">
    <fb>41348</fb>
    <v>0</v>
  </rv>
  <rv s="0">
    <fb>94.657499999999999</fb>
    <v>1</v>
  </rv>
  <rv s="0">
    <fb>99.67</fb>
    <v>1</v>
  </rv>
  <rv s="0">
    <fb>41351</fb>
    <v>0</v>
  </rv>
  <rv s="0">
    <fb>94.596100000000007</fb>
    <v>1</v>
  </rv>
  <rv s="0">
    <fb>98.57</fb>
    <v>1</v>
  </rv>
  <rv s="0">
    <fb>41352</fb>
    <v>0</v>
  </rv>
  <rv s="0">
    <fb>41353</fb>
    <v>0</v>
  </rv>
  <rv s="0">
    <fb>95.898600000000002</fb>
    <v>1</v>
  </rv>
  <rv s="0">
    <fb>98.77</fb>
    <v>1</v>
  </rv>
  <rv s="0">
    <fb>41354</fb>
    <v>0</v>
  </rv>
  <rv s="0">
    <fb>96.307900000000004</fb>
    <v>1</v>
  </rv>
  <rv s="0">
    <fb>98.53</fb>
    <v>1</v>
  </rv>
  <rv s="0">
    <fb>41355</fb>
    <v>0</v>
  </rv>
  <rv s="0">
    <fb>97.787199999999999</fb>
    <v>1</v>
  </rv>
  <rv s="0">
    <fb>99.27</fb>
    <v>1</v>
  </rv>
  <rv s="0">
    <fb>41358</fb>
    <v>0</v>
  </rv>
  <rv s="0">
    <fb>98.122100000000003</fb>
    <v>1</v>
  </rv>
  <rv s="0">
    <fb>98.24</fb>
    <v>1</v>
  </rv>
  <rv s="0">
    <fb>41359</fb>
    <v>0</v>
  </rv>
  <rv s="0">
    <fb>98.587299999999999</fb>
    <v>1</v>
  </rv>
  <rv s="0">
    <fb>98.5</fb>
    <v>1</v>
  </rv>
  <rv s="0">
    <fb>41360</fb>
    <v>0</v>
  </rv>
  <rv s="0">
    <fb>99.210599999999999</fb>
    <v>1</v>
  </rv>
  <rv s="0">
    <fb>98.9</fb>
    <v>1</v>
  </rv>
  <rv s="0">
    <fb>41361</fb>
    <v>0</v>
  </rv>
  <rv s="0">
    <fb>98.717500000000001</fb>
    <v>1</v>
  </rv>
  <rv s="0">
    <fb>99.69</fb>
    <v>1</v>
  </rv>
  <rv s="0">
    <fb>41365</fb>
    <v>0</v>
  </rv>
  <rv s="0">
    <fb>98.438400000000001</fb>
    <v>1</v>
  </rv>
  <rv s="0">
    <fb>41366</fb>
    <v>0</v>
  </rv>
  <rv s="0">
    <fb>100.1781</fb>
    <v>1</v>
  </rv>
  <rv s="0">
    <fb>100.26</fb>
    <v>1</v>
  </rv>
  <rv s="0">
    <fb>41367</fb>
    <v>0</v>
  </rv>
  <rv s="0">
    <fb>98.950100000000006</fb>
    <v>1</v>
  </rv>
  <rv s="0">
    <fb>41368</fb>
    <v>0</v>
  </rv>
  <rv s="0">
    <fb>100.63</fb>
    <v>1</v>
  </rv>
  <rv s="0">
    <fb>41369</fb>
    <v>0</v>
  </rv>
  <rv s="0">
    <fb>98.429100000000005</fb>
    <v>1</v>
  </rv>
  <rv s="0">
    <fb>101.42</fb>
    <v>1</v>
  </rv>
  <rv s="0">
    <fb>41372</fb>
    <v>0</v>
  </rv>
  <rv s="0">
    <fb>99.582700000000003</fb>
    <v>1</v>
  </rv>
  <rv s="0">
    <fb>101.5</fb>
    <v>1</v>
  </rv>
  <rv s="0">
    <fb>41373</fb>
    <v>0</v>
  </rv>
  <rv s="0">
    <fb>98.419799999999995</fb>
    <v>1</v>
  </rv>
  <rv s="0">
    <fb>101.06</fb>
    <v>1</v>
  </rv>
  <rv s="0">
    <fb>41374</fb>
    <v>0</v>
  </rv>
  <rv s="0">
    <fb>98.382599999999996</fb>
    <v>1</v>
  </rv>
  <rv s="0">
    <fb>101.49</fb>
    <v>1</v>
  </rv>
  <rv s="0">
    <fb>41375</fb>
    <v>0</v>
  </rv>
  <rv s="0">
    <fb>98.624499999999998</fb>
    <v>1</v>
  </rv>
  <rv s="0">
    <fb>101.99</fb>
    <v>1</v>
  </rv>
  <rv s="0">
    <fb>41376</fb>
    <v>0</v>
  </rv>
  <rv s="0">
    <fb>98.736099999999993</fb>
    <v>1</v>
  </rv>
  <rv s="0">
    <fb>103.59</fb>
    <v>1</v>
  </rv>
  <rv s="0">
    <fb>41379</fb>
    <v>0</v>
  </rv>
  <rv s="0">
    <fb>96.9499</fb>
    <v>1</v>
  </rv>
  <rv s="0">
    <fb>102.15</fb>
    <v>1</v>
  </rv>
  <rv s="0">
    <fb>41380</fb>
    <v>0</v>
  </rv>
  <rv s="0">
    <fb>98.1965</fb>
    <v>1</v>
  </rv>
  <rv s="0">
    <fb>103.04</fb>
    <v>1</v>
  </rv>
  <rv s="0">
    <fb>41381</fb>
    <v>0</v>
  </rv>
  <rv s="0">
    <fb>97.4709</fb>
    <v>1</v>
  </rv>
  <rv s="0">
    <fb>102.54</fb>
    <v>1</v>
  </rv>
  <rv s="0">
    <fb>41382</fb>
    <v>0</v>
  </rv>
  <rv s="0">
    <fb>96.3917</fb>
    <v>1</v>
  </rv>
  <rv s="0">
    <fb>101.91</fb>
    <v>1</v>
  </rv>
  <rv s="0">
    <fb>41383</fb>
    <v>0</v>
  </rv>
  <rv s="0">
    <fb>97.173100000000005</fb>
    <v>1</v>
  </rv>
  <rv s="0">
    <fb>99.92</fb>
    <v>1</v>
  </rv>
  <rv s="0">
    <fb>41386</fb>
    <v>0</v>
  </rv>
  <rv s="0">
    <fb>97.833699999999993</fb>
    <v>1</v>
  </rv>
  <rv s="0">
    <fb>99.32</fb>
    <v>1</v>
  </rv>
  <rv s="0">
    <fb>41387</fb>
    <v>0</v>
  </rv>
  <rv s="0">
    <fb>99.778099999999995</fb>
    <v>1</v>
  </rv>
  <rv s="0">
    <fb>99.76</fb>
    <v>1</v>
  </rv>
  <rv s="0">
    <fb>41388</fb>
    <v>0</v>
  </rv>
  <rv s="0">
    <fb>100.3177</fb>
    <v>1</v>
  </rv>
  <rv s="0">
    <fb>101.02</fb>
    <v>1</v>
  </rv>
  <rv s="0">
    <fb>41389</fb>
    <v>0</v>
  </rv>
  <rv s="0">
    <fb>101.5271</fb>
    <v>1</v>
  </rv>
  <rv s="0">
    <fb>100.94</fb>
    <v>1</v>
  </rv>
  <rv s="0">
    <fb>41390</fb>
    <v>0</v>
  </rv>
  <rv s="0">
    <fb>101.65730000000001</fb>
    <v>1</v>
  </rv>
  <rv s="0">
    <fb>100.89</fb>
    <v>1</v>
  </rv>
  <rv s="0">
    <fb>41393</fb>
    <v>0</v>
  </rv>
  <rv s="0">
    <fb>101.06189999999999</fb>
    <v>1</v>
  </rv>
  <rv s="0">
    <fb>102.18</fb>
    <v>1</v>
  </rv>
  <rv s="0">
    <fb>41394</fb>
    <v>0</v>
  </rv>
  <rv s="0">
    <fb>100.8759</fb>
    <v>1</v>
  </rv>
  <rv s="0">
    <fb>102.14</fb>
    <v>1</v>
  </rv>
  <rv s="0">
    <fb>41395</fb>
    <v>0</v>
  </rv>
  <rv s="0">
    <fb>100.68049999999999</fb>
    <v>1</v>
  </rv>
  <rv s="0">
    <fb>101.38</fb>
    <v>1</v>
  </rv>
  <rv s="0">
    <fb>41396</fb>
    <v>0</v>
  </rv>
  <rv s="0">
    <fb>101.1178</fb>
    <v>1</v>
  </rv>
  <rv s="0">
    <fb>102.06</fb>
    <v>1</v>
  </rv>
  <rv s="0">
    <fb>41397</fb>
    <v>0</v>
  </rv>
  <rv s="0">
    <fb>102.1039</fb>
    <v>1</v>
  </rv>
  <rv s="0">
    <fb>102.92</fb>
    <v>1</v>
  </rv>
  <rv s="0">
    <fb>41400</fb>
    <v>0</v>
  </rv>
  <rv s="0">
    <fb>101.48990000000001</fb>
    <v>1</v>
  </rv>
  <rv s="0">
    <fb>102.07</fb>
    <v>1</v>
  </rv>
  <rv s="0">
    <fb>41401</fb>
    <v>0</v>
  </rv>
  <rv s="0">
    <fb>102.0667</fb>
    <v>1</v>
  </rv>
  <rv s="0">
    <fb>102.29</fb>
    <v>1</v>
  </rv>
  <rv s="0">
    <fb>41402</fb>
    <v>0</v>
  </rv>
  <rv s="0">
    <fb>101.97369999999999</fb>
    <v>1</v>
  </rv>
  <rv s="0">
    <fb>41403</fb>
    <v>0</v>
  </rv>
  <rv s="0">
    <fb>101.5364</fb>
    <v>1</v>
  </rv>
  <rv s="0">
    <fb>41404</fb>
    <v>0</v>
  </rv>
  <rv s="0">
    <fb>102.3272</fb>
    <v>1</v>
  </rv>
  <rv s="0">
    <fb>100.2</fb>
    <v>1</v>
  </rv>
  <rv s="0">
    <fb>41407</fb>
    <v>0</v>
  </rv>
  <rv s="0">
    <fb>102.3458</fb>
    <v>1</v>
  </rv>
  <rv s="0">
    <fb>100.38</fb>
    <v>1</v>
  </rv>
  <rv s="0">
    <fb>41408</fb>
    <v>0</v>
  </rv>
  <rv s="0">
    <fb>103.6296</fb>
    <v>1</v>
  </rv>
  <rv s="0">
    <fb>101.2</fb>
    <v>1</v>
  </rv>
  <rv s="0">
    <fb>41409</fb>
    <v>0</v>
  </rv>
  <rv s="0">
    <fb>104.96</fb>
    <v>1</v>
  </rv>
  <rv s="0">
    <fb>101.95</fb>
    <v>1</v>
  </rv>
  <rv s="0">
    <fb>41410</fb>
    <v>0</v>
  </rv>
  <rv s="0">
    <fb>103.7413</fb>
    <v>1</v>
  </rv>
  <rv s="0">
    <fb>101.12</fb>
    <v>1</v>
  </rv>
  <rv s="0">
    <fb>41411</fb>
    <v>0</v>
  </rv>
  <rv s="0">
    <fb>105.17400000000001</fb>
    <v>1</v>
  </rv>
  <rv s="0">
    <fb>101.54</fb>
    <v>1</v>
  </rv>
  <rv s="0">
    <fb>41414</fb>
    <v>0</v>
  </rv>
  <rv s="0">
    <fb>104.2158</fb>
    <v>1</v>
  </rv>
  <rv s="0">
    <fb>41415</fb>
    <v>0</v>
  </rv>
  <rv s="0">
    <fb>105.574</fb>
    <v>1</v>
  </rv>
  <rv s="0">
    <fb>41416</fb>
    <v>0</v>
  </rv>
  <rv s="0">
    <fb>105.48099999999999</fb>
    <v>1</v>
  </rv>
  <rv s="0">
    <fb>41417</fb>
    <v>0</v>
  </rv>
  <rv s="0">
    <fb>105.30419999999999</fb>
    <v>1</v>
  </rv>
  <rv s="0">
    <fb>101.03</fb>
    <v>1</v>
  </rv>
  <rv s="0">
    <fb>41418</fb>
    <v>0</v>
  </rv>
  <rv s="0">
    <fb>106.42059999999999</fb>
    <v>1</v>
  </rv>
  <rv s="0">
    <fb>100.29</fb>
    <v>1</v>
  </rv>
  <rv s="0">
    <fb>41422</fb>
    <v>0</v>
  </rv>
  <rv s="0">
    <fb>106.83</fb>
    <v>1</v>
  </rv>
  <rv s="0">
    <fb>101.24</fb>
    <v>1</v>
  </rv>
  <rv s="0">
    <fb>41423</fb>
    <v>0</v>
  </rv>
  <rv s="0">
    <fb>105.081</fb>
    <v>1</v>
  </rv>
  <rv s="0">
    <fb>41424</fb>
    <v>0</v>
  </rv>
  <rv s="0">
    <fb>104.0855</fb>
    <v>1</v>
  </rv>
  <rv s="0">
    <fb>97.07</fb>
    <v>1</v>
  </rv>
  <rv s="0">
    <fb>41425</fb>
    <v>0</v>
  </rv>
  <rv s="0">
    <fb>101.9932</fb>
    <v>1</v>
  </rv>
  <rv s="0">
    <fb>96.57</fb>
    <v>1</v>
  </rv>
  <rv s="0">
    <fb>41428</fb>
    <v>0</v>
  </rv>
  <rv s="0">
    <fb>103.15519999999999</fb>
    <v>1</v>
  </rv>
  <rv s="0">
    <fb>97.96</fb>
    <v>1</v>
  </rv>
  <rv s="0">
    <fb>41429</fb>
    <v>0</v>
  </rv>
  <rv s="0">
    <fb>102.95050000000001</fb>
    <v>1</v>
  </rv>
  <rv s="0">
    <fb>98.37</fb>
    <v>1</v>
  </rv>
  <rv s="0">
    <fb>41430</fb>
    <v>0</v>
  </rv>
  <rv s="0">
    <fb>101.5643</fb>
    <v>1</v>
  </rv>
  <rv s="0">
    <fb>96.42</fb>
    <v>1</v>
  </rv>
  <rv s="0">
    <fb>41431</fb>
    <v>0</v>
  </rv>
  <rv s="0">
    <fb>103.3506</fb>
    <v>1</v>
  </rv>
  <rv s="0">
    <fb>96.68</fb>
    <v>1</v>
  </rv>
  <rv s="0">
    <fb>41432</fb>
    <v>0</v>
  </rv>
  <rv s="0">
    <fb>102.87609999999999</fb>
    <v>1</v>
  </rv>
  <rv s="0">
    <fb>98.28</fb>
    <v>1</v>
  </rv>
  <rv s="0">
    <fb>41435</fb>
    <v>0</v>
  </rv>
  <rv s="0">
    <fb>102.6249</fb>
    <v>1</v>
  </rv>
  <rv s="0">
    <fb>99.53</fb>
    <v>1</v>
  </rv>
  <rv s="0">
    <fb>41436</fb>
    <v>0</v>
  </rv>
  <rv s="0">
    <fb>102.35509999999999</fb>
    <v>1</v>
  </rv>
  <rv s="0">
    <fb>98.23</fb>
    <v>1</v>
  </rv>
  <rv s="0">
    <fb>41437</fb>
    <v>0</v>
  </rv>
  <rv s="0">
    <fb>101.7783</fb>
    <v>1</v>
  </rv>
  <rv s="0">
    <fb>41438</fb>
    <v>0</v>
  </rv>
  <rv s="0">
    <fb>41439</fb>
    <v>0</v>
  </rv>
  <rv s="0">
    <fb>103.2668</fb>
    <v>1</v>
  </rv>
  <rv s="0">
    <fb>98.42</fb>
    <v>1</v>
  </rv>
  <rv s="0">
    <fb>41442</fb>
    <v>0</v>
  </rv>
  <rv s="0">
    <fb>103.9181</fb>
    <v>1</v>
  </rv>
  <rv s="0">
    <fb>98.74</fb>
    <v>1</v>
  </rv>
  <rv s="0">
    <fb>41443</fb>
    <v>0</v>
  </rv>
  <rv s="0">
    <fb>104.2762</fb>
    <v>1</v>
  </rv>
  <rv s="0">
    <fb>99.75</fb>
    <v>1</v>
  </rv>
  <rv s="0">
    <fb>41444</fb>
    <v>0</v>
  </rv>
  <rv s="0">
    <fb>102.5133</fb>
    <v>1</v>
  </rv>
  <rv s="0">
    <fb>98.81</fb>
    <v>1</v>
  </rv>
  <rv s="0">
    <fb>41445</fb>
    <v>0</v>
  </rv>
  <rv s="0">
    <fb>100.0665</fb>
    <v>1</v>
  </rv>
  <rv s="0">
    <fb>96.79</fb>
    <v>1</v>
  </rv>
  <rv s="0">
    <fb>41446</fb>
    <v>0</v>
  </rv>
  <rv s="0">
    <fb>101.0805</fb>
    <v>1</v>
  </rv>
  <rv s="0">
    <fb>97.23</fb>
    <v>1</v>
  </rv>
  <rv s="0">
    <fb>41449</fb>
    <v>0</v>
  </rv>
  <rv s="0">
    <fb>102.0016</fb>
    <v>1</v>
  </rv>
  <rv s="0">
    <fb>41450</fb>
    <v>0</v>
  </rv>
  <rv s="0">
    <fb>102.56910000000001</fb>
    <v>1</v>
  </rv>
  <rv s="0">
    <fb>97.52</fb>
    <v>1</v>
  </rv>
  <rv s="0">
    <fb>41451</fb>
    <v>0</v>
  </rv>
  <rv s="0">
    <fb>103.43429999999999</fb>
    <v>1</v>
  </rv>
  <rv s="0">
    <fb>41452</fb>
    <v>0</v>
  </rv>
  <rv s="0">
    <fb>103.7227</fb>
    <v>1</v>
  </rv>
  <rv s="0">
    <fb>41453</fb>
    <v>0</v>
  </rv>
  <rv s="0">
    <fb>102.8668</fb>
    <v>1</v>
  </rv>
  <rv s="0">
    <fb>99</fb>
    <v>1</v>
  </rv>
  <rv s="0">
    <fb>41456</fb>
    <v>0</v>
  </rv>
  <rv s="0">
    <fb>102.73650000000001</fb>
    <v>1</v>
  </rv>
  <rv s="0">
    <fb>99.82</fb>
    <v>1</v>
  </rv>
  <rv s="0">
    <fb>41457</fb>
    <v>0</v>
  </rv>
  <rv s="0">
    <fb>103.12730000000001</fb>
    <v>1</v>
  </rv>
  <rv s="0">
    <fb>41458</fb>
    <v>0</v>
  </rv>
  <rv s="0">
    <fb>103.1831</fb>
    <v>1</v>
  </rv>
  <rv s="0">
    <fb>41460</fb>
    <v>0</v>
  </rv>
  <rv s="0">
    <fb>103.9739</fb>
    <v>1</v>
  </rv>
  <rv s="0">
    <fb>99.86</fb>
    <v>1</v>
  </rv>
  <rv s="0">
    <fb>41463</fb>
    <v>0</v>
  </rv>
  <rv s="0">
    <fb>104.774</fb>
    <v>1</v>
  </rv>
  <rv s="0">
    <fb>99.88</fb>
    <v>1</v>
  </rv>
  <rv s="0">
    <fb>41464</fb>
    <v>0</v>
  </rv>
  <rv s="0">
    <fb>105.45310000000001</fb>
    <v>1</v>
  </rv>
  <rv s="0">
    <fb>41465</fb>
    <v>0</v>
  </rv>
  <rv s="0">
    <fb>105.73220000000001</fb>
    <v>1</v>
  </rv>
  <rv s="0">
    <fb>99.98</fb>
    <v>1</v>
  </rv>
  <rv s="0">
    <fb>41466</fb>
    <v>0</v>
  </rv>
  <rv s="0">
    <fb>107.82080000000001</fb>
    <v>1</v>
  </rv>
  <rv s="0">
    <fb>100.79</fb>
    <v>1</v>
  </rv>
  <rv s="0">
    <fb>41467</fb>
    <v>0</v>
  </rv>
  <rv s="0">
    <fb>108.3464</fb>
    <v>1</v>
  </rv>
  <rv s="0">
    <fb>101.58</fb>
    <v>1</v>
  </rv>
  <rv s="0">
    <fb>41470</fb>
    <v>0</v>
  </rv>
  <rv s="0">
    <fb>107.81610000000001</fb>
    <v>1</v>
  </rv>
  <rv s="0">
    <fb>100.75</fb>
    <v>1</v>
  </rv>
  <rv s="0">
    <fb>41471</fb>
    <v>0</v>
  </rv>
  <rv s="0">
    <fb>108.41160000000001</fb>
    <v>1</v>
  </rv>
  <rv s="0">
    <fb>100.88</fb>
    <v>1</v>
  </rv>
  <rv s="0">
    <fb>41472</fb>
    <v>0</v>
  </rv>
  <rv s="0">
    <fb>109.2209</fb>
    <v>1</v>
  </rv>
  <rv s="0">
    <fb>100.1</fb>
    <v>1</v>
  </rv>
  <rv s="0">
    <fb>41473</fb>
    <v>0</v>
  </rv>
  <rv s="0">
    <fb>108.9046</fb>
    <v>1</v>
  </rv>
  <rv s="0">
    <fb>41474</fb>
    <v>0</v>
  </rv>
  <rv s="0">
    <fb>109.8443</fb>
    <v>1</v>
  </rv>
  <rv s="0">
    <fb>100.27</fb>
    <v>1</v>
  </rv>
  <rv s="0">
    <fb>41477</fb>
    <v>0</v>
  </rv>
  <rv s="0">
    <fb>109.8257</fb>
    <v>1</v>
  </rv>
  <rv s="0">
    <fb>97.58</fb>
    <v>1</v>
  </rv>
  <rv s="0">
    <fb>41478</fb>
    <v>0</v>
  </rv>
  <rv s="0">
    <fb>110.80249999999999</fb>
    <v>1</v>
  </rv>
  <rv s="0">
    <fb>96.76</fb>
    <v>1</v>
  </rv>
  <rv s="0">
    <fb>41479</fb>
    <v>0</v>
  </rv>
  <rv s="0">
    <fb>109.6861</fb>
    <v>1</v>
  </rv>
  <rv s="0">
    <fb>41480</fb>
    <v>0</v>
  </rv>
  <rv s="0">
    <fb>109.2675</fb>
    <v>1</v>
  </rv>
  <rv s="0">
    <fb>41481</fb>
    <v>0</v>
  </rv>
  <rv s="0">
    <fb>108.44880000000001</fb>
    <v>1</v>
  </rv>
  <rv s="0">
    <fb>41484</fb>
    <v>0</v>
  </rv>
  <rv s="0">
    <fb>108.9791</fb>
    <v>1</v>
  </rv>
  <rv s="0">
    <fb>97.87</fb>
    <v>1</v>
  </rv>
  <rv s="0">
    <fb>41485</fb>
    <v>0</v>
  </rv>
  <rv s="0">
    <fb>108.7837</fb>
    <v>1</v>
  </rv>
  <rv s="0">
    <fb>41486</fb>
    <v>0</v>
  </rv>
  <rv s="0">
    <fb>109.23950000000001</fb>
    <v>1</v>
  </rv>
  <rv s="0">
    <fb>98.08</fb>
    <v>1</v>
  </rv>
  <rv s="0">
    <fb>41487</fb>
    <v>0</v>
  </rv>
  <rv s="0">
    <fb>110.0955</fb>
    <v>1</v>
  </rv>
  <rv s="0">
    <fb>41488</fb>
    <v>0</v>
  </rv>
  <rv s="0">
    <fb>111.05370000000001</fb>
    <v>1</v>
  </rv>
  <rv s="0">
    <fb>41491</fb>
    <v>0</v>
  </rv>
  <rv s="0">
    <fb>111.70489999999999</fb>
    <v>1</v>
  </rv>
  <rv s="0">
    <fb>41492</fb>
    <v>0</v>
  </rv>
  <rv s="0">
    <fb>111.1746</fb>
    <v>1</v>
  </rv>
  <rv s="0">
    <fb>41493</fb>
    <v>0</v>
  </rv>
  <rv s="0">
    <fb>111.0258</fb>
    <v>1</v>
  </rv>
  <rv s="0">
    <fb>98.33</fb>
    <v>1</v>
  </rv>
  <rv s="0">
    <fb>41494</fb>
    <v>0</v>
  </rv>
  <rv s="0">
    <fb>109.2116</fb>
    <v>1</v>
  </rv>
  <rv s="0">
    <fb>41495</fb>
    <v>0</v>
  </rv>
  <rv s="0">
    <fb>107.57429999999999</fb>
    <v>1</v>
  </rv>
  <rv s="0">
    <fb>97.62</fb>
    <v>1</v>
  </rv>
  <rv s="0">
    <fb>41498</fb>
    <v>0</v>
  </rv>
  <rv s="0">
    <fb>107.6673</fb>
    <v>1</v>
  </rv>
  <rv s="0">
    <fb>41499</fb>
    <v>0</v>
  </rv>
  <rv s="0">
    <fb>107.5929</fb>
    <v>1</v>
  </rv>
  <rv s="0">
    <fb>41500</fb>
    <v>0</v>
  </rv>
  <rv s="0">
    <fb>105.8531</fb>
    <v>1</v>
  </rv>
  <rv s="0">
    <fb>96.11</fb>
    <v>1</v>
  </rv>
  <rv s="0">
    <fb>41501</fb>
    <v>0</v>
  </rv>
  <rv s="0">
    <fb>104.0018</fb>
    <v>1</v>
  </rv>
  <rv s="0">
    <fb>95.39</fb>
    <v>1</v>
  </rv>
  <rv s="0">
    <fb>41502</fb>
    <v>0</v>
  </rv>
  <rv s="0">
    <fb>104.1041</fb>
    <v>1</v>
  </rv>
  <rv s="0">
    <fb>95.03</fb>
    <v>1</v>
  </rv>
  <rv s="0">
    <fb>41505</fb>
    <v>0</v>
  </rv>
  <rv s="0">
    <fb>104.27160000000001</fb>
    <v>1</v>
  </rv>
  <rv s="0">
    <fb>95.48</fb>
    <v>1</v>
  </rv>
  <rv s="0">
    <fb>41506</fb>
    <v>0</v>
  </rv>
  <rv s="0">
    <fb>104.9786</fb>
    <v>1</v>
  </rv>
  <rv s="0">
    <fb>41507</fb>
    <v>0</v>
  </rv>
  <rv s="0">
    <fb>104.15989999999999</fb>
    <v>1</v>
  </rv>
  <rv s="0">
    <fb>95.11</fb>
    <v>1</v>
  </rv>
  <rv s="0">
    <fb>41508</fb>
    <v>0</v>
  </rv>
  <rv s="0">
    <fb>104.4204</fb>
    <v>1</v>
  </rv>
  <rv s="0">
    <fb>95.46</fb>
    <v>1</v>
  </rv>
  <rv s="0">
    <fb>41509</fb>
    <v>0</v>
  </rv>
  <rv s="0">
    <fb>105.1926</fb>
    <v>1</v>
  </rv>
  <rv s="0">
    <fb>95.13</fb>
    <v>1</v>
  </rv>
  <rv s="0">
    <fb>41512</fb>
    <v>0</v>
  </rv>
  <rv s="0">
    <fb>104.0762</fb>
    <v>1</v>
  </rv>
  <rv s="0">
    <fb>95.31</fb>
    <v>1</v>
  </rv>
  <rv s="0">
    <fb>41513</fb>
    <v>0</v>
  </rv>
  <rv s="0">
    <fb>103.8901</fb>
    <v>1</v>
  </rv>
  <rv s="0">
    <fb>94.84</fb>
    <v>1</v>
  </rv>
  <rv s="0">
    <fb>41514</fb>
    <v>0</v>
  </rv>
  <rv s="0">
    <fb>102.76439999999999</fb>
    <v>1</v>
  </rv>
  <rv s="0">
    <fb>96.08</fb>
    <v>1</v>
  </rv>
  <rv s="0">
    <fb>41515</fb>
    <v>0</v>
  </rv>
  <rv s="0">
    <fb>94.86</fb>
    <v>1</v>
  </rv>
  <rv s="0">
    <fb>41516</fb>
    <v>0</v>
  </rv>
  <rv s="0">
    <fb>41520</fb>
    <v>0</v>
  </rv>
  <rv s="0">
    <fb>104.1785</fb>
    <v>1</v>
  </rv>
  <rv s="0">
    <fb>94.52</fb>
    <v>1</v>
  </rv>
  <rv s="0">
    <fb>41521</fb>
    <v>0</v>
  </rv>
  <rv s="0">
    <fb>103.732</fb>
    <v>1</v>
  </rv>
  <rv s="0">
    <fb>95.16</fb>
    <v>1</v>
  </rv>
  <rv s="0">
    <fb>41522</fb>
    <v>0</v>
  </rv>
  <rv s="0">
    <fb>106.63460000000001</fb>
    <v>1</v>
  </rv>
  <rv s="0">
    <fb>95.66</fb>
    <v>1</v>
  </rv>
  <rv s="0">
    <fb>41523</fb>
    <v>0</v>
  </rv>
  <rv s="0">
    <fb>106.38339999999999</fb>
    <v>1</v>
  </rv>
  <rv s="0">
    <fb>96.26</fb>
    <v>1</v>
  </rv>
  <rv s="0">
    <fb>41526</fb>
    <v>0</v>
  </rv>
  <rv s="0">
    <fb>107.3138</fb>
    <v>1</v>
  </rv>
  <rv s="0">
    <fb>41527</fb>
    <v>0</v>
  </rv>
  <rv s="0">
    <fb>109.1465</fb>
    <v>1</v>
  </rv>
  <rv s="0">
    <fb>96.89</fb>
    <v>1</v>
  </rv>
  <rv s="0">
    <fb>41528</fb>
    <v>0</v>
  </rv>
  <rv s="0">
    <fb>110.9421</fb>
    <v>1</v>
  </rv>
  <rv s="0">
    <fb>97.46</fb>
    <v>1</v>
  </rv>
  <rv s="0">
    <fb>41529</fb>
    <v>0</v>
  </rv>
  <rv s="0">
    <fb>109.9559</fb>
    <v>1</v>
  </rv>
  <rv s="0">
    <fb>97.18</fb>
    <v>1</v>
  </rv>
  <rv s="0">
    <fb>41530</fb>
    <v>0</v>
  </rv>
  <rv s="0">
    <fb>108.8767</fb>
    <v>1</v>
  </rv>
  <rv s="0">
    <fb>97.35</fb>
    <v>1</v>
  </rv>
  <rv s="0">
    <fb>41533</fb>
    <v>0</v>
  </rv>
  <rv s="0">
    <fb>109.17440000000001</fb>
    <v>1</v>
  </rv>
  <rv s="0">
    <fb>97.71</fb>
    <v>1</v>
  </rv>
  <rv s="0">
    <fb>41534</fb>
    <v>0</v>
  </rv>
  <rv s="0">
    <fb>109.69540000000001</fb>
    <v>1</v>
  </rv>
  <rv s="0">
    <fb>97.92</fb>
    <v>1</v>
  </rv>
  <rv s="0">
    <fb>41535</fb>
    <v>0</v>
  </rv>
  <rv s="0">
    <fb>110.3764</fb>
    <v>1</v>
  </rv>
  <rv s="0">
    <fb>98.7</fb>
    <v>1</v>
  </rv>
  <rv s="0">
    <fb>41536</fb>
    <v>0</v>
  </rv>
  <rv s="0">
    <fb>110.8955</fb>
    <v>1</v>
  </rv>
  <rv s="0">
    <fb>41537</fb>
    <v>0</v>
  </rv>
  <rv s="0">
    <fb>109.72329999999999</fb>
    <v>1</v>
  </rv>
  <rv s="0">
    <fb>96.9</fb>
    <v>1</v>
  </rv>
  <rv s="0">
    <fb>41540</fb>
    <v>0</v>
  </rv>
  <rv s="0">
    <fb>109.37909999999999</fb>
    <v>1</v>
  </rv>
  <rv s="0">
    <fb>97.28</fb>
    <v>1</v>
  </rv>
  <rv s="0">
    <fb>41541</fb>
    <v>0</v>
  </rv>
  <rv s="0">
    <fb>108.23480000000001</fb>
    <v>1</v>
  </rv>
  <rv s="0">
    <fb>97.78</fb>
    <v>1</v>
  </rv>
  <rv s="0">
    <fb>41542</fb>
    <v>0</v>
  </rv>
  <rv s="0">
    <fb>107.36960000000001</fb>
    <v>1</v>
  </rv>
  <rv s="0">
    <fb>41543</fb>
    <v>0</v>
  </rv>
  <rv s="0">
    <fb>108.2906</fb>
    <v>1</v>
  </rv>
  <rv s="0">
    <fb>98.19</fb>
    <v>1</v>
  </rv>
  <rv s="0">
    <fb>41544</fb>
    <v>0</v>
  </rv>
  <rv s="0">
    <fb>107.658</fb>
    <v>1</v>
  </rv>
  <rv s="0">
    <fb>97.12</fb>
    <v>1</v>
  </rv>
  <rv s="0">
    <fb>41547</fb>
    <v>0</v>
  </rv>
  <rv s="0">
    <fb>107.1463</fb>
    <v>1</v>
  </rv>
  <rv s="0">
    <fb>96.21</fb>
    <v>1</v>
  </rv>
  <rv s="0">
    <fb>41548</fb>
    <v>0</v>
  </rv>
  <rv s="0">
    <fb>106.9881</fb>
    <v>1</v>
  </rv>
  <rv s="0">
    <fb>96.13</fb>
    <v>1</v>
  </rv>
  <rv s="0">
    <fb>41549</fb>
    <v>0</v>
  </rv>
  <rv s="0">
    <fb>106.8207</fb>
    <v>1</v>
  </rv>
  <rv s="0">
    <fb>41550</fb>
    <v>0</v>
  </rv>
  <rv s="0">
    <fb>106.4486</fb>
    <v>1</v>
  </rv>
  <rv s="0">
    <fb>41551</fb>
    <v>0</v>
  </rv>
  <rv s="0">
    <fb>106.46720000000001</fb>
    <v>1</v>
  </rv>
  <rv s="0">
    <fb>94.7</fb>
    <v>1</v>
  </rv>
  <rv s="0">
    <fb>41554</fb>
    <v>0</v>
  </rv>
  <rv s="0">
    <fb>105.5089</fb>
    <v>1</v>
  </rv>
  <rv s="0">
    <fb>41555</fb>
    <v>0</v>
  </rv>
  <rv s="0">
    <fb>104.3925</fb>
    <v>1</v>
  </rv>
  <rv s="0">
    <fb>93.94</fb>
    <v>1</v>
  </rv>
  <rv s="0">
    <fb>41556</fb>
    <v>0</v>
  </rv>
  <rv s="0">
    <fb>106.6067</fb>
    <v>1</v>
  </rv>
  <rv s="0">
    <fb>41557</fb>
    <v>0</v>
  </rv>
  <rv s="0">
    <fb>107.63939999999999</fb>
    <v>1</v>
  </rv>
  <rv s="0">
    <fb>94.44</fb>
    <v>1</v>
  </rv>
  <rv s="0">
    <fb>41558</fb>
    <v>0</v>
  </rv>
  <rv s="0">
    <fb>107.8254</fb>
    <v>1</v>
  </rv>
  <rv s="0">
    <fb>94.74</fb>
    <v>1</v>
  </rv>
  <rv s="0">
    <fb>41561</fb>
    <v>0</v>
  </rv>
  <rv s="0">
    <fb>108.1604</fb>
    <v>1</v>
  </rv>
  <rv s="0">
    <fb>94.72</fb>
    <v>1</v>
  </rv>
  <rv s="0">
    <fb>41562</fb>
    <v>0</v>
  </rv>
  <rv s="0">
    <fb>107.3231</fb>
    <v>1</v>
  </rv>
  <rv s="0">
    <fb>93.8</fb>
    <v>1</v>
  </rv>
  <rv s="0">
    <fb>41563</fb>
    <v>0</v>
  </rv>
  <rv s="0">
    <fb>109.1837</fb>
    <v>1</v>
  </rv>
  <rv s="0">
    <fb>41564</fb>
    <v>0</v>
  </rv>
  <rv s="0">
    <fb>110.0192</fb>
    <v>1</v>
  </rv>
  <rv s="0">
    <fb>95.47</fb>
    <v>1</v>
  </rv>
  <rv s="0">
    <fb>41565</fb>
    <v>0</v>
  </rv>
  <rv s="0">
    <fb>109.4442</fb>
    <v>1</v>
  </rv>
  <rv s="0">
    <fb>95.2</fb>
    <v>1</v>
  </rv>
  <rv s="0">
    <fb>41568</fb>
    <v>0</v>
  </rv>
  <rv s="0">
    <fb>109.20229999999999</fb>
    <v>1</v>
  </rv>
  <rv s="0">
    <fb>41569</fb>
    <v>0</v>
  </rv>
  <rv s="0">
    <fb>109.6024</fb>
    <v>1</v>
  </rv>
  <rv s="0">
    <fb>95.12</fb>
    <v>1</v>
  </rv>
  <rv s="0">
    <fb>41570</fb>
    <v>0</v>
  </rv>
  <rv s="0">
    <fb>108.99769999999999</fb>
    <v>1</v>
  </rv>
  <rv s="0">
    <fb>94.21</fb>
    <v>1</v>
  </rv>
  <rv s="0">
    <fb>41571</fb>
    <v>0</v>
  </rv>
  <rv s="0">
    <fb>108.1418</fb>
    <v>1</v>
  </rv>
  <rv s="0">
    <fb>94.68</fb>
    <v>1</v>
  </rv>
  <rv s="0">
    <fb>41572</fb>
    <v>0</v>
  </rv>
  <rv s="0">
    <fb>108.3278</fb>
    <v>1</v>
  </rv>
  <rv s="0">
    <fb>94.78</fb>
    <v>1</v>
  </rv>
  <rv s="0">
    <fb>41575</fb>
    <v>0</v>
  </rv>
  <rv s="0">
    <fb>95.37</fb>
    <v>1</v>
  </rv>
  <rv s="0">
    <fb>41576</fb>
    <v>0</v>
  </rv>
  <rv s="0">
    <fb>110.4769</fb>
    <v>1</v>
  </rv>
  <rv s="0">
    <fb>96.05</fb>
    <v>1</v>
  </rv>
  <rv s="0">
    <fb>41577</fb>
    <v>0</v>
  </rv>
  <rv s="0">
    <fb>109.55589999999999</fb>
    <v>1</v>
  </rv>
  <rv s="0">
    <fb>96.03</fb>
    <v>1</v>
  </rv>
  <rv s="0">
    <fb>41578</fb>
    <v>0</v>
  </rv>
  <rv s="0">
    <fb>109.7791</fb>
    <v>1</v>
  </rv>
  <rv s="0">
    <fb>96.52</fb>
    <v>1</v>
  </rv>
  <rv s="0">
    <fb>41579</fb>
    <v>0</v>
  </rv>
  <rv s="0">
    <fb>111.28440000000001</fb>
    <v>1</v>
  </rv>
  <rv s="0">
    <fb>41582</fb>
    <v>0</v>
  </rv>
  <rv s="0">
    <fb>111.95610000000001</fb>
    <v>1</v>
  </rv>
  <rv s="0">
    <fb>97.31</fb>
    <v>1</v>
  </rv>
  <rv s="0">
    <fb>41583</fb>
    <v>0</v>
  </rv>
  <rv s="0">
    <fb>111.7607</fb>
    <v>1</v>
  </rv>
  <rv s="0">
    <fb>97.41</fb>
    <v>1</v>
  </rv>
  <rv s="0">
    <fb>41584</fb>
    <v>0</v>
  </rv>
  <rv s="0">
    <fb>115.4263</fb>
    <v>1</v>
  </rv>
  <rv s="0">
    <fb>97.9</fb>
    <v>1</v>
  </rv>
  <rv s="0">
    <fb>41585</fb>
    <v>0</v>
  </rv>
  <rv s="0">
    <fb>114.2261</fb>
    <v>1</v>
  </rv>
  <rv s="0">
    <fb>41586</fb>
    <v>0</v>
  </rv>
  <rv s="0">
    <fb>97.01</fb>
    <v>1</v>
  </rv>
  <rv s="0">
    <fb>41589</fb>
    <v>0</v>
  </rv>
  <rv s="0">
    <fb>114.4494</fb>
    <v>1</v>
  </rv>
  <rv s="0">
    <fb>41590</fb>
    <v>0</v>
  </rv>
  <rv s="0">
    <fb>113.9191</fb>
    <v>1</v>
  </rv>
  <rv s="0">
    <fb>41591</fb>
    <v>0</v>
  </rv>
  <rv s="0">
    <fb>114.589</fb>
    <v>1</v>
  </rv>
  <rv s="0">
    <fb>98.11</fb>
    <v>1</v>
  </rv>
  <rv s="0">
    <fb>41592</fb>
    <v>0</v>
  </rv>
  <rv s="0">
    <fb>115.11920000000001</fb>
    <v>1</v>
  </rv>
  <rv s="0">
    <fb>97.56</fb>
    <v>1</v>
  </rv>
  <rv s="0">
    <fb>41593</fb>
    <v>0</v>
  </rv>
  <rv s="0">
    <fb>115.6309</fb>
    <v>1</v>
  </rv>
  <rv s="0">
    <fb>41596</fb>
    <v>0</v>
  </rv>
  <rv s="0">
    <fb>114.7192</fb>
    <v>1</v>
  </rv>
  <rv s="0">
    <fb>41597</fb>
    <v>0</v>
  </rv>
  <rv s="0">
    <fb>115.01690000000001</fb>
    <v>1</v>
  </rv>
  <rv s="0">
    <fb>97.98</fb>
    <v>1</v>
  </rv>
  <rv s="0">
    <fb>41598</fb>
    <v>0</v>
  </rv>
  <rv s="0">
    <fb>114.2075</fb>
    <v>1</v>
  </rv>
  <rv s="0">
    <fb>97.54</fb>
    <v>1</v>
  </rv>
  <rv s="0">
    <fb>41599</fb>
    <v>0</v>
  </rv>
  <rv s="0">
    <fb>115.25879999999999</fb>
    <v>1</v>
  </rv>
  <rv s="0">
    <fb>97.7</fb>
    <v>1</v>
  </rv>
  <rv s="0">
    <fb>41600</fb>
    <v>0</v>
  </rv>
  <rv s="0">
    <fb>116.4868</fb>
    <v>1</v>
  </rv>
  <rv s="0">
    <fb>98.27</fb>
    <v>1</v>
  </rv>
  <rv s="0">
    <fb>41603</fb>
    <v>0</v>
  </rv>
  <rv s="0">
    <fb>116.4496</fb>
    <v>1</v>
  </rv>
  <rv s="0">
    <fb>98.92</fb>
    <v>1</v>
  </rv>
  <rv s="0">
    <fb>41604</fb>
    <v>0</v>
  </rv>
  <rv s="0">
    <fb>116.4589</fb>
    <v>1</v>
  </rv>
  <rv s="0">
    <fb>98.2</fb>
    <v>1</v>
  </rv>
  <rv s="0">
    <fb>41605</fb>
    <v>0</v>
  </rv>
  <rv s="0">
    <fb>116.645</fb>
    <v>1</v>
  </rv>
  <rv s="0">
    <fb>97.06</fb>
    <v>1</v>
  </rv>
  <rv s="0">
    <fb>41607</fb>
    <v>0</v>
  </rv>
  <rv s="0">
    <fb>116.6915</fb>
    <v>1</v>
  </rv>
  <rv s="0">
    <fb>97.37</fb>
    <v>1</v>
  </rv>
  <rv s="0">
    <fb>41610</fb>
    <v>0</v>
  </rv>
  <rv s="0">
    <fb>115.0727</fb>
    <v>1</v>
  </rv>
  <rv s="0">
    <fb>96.51</fb>
    <v>1</v>
  </rv>
  <rv s="0">
    <fb>41611</fb>
    <v>0</v>
  </rv>
  <rv s="0">
    <fb>115.19370000000001</fb>
    <v>1</v>
  </rv>
  <rv s="0">
    <fb>96.38</fb>
    <v>1</v>
  </rv>
  <rv s="0">
    <fb>41612</fb>
    <v>0</v>
  </rv>
  <rv s="0">
    <fb>114.4029</fb>
    <v>1</v>
  </rv>
  <rv s="0">
    <fb>95.71</fb>
    <v>1</v>
  </rv>
  <rv s="0">
    <fb>41613</fb>
    <v>0</v>
  </rv>
  <rv s="0">
    <fb>112.5236</fb>
    <v>1</v>
  </rv>
  <rv s="0">
    <fb>95.43</fb>
    <v>1</v>
  </rv>
  <rv s="0">
    <fb>41614</fb>
    <v>0</v>
  </rv>
  <rv s="0">
    <fb>113.55629999999999</fb>
    <v>1</v>
  </rv>
  <rv s="0">
    <fb>96.8</fb>
    <v>1</v>
  </rv>
  <rv s="0">
    <fb>41617</fb>
    <v>0</v>
  </rv>
  <rv s="0">
    <fb>113.1842</fb>
    <v>1</v>
  </rv>
  <rv s="0">
    <fb>95.72</fb>
    <v>1</v>
  </rv>
  <rv s="0">
    <fb>41618</fb>
    <v>0</v>
  </rv>
  <rv s="0">
    <fb>111.67700000000001</fb>
    <v>1</v>
  </rv>
  <rv s="0">
    <fb>41619</fb>
    <v>0</v>
  </rv>
  <rv s="0">
    <fb>110.3094</fb>
    <v>1</v>
  </rv>
  <rv s="0">
    <fb>95.26</fb>
    <v>1</v>
  </rv>
  <rv s="0">
    <fb>41620</fb>
    <v>0</v>
  </rv>
  <rv s="0">
    <fb>109.9838</fb>
    <v>1</v>
  </rv>
  <rv s="0">
    <fb>94.1</fb>
    <v>1</v>
  </rv>
  <rv s="0">
    <fb>41621</fb>
    <v>0</v>
  </rv>
  <rv s="0">
    <fb>41624</fb>
    <v>0</v>
  </rv>
  <rv s="0">
    <fb>95.45</fb>
    <v>1</v>
  </rv>
  <rv s="0">
    <fb>41625</fb>
    <v>0</v>
  </rv>
  <rv s="0">
    <fb>109.3605</fb>
    <v>1</v>
  </rv>
  <rv s="0">
    <fb>94.38</fb>
    <v>1</v>
  </rv>
  <rv s="0">
    <fb>41626</fb>
    <v>0</v>
  </rv>
  <rv s="0">
    <fb>110.2443</fb>
    <v>1</v>
  </rv>
  <rv s="0">
    <fb>95.93</fb>
    <v>1</v>
  </rv>
  <rv s="0">
    <fb>41627</fb>
    <v>0</v>
  </rv>
  <rv s="0">
    <fb>109.7698</fb>
    <v>1</v>
  </rv>
  <rv s="0">
    <fb>95.14</fb>
    <v>1</v>
  </rv>
  <rv s="0">
    <fb>41628</fb>
    <v>0</v>
  </rv>
  <rv s="0">
    <fb>110.2722</fb>
    <v>1</v>
  </rv>
  <rv s="0">
    <fb>41631</fb>
    <v>0</v>
  </rv>
  <rv s="0">
    <fb>110.4211</fb>
    <v>1</v>
  </rv>
  <rv s="0">
    <fb>96.3</fb>
    <v>1</v>
  </rv>
  <rv s="0">
    <fb>41632</fb>
    <v>0</v>
  </rv>
  <rv s="0">
    <fb>96.54</fb>
    <v>1</v>
  </rv>
  <rv s="0">
    <fb>41634</fb>
    <v>0</v>
  </rv>
  <rv s="0">
    <fb>110.3653</fb>
    <v>1</v>
  </rv>
  <rv s="0">
    <fb>41635</fb>
    <v>0</v>
  </rv>
  <rv s="0">
    <fb>96.91</fb>
    <v>1</v>
  </rv>
  <rv s="0">
    <fb>41638</fb>
    <v>0</v>
  </rv>
  <rv s="0">
    <fb>110.49550000000001</fb>
    <v>1</v>
  </rv>
  <rv s="0">
    <fb>41639</fb>
    <v>0</v>
  </rv>
  <rv s="0">
    <fb>110.7281</fb>
    <v>1</v>
  </rv>
  <rv s="0">
    <fb>97.03</fb>
    <v>1</v>
  </rv>
  <rv s="0">
    <fb>41641</fb>
    <v>0</v>
  </rv>
  <rv s="0">
    <fb>96.41</fb>
    <v>1</v>
  </rv>
  <rv s="0">
    <fb>41642</fb>
    <v>0</v>
  </rv>
  <rv s="0">
    <fb>109.1186</fb>
    <v>1</v>
  </rv>
  <rv s="0">
    <fb>41645</fb>
    <v>0</v>
  </rv>
  <rv s="0">
    <fb>95.85</fb>
    <v>1</v>
  </rv>
  <rv s="0">
    <fb>41646</fb>
    <v>0</v>
  </rv>
  <rv s="0">
    <fb>107.7882</fb>
    <v>1</v>
  </rv>
  <rv s="0">
    <fb>41647</fb>
    <v>0</v>
  </rv>
  <rv s="0">
    <fb>106.10429999999999</fb>
    <v>1</v>
  </rv>
  <rv s="0">
    <fb>95.41</fb>
    <v>1</v>
  </rv>
  <rv s="0">
    <fb>41648</fb>
    <v>0</v>
  </rv>
  <rv s="0">
    <fb>110.25360000000001</fb>
    <v>1</v>
  </rv>
  <rv s="0">
    <fb>41649</fb>
    <v>0</v>
  </rv>
  <rv s="0">
    <fb>109.6396</fb>
    <v>1</v>
  </rv>
  <rv s="0">
    <fb>41652</fb>
    <v>0</v>
  </rv>
  <rv s="0">
    <fb>106.77419999999999</fb>
    <v>1</v>
  </rv>
  <rv s="0">
    <fb>94.83</fb>
    <v>1</v>
  </rv>
  <rv s="0">
    <fb>41653</fb>
    <v>0</v>
  </rv>
  <rv s="0">
    <fb>108.13249999999999</fb>
    <v>1</v>
  </rv>
  <rv s="0">
    <fb>41654</fb>
    <v>0</v>
  </rv>
  <rv s="0">
    <fb>41655</fb>
    <v>0</v>
  </rv>
  <rv s="0">
    <fb>107.5091</fb>
    <v>1</v>
  </rv>
  <rv s="0">
    <fb>96.06</fb>
    <v>1</v>
  </rv>
  <rv s="0">
    <fb>41656</fb>
    <v>0</v>
  </rv>
  <rv s="0">
    <fb>108.1883</fb>
    <v>1</v>
  </rv>
  <rv s="0">
    <fb>94.93</fb>
    <v>1</v>
  </rv>
  <rv s="0">
    <fb>41660</fb>
    <v>0</v>
  </rv>
  <rv s="0">
    <fb>106.923</fb>
    <v>1</v>
  </rv>
  <rv s="0">
    <fb>95.08</fb>
    <v>1</v>
  </rv>
  <rv s="0">
    <fb>41661</fb>
    <v>0</v>
  </rv>
  <rv s="0">
    <fb>105.8252</fb>
    <v>1</v>
  </rv>
  <rv s="0">
    <fb>94.88</fb>
    <v>1</v>
  </rv>
  <rv s="0">
    <fb>41662</fb>
    <v>0</v>
  </rv>
  <rv s="0">
    <fb>104.9414</fb>
    <v>1</v>
  </rv>
  <rv s="0">
    <fb>95.32</fb>
    <v>1</v>
  </rv>
  <rv s="0">
    <fb>41663</fb>
    <v>0</v>
  </rv>
  <rv s="0">
    <fb>104.3181</fb>
    <v>1</v>
  </rv>
  <rv s="0">
    <fb>94.43</fb>
    <v>1</v>
  </rv>
  <rv s="0">
    <fb>41666</fb>
    <v>0</v>
  </rv>
  <rv s="0">
    <fb>105.20189999999999</fb>
    <v>1</v>
  </rv>
  <rv s="0">
    <fb>94.07</fb>
    <v>1</v>
  </rv>
  <rv s="0">
    <fb>41667</fb>
    <v>0</v>
  </rv>
  <rv s="0">
    <fb>106.4113</fb>
    <v>1</v>
  </rv>
  <rv s="0">
    <fb>94.18</fb>
    <v>1</v>
  </rv>
  <rv s="0">
    <fb>41668</fb>
    <v>0</v>
  </rv>
  <rv s="0">
    <fb>104.4111</fb>
    <v>1</v>
  </rv>
  <rv s="0">
    <fb>41669</fb>
    <v>0</v>
  </rv>
  <rv s="0">
    <fb>104.8763</fb>
    <v>1</v>
  </rv>
  <rv s="0">
    <fb>41670</fb>
    <v>0</v>
  </rv>
  <rv s="0">
    <fb>104.5321</fb>
    <v>1</v>
  </rv>
  <rv s="0">
    <fb>94.17</fb>
    <v>1</v>
  </rv>
  <rv s="0">
    <fb>41673</fb>
    <v>0</v>
  </rv>
  <rv s="0">
    <fb>102.5039</fb>
    <v>1</v>
  </rv>
  <rv s="0">
    <fb>93.02</fb>
    <v>1</v>
  </rv>
  <rv s="0">
    <fb>41674</fb>
    <v>0</v>
  </rv>
  <rv s="0">
    <fb>103.1645</fb>
    <v>1</v>
  </rv>
  <rv s="0">
    <fb>93.09</fb>
    <v>1</v>
  </rv>
  <rv s="0">
    <fb>41675</fb>
    <v>0</v>
  </rv>
  <rv s="0">
    <fb>102.81100000000001</fb>
    <v>1</v>
  </rv>
  <rv s="0">
    <fb>94.94</fb>
    <v>1</v>
  </rv>
  <rv s="0">
    <fb>41676</fb>
    <v>0</v>
  </rv>
  <rv s="0">
    <fb>106.2997</fb>
    <v>1</v>
  </rv>
  <rv s="0">
    <fb>95.92</fb>
    <v>1</v>
  </rv>
  <rv s="0">
    <fb>41677</fb>
    <v>0</v>
  </rv>
  <rv s="0">
    <fb>106.095</fb>
    <v>1</v>
  </rv>
  <rv s="0">
    <fb>41680</fb>
    <v>0</v>
  </rv>
  <rv s="0">
    <fb>105.9183</fb>
    <v>1</v>
  </rv>
  <rv s="0">
    <fb>95.34</fb>
    <v>1</v>
  </rv>
  <rv s="0">
    <fb>41681</fb>
    <v>0</v>
  </rv>
  <rv s="0">
    <fb>106.97880000000001</fb>
    <v>1</v>
  </rv>
  <rv s="0">
    <fb>94.89</fb>
    <v>1</v>
  </rv>
  <rv s="0">
    <fb>41682</fb>
    <v>0</v>
  </rv>
  <rv s="0">
    <fb>106.81140000000001</fb>
    <v>1</v>
  </rv>
  <rv s="0">
    <fb>41683</fb>
    <v>0</v>
  </rv>
  <rv s="0">
    <fb>107.74169999999999</fb>
    <v>1</v>
  </rv>
  <rv s="0">
    <fb>95.78</fb>
    <v>1</v>
  </rv>
  <rv s="0">
    <fb>41684</fb>
    <v>0</v>
  </rv>
  <rv s="0">
    <fb>108.0115</fb>
    <v>1</v>
  </rv>
  <rv s="0">
    <fb>96.02</fb>
    <v>1</v>
  </rv>
  <rv s="0">
    <fb>41688</fb>
    <v>0</v>
  </rv>
  <rv s="0">
    <fb>41689</fb>
    <v>0</v>
  </rv>
  <rv s="0">
    <fb>106.9044</fb>
    <v>1</v>
  </rv>
  <rv s="0">
    <fb>95.75</fb>
    <v>1</v>
  </rv>
  <rv s="0">
    <fb>41690</fb>
    <v>0</v>
  </rv>
  <rv s="0">
    <fb>107.044</fb>
    <v>1</v>
  </rv>
  <rv s="0">
    <fb>41691</fb>
    <v>0</v>
  </rv>
  <rv s="0">
    <fb>96.5</fb>
    <v>1</v>
  </rv>
  <rv s="0">
    <fb>41694</fb>
    <v>0</v>
  </rv>
  <rv s="0">
    <fb>106.002</fb>
    <v>1</v>
  </rv>
  <rv s="0">
    <fb>96.62</fb>
    <v>1</v>
  </rv>
  <rv s="0">
    <fb>41695</fb>
    <v>0</v>
  </rv>
  <rv s="0">
    <fb>107.4161</fb>
    <v>1</v>
  </rv>
  <rv s="0">
    <fb>95.89</fb>
    <v>1</v>
  </rv>
  <rv s="0">
    <fb>41696</fb>
    <v>0</v>
  </rv>
  <rv s="0">
    <fb>107.8068</fb>
    <v>1</v>
  </rv>
  <rv s="0">
    <fb>41697</fb>
    <v>0</v>
  </rv>
  <rv s="0">
    <fb>108.1232</fb>
    <v>1</v>
  </rv>
  <rv s="0">
    <fb>95.15</fb>
    <v>1</v>
  </rv>
  <rv s="0">
    <fb>41698</fb>
    <v>0</v>
  </rv>
  <rv s="0">
    <fb>108.6627</fb>
    <v>1</v>
  </rv>
  <rv s="0">
    <fb>94.32</fb>
    <v>1</v>
  </rv>
  <rv s="0">
    <fb>41701</fb>
    <v>0</v>
  </rv>
  <rv s="0">
    <fb>107.6859</fb>
    <v>1</v>
  </rv>
  <rv s="0">
    <fb>94.98</fb>
    <v>1</v>
  </rv>
  <rv s="0">
    <fb>41702</fb>
    <v>0</v>
  </rv>
  <rv s="0">
    <fb>108.5232</fb>
    <v>1</v>
  </rv>
  <rv s="0">
    <fb>95.02</fb>
    <v>1</v>
  </rv>
  <rv s="0">
    <fb>41703</fb>
    <v>0</v>
  </rv>
  <rv s="0">
    <fb>108.3557</fb>
    <v>1</v>
  </rv>
  <rv s="0">
    <fb>95.58</fb>
    <v>1</v>
  </rv>
  <rv s="0">
    <fb>41704</fb>
    <v>0</v>
  </rv>
  <rv s="0">
    <fb>105.3694</fb>
    <v>1</v>
  </rv>
  <rv s="0">
    <fb>41705</fb>
    <v>0</v>
  </rv>
  <rv s="0">
    <fb>105.5926</fb>
    <v>1</v>
  </rv>
  <rv s="0">
    <fb>41708</fb>
    <v>0</v>
  </rv>
  <rv s="0">
    <fb>98.78</fb>
    <v>1</v>
  </rv>
  <rv s="0">
    <fb>41709</fb>
    <v>0</v>
  </rv>
  <rv s="0">
    <fb>106.7184</fb>
    <v>1</v>
  </rv>
  <rv s="0">
    <fb>41710</fb>
    <v>0</v>
  </rv>
  <rv s="0">
    <fb>107.1835</fb>
    <v>1</v>
  </rv>
  <rv s="0">
    <fb>41711</fb>
    <v>0</v>
  </rv>
  <rv s="0">
    <fb>106.4393</fb>
    <v>1</v>
  </rv>
  <rv s="0">
    <fb>41712</fb>
    <v>0</v>
  </rv>
  <rv s="0">
    <fb>105.5461</fb>
    <v>1</v>
  </rv>
  <rv s="0">
    <fb>97.6</fb>
    <v>1</v>
  </rv>
  <rv s="0">
    <fb>41715</fb>
    <v>0</v>
  </rv>
  <rv s="0">
    <fb>105.55540000000001</fb>
    <v>1</v>
  </rv>
  <rv s="0">
    <fb>41716</fb>
    <v>0</v>
  </rv>
  <rv s="0">
    <fb>96.1</fb>
    <v>1</v>
  </rv>
  <rv s="0">
    <fb>41717</fb>
    <v>0</v>
  </rv>
  <rv s="0">
    <fb>104.9879</fb>
    <v>1</v>
  </rv>
  <rv s="0">
    <fb>96.6</fb>
    <v>1</v>
  </rv>
  <rv s="0">
    <fb>41718</fb>
    <v>0</v>
  </rv>
  <rv s="0">
    <fb>105.27630000000001</fb>
    <v>1</v>
  </rv>
  <rv s="0">
    <fb>41719</fb>
    <v>0</v>
  </rv>
  <rv s="0">
    <fb>105.8997</fb>
    <v>1</v>
  </rv>
  <rv s="0">
    <fb>96.18</fb>
    <v>1</v>
  </rv>
  <rv s="0">
    <fb>41722</fb>
    <v>0</v>
  </rv>
  <rv s="0">
    <fb>105.4717</fb>
    <v>1</v>
  </rv>
  <rv s="0">
    <fb>95.91</fb>
    <v>1</v>
  </rv>
  <rv s="0">
    <fb>41723</fb>
    <v>0</v>
  </rv>
  <rv s="0">
    <fb>105.9927</fb>
    <v>1</v>
  </rv>
  <rv s="0">
    <fb>95.84</fb>
    <v>1</v>
  </rv>
  <rv s="0">
    <fb>41724</fb>
    <v>0</v>
  </rv>
  <rv s="0">
    <fb>104.65300000000001</fb>
    <v>1</v>
  </rv>
  <rv s="0">
    <fb>96.16</fb>
    <v>1</v>
  </rv>
  <rv s="0">
    <fb>41725</fb>
    <v>0</v>
  </rv>
  <rv s="0">
    <fb>104.2251</fb>
    <v>1</v>
  </rv>
  <rv s="0">
    <fb>41726</fb>
    <v>0</v>
  </rv>
  <rv s="0">
    <fb>103.88079999999999</fb>
    <v>1</v>
  </rv>
  <rv s="0">
    <fb>41729</fb>
    <v>0</v>
  </rv>
  <rv s="0">
    <fb>103.8994</fb>
    <v>1</v>
  </rv>
  <rv s="0">
    <fb>41730</fb>
    <v>0</v>
  </rv>
  <rv s="0">
    <fb>104.0669</fb>
    <v>1</v>
  </rv>
  <rv s="0">
    <fb>97.59</fb>
    <v>1</v>
  </rv>
  <rv s="0">
    <fb>41731</fb>
    <v>0</v>
  </rv>
  <rv s="0">
    <fb>103.77849999999999</fb>
    <v>1</v>
  </rv>
  <rv s="0">
    <fb>41732</fb>
    <v>0</v>
  </rv>
  <rv s="0">
    <fb>41733</fb>
    <v>0</v>
  </rv>
  <rv s="0">
    <fb>102.94119999999999</fb>
    <v>1</v>
  </rv>
  <rv s="0">
    <fb>41736</fb>
    <v>0</v>
  </rv>
  <rv s="0">
    <fb>103.0705</fb>
    <v>1</v>
  </rv>
  <rv s="0">
    <fb>41737</fb>
    <v>0</v>
  </rv>
  <rv s="0">
    <fb>104.8112</fb>
    <v>1</v>
  </rv>
  <rv s="0">
    <fb>98.35</fb>
    <v>1</v>
  </rv>
  <rv s="0">
    <fb>41738</fb>
    <v>0</v>
  </rv>
  <rv s="0">
    <fb>99.43</fb>
    <v>1</v>
  </rv>
  <rv s="0">
    <fb>41739</fb>
    <v>0</v>
  </rv>
  <rv s="0">
    <fb>99.29</fb>
    <v>1</v>
  </rv>
  <rv s="0">
    <fb>41740</fb>
    <v>0</v>
  </rv>
  <rv s="0">
    <fb>100.11</fb>
    <v>1</v>
  </rv>
  <rv s="0">
    <fb>41743</fb>
    <v>0</v>
  </rv>
  <rv s="0">
    <fb>104.71810000000001</fb>
    <v>1</v>
  </rv>
  <rv s="0">
    <fb>100.83</fb>
    <v>1</v>
  </rv>
  <rv s="0">
    <fb>41744</fb>
    <v>0</v>
  </rv>
  <rv s="0">
    <fb>104.253</fb>
    <v>1</v>
  </rv>
  <rv s="0">
    <fb>41745</fb>
    <v>0</v>
  </rv>
  <rv s="0">
    <fb>105.58329999999999</fb>
    <v>1</v>
  </rv>
  <rv s="0">
    <fb>100.25</fb>
    <v>1</v>
  </rv>
  <rv s="0">
    <fb>41746</fb>
    <v>0</v>
  </rv>
  <rv s="0">
    <fb>41750</fb>
    <v>0</v>
  </rv>
  <rv s="0">
    <fb>106.1508</fb>
    <v>1</v>
  </rv>
  <rv s="0">
    <fb>41751</fb>
    <v>0</v>
  </rv>
  <rv s="0">
    <fb>105.6485</fb>
    <v>1</v>
  </rv>
  <rv s="0">
    <fb>99.13</fb>
    <v>1</v>
  </rv>
  <rv s="0">
    <fb>41752</fb>
    <v>0</v>
  </rv>
  <rv s="0">
    <fb>106.7928</fb>
    <v>1</v>
  </rv>
  <rv s="0">
    <fb>99.84</fb>
    <v>1</v>
  </rv>
  <rv s="0">
    <fb>41753</fb>
    <v>0</v>
  </rv>
  <rv s="0">
    <fb>107.01609999999999</fb>
    <v>1</v>
  </rv>
  <rv s="0">
    <fb>100.73</fb>
    <v>1</v>
  </rv>
  <rv s="0">
    <fb>41754</fb>
    <v>0</v>
  </rv>
  <rv s="0">
    <fb>106.9975</fb>
    <v>1</v>
  </rv>
  <rv s="0">
    <fb>100.31</fb>
    <v>1</v>
  </rv>
  <rv s="0">
    <fb>41757</fb>
    <v>0</v>
  </rv>
  <rv s="0">
    <fb>107.53700000000001</fb>
    <v>1</v>
  </rv>
  <rv s="0">
    <fb>41758</fb>
    <v>0</v>
  </rv>
  <rv s="0">
    <fb>107.3603</fb>
    <v>1</v>
  </rv>
  <rv s="0">
    <fb>41759</fb>
    <v>0</v>
  </rv>
  <rv s="0">
    <fb>107.6208</fb>
    <v>1</v>
  </rv>
  <rv s="0">
    <fb>100.96</fb>
    <v>1</v>
  </rv>
  <rv s="0">
    <fb>41760</fb>
    <v>0</v>
  </rv>
  <rv s="0">
    <fb>101.43</fb>
    <v>1</v>
  </rv>
  <rv s="0">
    <fb>41761</fb>
    <v>0</v>
  </rv>
  <rv s="0">
    <fb>107.1277</fb>
    <v>1</v>
  </rv>
  <rv s="0">
    <fb>101.14</fb>
    <v>1</v>
  </rv>
  <rv s="0">
    <fb>41764</fb>
    <v>0</v>
  </rv>
  <rv s="0">
    <fb>106.5137</fb>
    <v>1</v>
  </rv>
  <rv s="0">
    <fb>41765</fb>
    <v>0</v>
  </rv>
  <rv s="0">
    <fb>104.9693</fb>
    <v>1</v>
  </rv>
  <rv s="0">
    <fb>101.96</fb>
    <v>1</v>
  </rv>
  <rv s="0">
    <fb>41766</fb>
    <v>0</v>
  </rv>
  <rv s="0">
    <fb>41767</fb>
    <v>0</v>
  </rv>
  <rv s="0">
    <fb>106.73699999999999</fb>
    <v>1</v>
  </rv>
  <rv s="0">
    <fb>102.93</fb>
    <v>1</v>
  </rv>
  <rv s="0">
    <fb>41768</fb>
    <v>0</v>
  </rv>
  <rv s="0">
    <fb>107.351</fb>
    <v>1</v>
  </rv>
  <rv s="0">
    <fb>102.86</fb>
    <v>1</v>
  </rv>
  <rv s="0">
    <fb>41771</fb>
    <v>0</v>
  </rv>
  <rv s="0">
    <fb>108.3929</fb>
    <v>1</v>
  </rv>
  <rv s="0">
    <fb>103.53</fb>
    <v>1</v>
  </rv>
  <rv s="0">
    <fb>41772</fb>
    <v>0</v>
  </rv>
  <rv s="0">
    <fb>103.03</fb>
    <v>1</v>
  </rv>
  <rv s="0">
    <fb>41773</fb>
    <v>0</v>
  </rv>
  <rv s="0">
    <fb>107.1091</fb>
    <v>1</v>
  </rv>
  <rv s="0">
    <fb>102.5</fb>
    <v>1</v>
  </rv>
  <rv s="0">
    <fb>41774</fb>
    <v>0</v>
  </rv>
  <rv s="0">
    <fb>103.14</fb>
    <v>1</v>
  </rv>
  <rv s="0">
    <fb>41775</fb>
    <v>0</v>
  </rv>
  <rv s="0">
    <fb>107.5556</fb>
    <v>1</v>
  </rv>
  <rv s="0">
    <fb>102.09</fb>
    <v>1</v>
  </rv>
  <rv s="0">
    <fb>41778</fb>
    <v>0</v>
  </rv>
  <rv s="0">
    <fb>108.2627</fb>
    <v>1</v>
  </rv>
  <rv s="0">
    <fb>101.53</fb>
    <v>1</v>
  </rv>
  <rv s="0">
    <fb>41779</fb>
    <v>0</v>
  </rv>
  <rv s="0">
    <fb>102.56</fb>
    <v>1</v>
  </rv>
  <rv s="0">
    <fb>41780</fb>
    <v>0</v>
  </rv>
  <rv s="0">
    <fb>106.5416</fb>
    <v>1</v>
  </rv>
  <rv s="0">
    <fb>102.45</fb>
    <v>1</v>
  </rv>
  <rv s="0">
    <fb>41781</fb>
    <v>0</v>
  </rv>
  <rv s="0">
    <fb>102</fb>
    <v>1</v>
  </rv>
  <rv s="0">
    <fb>41782</fb>
    <v>0</v>
  </rv>
  <rv s="0">
    <fb>106.9323</fb>
    <v>1</v>
  </rv>
  <rv s="0">
    <fb>102.36</fb>
    <v>1</v>
  </rv>
  <rv s="0">
    <fb>41786</fb>
    <v>0</v>
  </rv>
  <rv s="0">
    <fb>105.93689999999999</fb>
    <v>1</v>
  </rv>
  <rv s="0">
    <fb>101.3</fb>
    <v>1</v>
  </rv>
  <rv s="0">
    <fb>41787</fb>
    <v>0</v>
  </rv>
  <rv s="0">
    <fb>106.2811</fb>
    <v>1</v>
  </rv>
  <rv s="0">
    <fb>101.34</fb>
    <v>1</v>
  </rv>
  <rv s="0">
    <fb>41788</fb>
    <v>0</v>
  </rv>
  <rv s="0">
    <fb>106.18810000000001</fb>
    <v>1</v>
  </rv>
  <rv s="0">
    <fb>41789</fb>
    <v>0</v>
  </rv>
  <rv s="0">
    <fb>107.9371</fb>
    <v>1</v>
  </rv>
  <rv s="0">
    <fb>102.03</fb>
    <v>1</v>
  </rv>
  <rv s="0">
    <fb>41792</fb>
    <v>0</v>
  </rv>
  <rv s="0">
    <fb>101.45</fb>
    <v>1</v>
  </rv>
  <rv s="0">
    <fb>41793</fb>
    <v>0</v>
  </rv>
  <rv s="0">
    <fb>107.46259999999999</fb>
    <v>1</v>
  </rv>
  <rv s="0">
    <fb>102.44</fb>
    <v>1</v>
  </rv>
  <rv s="0">
    <fb>41794</fb>
    <v>0</v>
  </rv>
  <rv s="0">
    <fb>108.2069</fb>
    <v>1</v>
  </rv>
  <rv s="0">
    <fb>41795</fb>
    <v>0</v>
  </rv>
  <rv s="0">
    <fb>109.5466</fb>
    <v>1</v>
  </rv>
  <rv s="0">
    <fb>41796</fb>
    <v>0</v>
  </rv>
  <rv s="0">
    <fb>109.9931</fb>
    <v>1</v>
  </rv>
  <rv s="0">
    <fb>41799</fb>
    <v>0</v>
  </rv>
  <rv s="0">
    <fb>109.5745</fb>
    <v>1</v>
  </rv>
  <rv s="0">
    <fb>41800</fb>
    <v>0</v>
  </rv>
  <rv s="0">
    <fb>108.9418</fb>
    <v>1</v>
  </rv>
  <rv s="0">
    <fb>100.42</fb>
    <v>1</v>
  </rv>
  <rv s="0">
    <fb>41801</fb>
    <v>0</v>
  </rv>
  <rv s="0">
    <fb>41802</fb>
    <v>0</v>
  </rv>
  <rv s="0">
    <fb>107.39749999999999</fb>
    <v>1</v>
  </rv>
  <rv s="0">
    <fb>41803</fb>
    <v>0</v>
  </rv>
  <rv s="0">
    <fb>107.2672</fb>
    <v>1</v>
  </rv>
  <rv s="0">
    <fb>101.1</fb>
    <v>1</v>
  </rv>
  <rv s="0">
    <fb>41806</fb>
    <v>0</v>
  </rv>
  <rv s="0">
    <fb>107.3882</fb>
    <v>1</v>
  </rv>
  <rv s="0">
    <fb>101.27</fb>
    <v>1</v>
  </rv>
  <rv s="0">
    <fb>41807</fb>
    <v>0</v>
  </rv>
  <rv s="0">
    <fb>107.4068</fb>
    <v>1</v>
  </rv>
  <rv s="0">
    <fb>101.35</fb>
    <v>1</v>
  </rv>
  <rv s="0">
    <fb>41808</fb>
    <v>0</v>
  </rv>
  <rv s="0">
    <fb>108.16970000000001</fb>
    <v>1</v>
  </rv>
  <rv s="0">
    <fb>41809</fb>
    <v>0</v>
  </rv>
  <rv s="0">
    <fb>101.92</fb>
    <v>1</v>
  </rv>
  <rv s="0">
    <fb>41810</fb>
    <v>0</v>
  </rv>
  <rv s="0">
    <fb>41813</fb>
    <v>0</v>
  </rv>
  <rv s="0">
    <fb>107.19280000000001</fb>
    <v>1</v>
  </rv>
  <rv s="0">
    <fb>101.47</fb>
    <v>1</v>
  </rv>
  <rv s="0">
    <fb>41814</fb>
    <v>0</v>
  </rv>
  <rv s="0">
    <fb>101.61</fb>
    <v>1</v>
  </rv>
  <rv s="0">
    <fb>41815</fb>
    <v>0</v>
  </rv>
  <rv s="0">
    <fb>101.51</fb>
    <v>1</v>
  </rv>
  <rv s="0">
    <fb>41816</fb>
    <v>0</v>
  </rv>
  <rv s="0">
    <fb>107.5836</fb>
    <v>1</v>
  </rv>
  <rv s="0">
    <fb>101.46</fb>
    <v>1</v>
  </rv>
  <rv s="0">
    <fb>41817</fb>
    <v>0</v>
  </rv>
  <rv s="0">
    <fb>107.444</fb>
    <v>1</v>
  </rv>
  <rv s="0">
    <fb>100.74</fb>
    <v>1</v>
  </rv>
  <rv s="0">
    <fb>41820</fb>
    <v>0</v>
  </rv>
  <rv s="0">
    <fb>107.137</fb>
    <v>1</v>
  </rv>
  <rv s="0">
    <fb>101</fb>
    <v>1</v>
  </rv>
  <rv s="0">
    <fb>41821</fb>
    <v>0</v>
  </rv>
  <rv s="0">
    <fb>100.53</fb>
    <v>1</v>
  </rv>
  <rv s="0">
    <fb>41822</fb>
    <v>0</v>
  </rv>
  <rv s="0">
    <fb>100.98</fb>
    <v>1</v>
  </rv>
  <rv s="0">
    <fb>41823</fb>
    <v>0</v>
  </rv>
  <rv s="0">
    <fb>108.2441</fb>
    <v>1</v>
  </rv>
  <rv s="0">
    <fb>100.17</fb>
    <v>1</v>
  </rv>
  <rv s="0">
    <fb>41827</fb>
    <v>0</v>
  </rv>
  <rv s="0">
    <fb>108.2162</fb>
    <v>1</v>
  </rv>
  <rv s="0">
    <fb>100.09</fb>
    <v>1</v>
  </rv>
  <rv s="0">
    <fb>41828</fb>
    <v>0</v>
  </rv>
  <rv s="0">
    <fb>109.27679999999999</fb>
    <v>1</v>
  </rv>
  <rv s="0">
    <fb>101.07</fb>
    <v>1</v>
  </rv>
  <rv s="0">
    <fb>41829</fb>
    <v>0</v>
  </rv>
  <rv s="0">
    <fb>109.7047</fb>
    <v>1</v>
  </rv>
  <rv s="0">
    <fb>100.58</fb>
    <v>1</v>
  </rv>
  <rv s="0">
    <fb>41830</fb>
    <v>0</v>
  </rv>
  <rv s="0">
    <fb>109.8536</fb>
    <v>1</v>
  </rv>
  <rv s="0">
    <fb>100.37</fb>
    <v>1</v>
  </rv>
  <rv s="0">
    <fb>41831</fb>
    <v>0</v>
  </rv>
  <rv s="0">
    <fb>109.7884</fb>
    <v>1</v>
  </rv>
  <rv s="0">
    <fb>100.47</fb>
    <v>1</v>
  </rv>
  <rv s="0">
    <fb>41834</fb>
    <v>0</v>
  </rv>
  <rv s="0">
    <fb>100.3</fb>
    <v>1</v>
  </rv>
  <rv s="0">
    <fb>41835</fb>
    <v>0</v>
  </rv>
  <rv s="0">
    <fb>109.6117</fb>
    <v>1</v>
  </rv>
  <rv s="0">
    <fb>41836</fb>
    <v>0</v>
  </rv>
  <rv s="0">
    <fb>41837</fb>
    <v>0</v>
  </rv>
  <rv s="0">
    <fb>108.6534</fb>
    <v>1</v>
  </rv>
  <rv s="0">
    <fb>98.99</fb>
    <v>1</v>
  </rv>
  <rv s="0">
    <fb>41838</fb>
    <v>0</v>
  </rv>
  <rv s="0">
    <fb>109.5372</fb>
    <v>1</v>
  </rv>
  <rv s="0">
    <fb>97.55</fb>
    <v>1</v>
  </rv>
  <rv s="0">
    <fb>41841</fb>
    <v>0</v>
  </rv>
  <rv s="0">
    <fb>108.886</fb>
    <v>1</v>
  </rv>
  <rv s="0">
    <fb>96.27</fb>
    <v>1</v>
  </rv>
  <rv s="0">
    <fb>41842</fb>
    <v>0</v>
  </rv>
  <rv s="0">
    <fb>41843</fb>
    <v>0</v>
  </rv>
  <rv s="0">
    <fb>109.3977</fb>
    <v>1</v>
  </rv>
  <rv s="0">
    <fb>41844</fb>
    <v>0</v>
  </rv>
  <rv s="0">
    <fb>109.90940000000001</fb>
    <v>1</v>
  </rv>
  <rv s="0">
    <fb>41845</fb>
    <v>0</v>
  </rv>
  <rv s="0">
    <fb>41848</fb>
    <v>0</v>
  </rv>
  <rv s="0">
    <fb>108.9605</fb>
    <v>1</v>
  </rv>
  <rv s="0">
    <fb>95.82</fb>
    <v>1</v>
  </rv>
  <rv s="0">
    <fb>41849</fb>
    <v>0</v>
  </rv>
  <rv s="0">
    <fb>110.6164</fb>
    <v>1</v>
  </rv>
  <rv s="0">
    <fb>41850</fb>
    <v>0</v>
  </rv>
  <rv s="0">
    <fb>109.9466</fb>
    <v>1</v>
  </rv>
  <rv s="0">
    <fb>94.56</fb>
    <v>1</v>
  </rv>
  <rv s="0">
    <fb>41851</fb>
    <v>0</v>
  </rv>
  <rv s="0">
    <fb>109.35120000000001</fb>
    <v>1</v>
  </rv>
  <rv s="0">
    <fb>94.3</fb>
    <v>1</v>
  </rv>
  <rv s="0">
    <fb>41852</fb>
    <v>0</v>
  </rv>
  <rv s="0">
    <fb>109.6675</fb>
    <v>1</v>
  </rv>
  <rv s="0">
    <fb>94.31</fb>
    <v>1</v>
  </rv>
  <rv s="0">
    <fb>41855</fb>
    <v>0</v>
  </rv>
  <rv s="0">
    <fb>109.9187</fb>
    <v>1</v>
  </rv>
  <rv s="0">
    <fb>93.43</fb>
    <v>1</v>
  </rv>
  <rv s="0">
    <fb>41856</fb>
    <v>0</v>
  </rv>
  <rv s="0">
    <fb>93.47</fb>
    <v>1</v>
  </rv>
  <rv s="0">
    <fb>41857</fb>
    <v>0</v>
  </rv>
  <rv s="0">
    <fb>111.25839999999999</fb>
    <v>1</v>
  </rv>
  <rv s="0">
    <fb>41858</fb>
    <v>0</v>
  </rv>
  <rv s="0">
    <fb>109.59310000000001</fb>
    <v>1</v>
  </rv>
  <rv s="0">
    <fb>41859</fb>
    <v>0</v>
  </rv>
  <rv s="0">
    <fb>110.8583</fb>
    <v>1</v>
  </rv>
  <rv s="0">
    <fb>93.53</fb>
    <v>1</v>
  </rv>
  <rv s="0">
    <fb>41862</fb>
    <v>0</v>
  </rv>
  <rv s="0">
    <fb>110.87690000000001</fb>
    <v>1</v>
  </rv>
  <rv s="0">
    <fb>41863</fb>
    <v>0</v>
  </rv>
  <rv s="0">
    <fb>110.7188</fb>
    <v>1</v>
  </rv>
  <rv s="0">
    <fb>93.96</fb>
    <v>1</v>
  </rv>
  <rv s="0">
    <fb>41864</fb>
    <v>0</v>
  </rv>
  <rv s="0">
    <fb>110.3746</fb>
    <v>1</v>
  </rv>
  <rv s="0">
    <fb>93.66</fb>
    <v>1</v>
  </rv>
  <rv s="0">
    <fb>41865</fb>
    <v>0</v>
  </rv>
  <rv s="0">
    <fb>110.95140000000001</fb>
    <v>1</v>
  </rv>
  <rv s="0">
    <fb>93.79</fb>
    <v>1</v>
  </rv>
  <rv s="0">
    <fb>41866</fb>
    <v>0</v>
  </rv>
  <rv s="0">
    <fb>94.25</fb>
    <v>1</v>
  </rv>
  <rv s="0">
    <fb>41869</fb>
    <v>0</v>
  </rv>
  <rv s="0">
    <fb>111.1374</fb>
    <v>1</v>
  </rv>
  <rv s="0">
    <fb>94.45</fb>
    <v>1</v>
  </rv>
  <rv s="0">
    <fb>41870</fb>
    <v>0</v>
  </rv>
  <rv s="0">
    <fb>112.2073</fb>
    <v>1</v>
  </rv>
  <rv s="0">
    <fb>94.19</fb>
    <v>1</v>
  </rv>
  <rv s="0">
    <fb>41871</fb>
    <v>0</v>
  </rv>
  <rv s="0">
    <fb>112.4864</fb>
    <v>1</v>
  </rv>
  <rv s="0">
    <fb>94.53</fb>
    <v>1</v>
  </rv>
  <rv s="0">
    <fb>41872</fb>
    <v>0</v>
  </rv>
  <rv s="0">
    <fb>113.1469</fb>
    <v>1</v>
  </rv>
  <rv s="0">
    <fb>41873</fb>
    <v>0</v>
  </rv>
  <rv s="0">
    <fb>112.8399</fb>
    <v>1</v>
  </rv>
  <rv s="0">
    <fb>41876</fb>
    <v>0</v>
  </rv>
  <rv s="0">
    <fb>112.93300000000001</fb>
    <v>1</v>
  </rv>
  <rv s="0">
    <fb>94.11</fb>
    <v>1</v>
  </rv>
  <rv s="0">
    <fb>41877</fb>
    <v>0</v>
  </rv>
  <rv s="0">
    <fb>112.65389999999999</fb>
    <v>1</v>
  </rv>
  <rv s="0">
    <fb>94.65</fb>
    <v>1</v>
  </rv>
  <rv s="0">
    <fb>41878</fb>
    <v>0</v>
  </rv>
  <rv s="0">
    <fb>112.79340000000001</fb>
    <v>1</v>
  </rv>
  <rv s="0">
    <fb>41879</fb>
    <v>0</v>
  </rv>
  <rv s="0">
    <fb>112.54219999999999</fb>
    <v>1</v>
  </rv>
  <rv s="0">
    <fb>41880</fb>
    <v>0</v>
  </rv>
  <rv s="0">
    <fb>112.6446</fb>
    <v>1</v>
  </rv>
  <rv s="0">
    <fb>92.8</fb>
    <v>1</v>
  </rv>
  <rv s="0">
    <fb>41884</fb>
    <v>0</v>
  </rv>
  <rv s="0">
    <fb>113.0911</fb>
    <v>1</v>
  </rv>
  <rv s="0">
    <fb>93.14</fb>
    <v>1</v>
  </rv>
  <rv s="0">
    <fb>41885</fb>
    <v>0</v>
  </rv>
  <rv s="0">
    <fb>112.89579999999999</fb>
    <v>1</v>
  </rv>
  <rv s="0">
    <fb>93.01</fb>
    <v>1</v>
  </rv>
  <rv s="0">
    <fb>41886</fb>
    <v>0</v>
  </rv>
  <rv s="0">
    <fb>116.431</fb>
    <v>1</v>
  </rv>
  <rv s="0">
    <fb>93.07</fb>
    <v>1</v>
  </rv>
  <rv s="0">
    <fb>41887</fb>
    <v>0</v>
  </rv>
  <rv s="0">
    <fb>118.1614</fb>
    <v>1</v>
  </rv>
  <rv s="0">
    <fb>92.5</fb>
    <v>1</v>
  </rv>
  <rv s="0">
    <fb>41890</fb>
    <v>0</v>
  </rv>
  <rv s="0">
    <fb>117.78</fb>
    <v>1</v>
  </rv>
  <rv s="0">
    <fb>91.09</fb>
    <v>1</v>
  </rv>
  <rv s="0">
    <fb>41891</fb>
    <v>0</v>
  </rv>
  <rv s="0">
    <fb>117.3241</fb>
    <v>1</v>
  </rv>
  <rv s="0">
    <fb>41892</fb>
    <v>0</v>
  </rv>
  <rv s="0">
    <fb>117.38</fb>
    <v>1</v>
  </rv>
  <rv s="0">
    <fb>92.96</fb>
    <v>1</v>
  </rv>
  <rv s="0">
    <fb>41893</fb>
    <v>0</v>
  </rv>
  <rv s="0">
    <fb>117.166</fb>
    <v>1</v>
  </rv>
  <rv s="0">
    <fb>93.34</fb>
    <v>1</v>
  </rv>
  <rv s="0">
    <fb>41894</fb>
    <v>0</v>
  </rv>
  <rv s="0">
    <fb>116.6357</fb>
    <v>1</v>
  </rv>
  <rv s="0">
    <fb>41897</fb>
    <v>0</v>
  </rv>
  <rv s="0">
    <fb>116.952</fb>
    <v>1</v>
  </rv>
  <rv s="0">
    <fb>93.75</fb>
    <v>1</v>
  </rv>
  <rv s="0">
    <fb>41898</fb>
    <v>0</v>
  </rv>
  <rv s="0">
    <fb>117.62179999999999</fb>
    <v>1</v>
  </rv>
  <rv s="0">
    <fb>41899</fb>
    <v>0</v>
  </rv>
  <rv s="0">
    <fb>117.2311</fb>
    <v>1</v>
  </rv>
  <rv s="0">
    <fb>41900</fb>
    <v>0</v>
  </rv>
  <rv s="0">
    <fb>117.66840000000001</fb>
    <v>1</v>
  </rv>
  <rv s="0">
    <fb>41901</fb>
    <v>0</v>
  </rv>
  <rv s="0">
    <fb>117.687</fb>
    <v>1</v>
  </rv>
  <rv s="0">
    <fb>93.93</fb>
    <v>1</v>
  </rv>
  <rv s="0">
    <fb>41904</fb>
    <v>0</v>
  </rv>
  <rv s="0">
    <fb>117.06359999999999</fb>
    <v>1</v>
  </rv>
  <rv s="0">
    <fb>41905</fb>
    <v>0</v>
  </rv>
  <rv s="0">
    <fb>116.7659</fb>
    <v>1</v>
  </rv>
  <rv s="0">
    <fb>95</fb>
    <v>1</v>
  </rv>
  <rv s="0">
    <fb>41906</fb>
    <v>0</v>
  </rv>
  <rv s="0">
    <fb>118.7289</fb>
    <v>1</v>
  </rv>
  <rv s="0">
    <fb>94.16</fb>
    <v>1</v>
  </rv>
  <rv s="0">
    <fb>41907</fb>
    <v>0</v>
  </rv>
  <rv s="0">
    <fb>116.9055</fb>
    <v>1</v>
  </rv>
  <rv s="0">
    <fb>41908</fb>
    <v>0</v>
  </rv>
  <rv s="0">
    <fb>116.7938</fb>
    <v>1</v>
  </rv>
  <rv s="0">
    <fb>41911</fb>
    <v>0</v>
  </rv>
  <rv s="0">
    <fb>116.58920000000001</fb>
    <v>1</v>
  </rv>
  <rv s="0">
    <fb>94.81</fb>
    <v>1</v>
  </rv>
  <rv s="0">
    <fb>41912</fb>
    <v>0</v>
  </rv>
  <rv s="0">
    <fb>41913</fb>
    <v>0</v>
  </rv>
  <rv s="0">
    <fb>116.0682</fb>
    <v>1</v>
  </rv>
  <rv s="0">
    <fb>94.12</fb>
    <v>1</v>
  </rv>
  <rv s="0">
    <fb>41914</fb>
    <v>0</v>
  </rv>
  <rv s="0">
    <fb>117.0264</fb>
    <v>1</v>
  </rv>
  <rv s="0">
    <fb>41915</fb>
    <v>0</v>
  </rv>
  <rv s="0">
    <fb>118.2359</fb>
    <v>1</v>
  </rv>
  <rv s="0">
    <fb>93.84</fb>
    <v>1</v>
  </rv>
  <rv s="0">
    <fb>41918</fb>
    <v>0</v>
  </rv>
  <rv s="0">
    <fb>117.41719999999999</fb>
    <v>1</v>
  </rv>
  <rv s="0">
    <fb>92.81</fb>
    <v>1</v>
  </rv>
  <rv s="0">
    <fb>41919</fb>
    <v>0</v>
  </rv>
  <rv s="0">
    <fb>116.5427</fb>
    <v>1</v>
  </rv>
  <rv s="0">
    <fb>93.83</fb>
    <v>1</v>
  </rv>
  <rv s="0">
    <fb>41920</fb>
    <v>0</v>
  </rv>
  <rv s="0">
    <fb>119.7616</fb>
    <v>1</v>
  </rv>
  <rv s="0">
    <fb>92.72</fb>
    <v>1</v>
  </rv>
  <rv s="0">
    <fb>41921</fb>
    <v>0</v>
  </rv>
  <rv s="0">
    <fb>119.4639</fb>
    <v>1</v>
  </rv>
  <rv s="0">
    <fb>92.3</fb>
    <v>1</v>
  </rv>
  <rv s="0">
    <fb>41922</fb>
    <v>0</v>
  </rv>
  <rv s="0">
    <fb>119.9198</fb>
    <v>1</v>
  </rv>
  <rv s="0">
    <fb>90.73</fb>
    <v>1</v>
  </rv>
  <rv s="0">
    <fb>41925</fb>
    <v>0</v>
  </rv>
  <rv s="0">
    <fb>118.1242</fb>
    <v>1</v>
  </rv>
  <rv s="0">
    <fb>41926</fb>
    <v>0</v>
  </rv>
  <rv s="0">
    <fb>117.45440000000001</fb>
    <v>1</v>
  </rv>
  <rv s="0">
    <fb>90.44</fb>
    <v>1</v>
  </rv>
  <rv s="0">
    <fb>41927</fb>
    <v>0</v>
  </rv>
  <rv s="0">
    <fb>115.64019999999999</fb>
    <v>1</v>
  </rv>
  <rv s="0">
    <fb>41928</fb>
    <v>0</v>
  </rv>
  <rv s="0">
    <fb>114.3843</fb>
    <v>1</v>
  </rv>
  <rv s="0">
    <fb>91.04</fb>
    <v>1</v>
  </rv>
  <rv s="0">
    <fb>41929</fb>
    <v>0</v>
  </rv>
  <rv s="0">
    <fb>115.9658</fb>
    <v>1</v>
  </rv>
  <rv s="0">
    <fb>91.59</fb>
    <v>1</v>
  </rv>
  <rv s="0">
    <fb>41932</fb>
    <v>0</v>
  </rv>
  <rv s="0">
    <fb>119.47320000000001</fb>
    <v>1</v>
  </rv>
  <rv s="0">
    <fb>41933</fb>
    <v>0</v>
  </rv>
  <rv s="0">
    <fb>121.20359999999999</fb>
    <v>1</v>
  </rv>
  <rv s="0">
    <fb>41934</fb>
    <v>0</v>
  </rv>
  <rv s="0">
    <fb>121.4455</fb>
    <v>1</v>
  </rv>
  <rv s="0">
    <fb>41935</fb>
    <v>0</v>
  </rv>
  <rv s="0">
    <fb>121.492</fb>
    <v>1</v>
  </rv>
  <rv s="0">
    <fb>91.67</fb>
    <v>1</v>
  </rv>
  <rv s="0">
    <fb>41936</fb>
    <v>0</v>
  </rv>
  <rv s="0">
    <fb>121.35250000000001</fb>
    <v>1</v>
  </rv>
  <rv s="0">
    <fb>41939</fb>
    <v>0</v>
  </rv>
  <rv s="0">
    <fb>121.79900000000001</fb>
    <v>1</v>
  </rv>
  <rv s="0">
    <fb>92.6</fb>
    <v>1</v>
  </rv>
  <rv s="0">
    <fb>41940</fb>
    <v>0</v>
  </rv>
  <rv s="0">
    <fb>121.9293</fb>
    <v>1</v>
  </rv>
  <rv s="0">
    <fb>92.73</fb>
    <v>1</v>
  </rv>
  <rv s="0">
    <fb>41941</fb>
    <v>0</v>
  </rv>
  <rv s="0">
    <fb>122.73869999999999</fb>
    <v>1</v>
  </rv>
  <rv s="0">
    <fb>93.38</fb>
    <v>1</v>
  </rv>
  <rv s="0">
    <fb>41942</fb>
    <v>0</v>
  </rv>
  <rv s="0">
    <fb>123.7341</fb>
    <v>1</v>
  </rv>
  <rv s="0">
    <fb>93.73</fb>
    <v>1</v>
  </rv>
  <rv s="0">
    <fb>41943</fb>
    <v>0</v>
  </rv>
  <rv s="0">
    <fb>124.0783</fb>
    <v>1</v>
  </rv>
  <rv s="0">
    <fb>93.61</fb>
    <v>1</v>
  </rv>
  <rv s="0">
    <fb>41946</fb>
    <v>0</v>
  </rv>
  <rv s="0">
    <fb>124.9156</fb>
    <v>1</v>
  </rv>
  <rv s="0">
    <fb>41947</fb>
    <v>0</v>
  </rv>
  <rv s="0">
    <fb>127.0368</fb>
    <v>1</v>
  </rv>
  <rv s="0">
    <fb>94.64</fb>
    <v>1</v>
  </rv>
  <rv s="0">
    <fb>41948</fb>
    <v>0</v>
  </rv>
  <rv s="0">
    <fb>126.9903</fb>
    <v>1</v>
  </rv>
  <rv s="0">
    <fb>94.66</fb>
    <v>1</v>
  </rv>
  <rv s="0">
    <fb>41949</fb>
    <v>0</v>
  </rv>
  <rv s="0">
    <fb>127.53919999999999</fb>
    <v>1</v>
  </rv>
  <rv s="0">
    <fb>41950</fb>
    <v>0</v>
  </rv>
  <rv s="0">
    <fb>128.11600000000001</fb>
    <v>1</v>
  </rv>
  <rv s="0">
    <fb>41953</fb>
    <v>0</v>
  </rv>
  <rv s="0">
    <fb>128.09739999999999</fb>
    <v>1</v>
  </rv>
  <rv s="0">
    <fb>41954</fb>
    <v>0</v>
  </rv>
  <rv s="0">
    <fb>127.502</fb>
    <v>1</v>
  </rv>
  <rv s="0">
    <fb>95.33</fb>
    <v>1</v>
  </rv>
  <rv s="0">
    <fb>41955</fb>
    <v>0</v>
  </rv>
  <rv s="0">
    <fb>127.36239999999999</fb>
    <v>1</v>
  </rv>
  <rv s="0">
    <fb>41956</fb>
    <v>0</v>
  </rv>
  <rv s="0">
    <fb>129.0463</fb>
    <v>1</v>
  </rv>
  <rv s="0">
    <fb>41957</fb>
    <v>0</v>
  </rv>
  <rv s="0">
    <fb>128.8323</fb>
    <v>1</v>
  </rv>
  <rv s="0">
    <fb>95.97</fb>
    <v>1</v>
  </rv>
  <rv s="0">
    <fb>41960</fb>
    <v>0</v>
  </rv>
  <rv s="0">
    <fb>128.82300000000001</fb>
    <v>1</v>
  </rv>
  <rv s="0">
    <fb>41961</fb>
    <v>0</v>
  </rv>
  <rv s="0">
    <fb>129.51150000000001</fb>
    <v>1</v>
  </rv>
  <rv s="0">
    <fb>96.56</fb>
    <v>1</v>
  </rv>
  <rv s="0">
    <fb>41962</fb>
    <v>0</v>
  </rv>
  <rv s="0">
    <fb>130.25569999999999</fb>
    <v>1</v>
  </rv>
  <rv s="0">
    <fb>96.64</fb>
    <v>1</v>
  </rv>
  <rv s="0">
    <fb>41963</fb>
    <v>0</v>
  </rv>
  <rv s="0">
    <fb>129.5487</fb>
    <v>1</v>
  </rv>
  <rv s="0">
    <fb>41964</fb>
    <v>0</v>
  </rv>
  <rv s="0">
    <fb>129.98589999999999</fb>
    <v>1</v>
  </rv>
  <rv s="0">
    <fb>97.17</fb>
    <v>1</v>
  </rv>
  <rv s="0">
    <fb>41967</fb>
    <v>0</v>
  </rv>
  <rv s="0">
    <fb>130.06039999999999</fb>
    <v>1</v>
  </rv>
  <rv s="0">
    <fb>97</fb>
    <v>1</v>
  </rv>
  <rv s="0">
    <fb>41968</fb>
    <v>0</v>
  </rv>
  <rv s="0">
    <fb>129.1952</fb>
    <v>1</v>
  </rv>
  <rv s="0">
    <fb>41969</fb>
    <v>0</v>
  </rv>
  <rv s="0">
    <fb>130.01390000000001</fb>
    <v>1</v>
  </rv>
  <rv s="0">
    <fb>41971</fb>
    <v>0</v>
  </rv>
  <rv s="0">
    <fb>132.21870000000001</fb>
    <v>1</v>
  </rv>
  <rv s="0">
    <fb>41974</fb>
    <v>0</v>
  </rv>
  <rv s="0">
    <fb>132.08850000000001</fb>
    <v>1</v>
  </rv>
  <rv s="0">
    <fb>41975</fb>
    <v>0</v>
  </rv>
  <rv s="0">
    <fb>133.0933</fb>
    <v>1</v>
  </rv>
  <rv s="0">
    <fb>41976</fb>
    <v>0</v>
  </rv>
  <rv s="0">
    <fb>132.749</fb>
    <v>1</v>
  </rv>
  <rv s="0">
    <fb>41977</fb>
    <v>0</v>
  </rv>
  <rv s="0">
    <fb>133.05600000000001</fb>
    <v>1</v>
  </rv>
  <rv s="0">
    <fb>96.31</fb>
    <v>1</v>
  </rv>
  <rv s="0">
    <fb>41978</fb>
    <v>0</v>
  </rv>
  <rv s="0">
    <fb>133.27000000000001</fb>
    <v>1</v>
  </rv>
  <rv s="0">
    <fb>92.61</fb>
    <v>1</v>
  </rv>
  <rv s="0">
    <fb>41981</fb>
    <v>0</v>
  </rv>
  <rv s="0">
    <fb>132.41409999999999</fb>
    <v>1</v>
  </rv>
  <rv s="0">
    <fb>91.36</fb>
    <v>1</v>
  </rv>
  <rv s="0">
    <fb>41982</fb>
    <v>0</v>
  </rv>
  <rv s="0">
    <fb>133.0746</fb>
    <v>1</v>
  </rv>
  <rv s="0">
    <fb>90</fb>
    <v>1</v>
  </rv>
  <rv s="0">
    <fb>41983</fb>
    <v>0</v>
  </rv>
  <rv s="0">
    <fb>130.47900000000001</fb>
    <v>1</v>
  </rv>
  <rv s="0">
    <fb>90.97</fb>
    <v>1</v>
  </rv>
  <rv s="0">
    <fb>41984</fb>
    <v>0</v>
  </rv>
  <rv s="0">
    <fb>131.5582</fb>
    <v>1</v>
  </rv>
  <rv s="0">
    <fb>90.62</fb>
    <v>1</v>
  </rv>
  <rv s="0">
    <fb>41985</fb>
    <v>0</v>
  </rv>
  <rv s="0">
    <fb>128.2741</fb>
    <v>1</v>
  </rv>
  <rv s="0">
    <fb>88.46</fb>
    <v>1</v>
  </rv>
  <rv s="0">
    <fb>41988</fb>
    <v>0</v>
  </rv>
  <rv s="0">
    <fb>128.5625</fb>
    <v>1</v>
  </rv>
  <rv s="0">
    <fb>41989</fb>
    <v>0</v>
  </rv>
  <rv s="0">
    <fb>127.74379999999999</fb>
    <v>1</v>
  </rv>
  <rv s="0">
    <fb>41990</fb>
    <v>0</v>
  </rv>
  <rv s="0">
    <fb>129.62309999999999</fb>
    <v>1</v>
  </rv>
  <rv s="0">
    <fb>93.67</fb>
    <v>1</v>
  </rv>
  <rv s="0">
    <fb>41991</fb>
    <v>0</v>
  </rv>
  <rv s="0">
    <fb>131.6978</fb>
    <v>1</v>
  </rv>
  <rv s="0">
    <fb>93.22</fb>
    <v>1</v>
  </rv>
  <rv s="0">
    <fb>41992</fb>
    <v>0</v>
  </rv>
  <rv s="0">
    <fb>131.8931</fb>
    <v>1</v>
  </rv>
  <rv s="0">
    <fb>93.89</fb>
    <v>1</v>
  </rv>
  <rv s="0">
    <fb>41995</fb>
    <v>0</v>
  </rv>
  <rv s="0">
    <fb>133.2328</fb>
    <v>1</v>
  </rv>
  <rv s="0">
    <fb>94.22</fb>
    <v>1</v>
  </rv>
  <rv s="0">
    <fb>41996</fb>
    <v>0</v>
  </rv>
  <rv s="0">
    <fb>134.10730000000001</fb>
    <v>1</v>
  </rv>
  <rv s="0">
    <fb>41997</fb>
    <v>0</v>
  </rv>
  <rv s="0">
    <fb>133.6422</fb>
    <v>1</v>
  </rv>
  <rv s="0">
    <fb>41999</fb>
    <v>0</v>
  </rv>
  <rv s="0">
    <fb>133.4468</fb>
    <v>1</v>
  </rv>
  <rv s="0">
    <fb>95.04</fb>
    <v>1</v>
  </rv>
  <rv s="0">
    <fb>42002</fb>
    <v>0</v>
  </rv>
  <rv s="0">
    <fb>133.3537</fb>
    <v>1</v>
  </rv>
  <rv s="0">
    <fb>42003</fb>
    <v>0</v>
  </rv>
  <rv s="0">
    <fb>133.4933</fb>
    <v>1</v>
  </rv>
  <rv s="0">
    <fb>93.7</fb>
    <v>1</v>
  </rv>
  <rv s="0">
    <fb>42004</fb>
    <v>0</v>
  </rv>
  <rv s="0">
    <fb>131.87450000000001</fb>
    <v>1</v>
  </rv>
  <rv s="0">
    <fb>42006</fb>
    <v>0</v>
  </rv>
  <rv s="0">
    <fb>131.74430000000001</fb>
    <v>1</v>
  </rv>
  <rv s="0">
    <fb>92.23</fb>
    <v>1</v>
  </rv>
  <rv s="0">
    <fb>42009</fb>
    <v>0</v>
  </rv>
  <rv s="0">
    <fb>130.24639999999999</fb>
    <v>1</v>
  </rv>
  <rv s="0">
    <fb>42010</fb>
    <v>0</v>
  </rv>
  <rv s="0">
    <fb>131.9676</fb>
    <v>1</v>
  </rv>
  <rv s="0">
    <fb>94.01</fb>
    <v>1</v>
  </rv>
  <rv s="0">
    <fb>42011</fb>
    <v>0</v>
  </rv>
  <rv s="0">
    <fb>134.2655</fb>
    <v>1</v>
  </rv>
  <rv s="0">
    <fb>42012</fb>
    <v>0</v>
  </rv>
  <rv s="0">
    <fb>135.41909999999999</fb>
    <v>1</v>
  </rv>
  <rv s="0">
    <fb>93.21</fb>
    <v>1</v>
  </rv>
  <rv s="0">
    <fb>42013</fb>
    <v>0</v>
  </rv>
  <rv s="0">
    <fb>133.33510000000001</fb>
    <v>1</v>
  </rv>
  <rv s="0">
    <fb>42016</fb>
    <v>0</v>
  </rv>
  <rv s="0">
    <fb>132.5909</fb>
    <v>1</v>
  </rv>
  <rv s="0">
    <fb>42017</fb>
    <v>0</v>
  </rv>
  <rv s="0">
    <fb>131.26050000000001</fb>
    <v>1</v>
  </rv>
  <rv s="0">
    <fb>42018</fb>
    <v>0</v>
  </rv>
  <rv s="0">
    <fb>129.6045</fb>
    <v>1</v>
  </rv>
  <rv s="0">
    <fb>91.38</fb>
    <v>1</v>
  </rv>
  <rv s="0">
    <fb>42019</fb>
    <v>0</v>
  </rv>
  <rv s="0">
    <fb>91.49</fb>
    <v>1</v>
  </rv>
  <rv s="0">
    <fb>42020</fb>
    <v>0</v>
  </rv>
  <rv s="0">
    <fb>90.8</fb>
    <v>1</v>
  </rv>
  <rv s="0">
    <fb>42024</fb>
    <v>0</v>
  </rv>
  <rv s="0">
    <fb>129.6696</fb>
    <v>1</v>
  </rv>
  <rv s="0">
    <fb>90.34</fb>
    <v>1</v>
  </rv>
  <rv s="0">
    <fb>42025</fb>
    <v>0</v>
  </rv>
  <rv s="0">
    <fb>129.44640000000001</fb>
    <v>1</v>
  </rv>
  <rv s="0">
    <fb>90.89</fb>
    <v>1</v>
  </rv>
  <rv s="0">
    <fb>42026</fb>
    <v>0</v>
  </rv>
  <rv s="0">
    <fb>131.428</fb>
    <v>1</v>
  </rv>
  <rv s="0">
    <fb>89.56</fb>
    <v>1</v>
  </rv>
  <rv s="0">
    <fb>42027</fb>
    <v>0</v>
  </rv>
  <rv s="0">
    <fb>132.15360000000001</fb>
    <v>1</v>
  </rv>
  <rv s="0">
    <fb>42030</fb>
    <v>0</v>
  </rv>
  <rv s="0">
    <fb>132.94909999999999</fb>
    <v>1</v>
  </rv>
  <rv s="0">
    <fb>89.57</fb>
    <v>1</v>
  </rv>
  <rv s="0">
    <fb>42031</fb>
    <v>0</v>
  </rv>
  <rv s="0">
    <fb>131.16749999999999</fb>
    <v>1</v>
  </rv>
  <rv s="0">
    <fb>42032</fb>
    <v>0</v>
  </rv>
  <rv s="0">
    <fb>129.8929</fb>
    <v>1</v>
  </rv>
  <rv s="0">
    <fb>42033</fb>
    <v>0</v>
  </rv>
  <rv s="0">
    <fb>130.84190000000001</fb>
    <v>1</v>
  </rv>
  <rv s="0">
    <fb>92.44</fb>
    <v>1</v>
  </rv>
  <rv s="0">
    <fb>42034</fb>
    <v>0</v>
  </rv>
  <rv s="0">
    <fb>133.02809999999999</fb>
    <v>1</v>
  </rv>
  <rv s="0">
    <fb>42037</fb>
    <v>0</v>
  </rv>
  <rv s="0">
    <fb>135.82839999999999</fb>
    <v>1</v>
  </rv>
  <rv s="0">
    <fb>93.92</fb>
    <v>1</v>
  </rv>
  <rv s="0">
    <fb>42038</fb>
    <v>0</v>
  </rv>
  <rv s="0">
    <fb>143.0385</fb>
    <v>1</v>
  </rv>
  <rv s="0">
    <fb>94.05</fb>
    <v>1</v>
  </rv>
  <rv s="0">
    <fb>42039</fb>
    <v>0</v>
  </rv>
  <rv s="0">
    <fb>145.0573</fb>
    <v>1</v>
  </rv>
  <rv s="0">
    <fb>94.34</fb>
    <v>1</v>
  </rv>
  <rv s="0">
    <fb>42040</fb>
    <v>0</v>
  </rv>
  <rv s="0">
    <fb>143.29839999999999</fb>
    <v>1</v>
  </rv>
  <rv s="0">
    <fb>93.99</fb>
    <v>1</v>
  </rv>
  <rv s="0">
    <fb>42041</fb>
    <v>0</v>
  </rv>
  <rv s="0">
    <fb>142.92359999999999</fb>
    <v>1</v>
  </rv>
  <rv s="0">
    <fb>42044</fb>
    <v>0</v>
  </rv>
  <rv s="0">
    <fb>141.80869999999999</fb>
    <v>1</v>
  </rv>
  <rv s="0">
    <fb>94.02</fb>
    <v>1</v>
  </rv>
  <rv s="0">
    <fb>42045</fb>
    <v>0</v>
  </rv>
  <rv s="0">
    <fb>142.4622</fb>
    <v>1</v>
  </rv>
  <rv s="0">
    <fb>42046</fb>
    <v>0</v>
  </rv>
  <rv s="0">
    <fb>141.73179999999999</fb>
    <v>1</v>
  </rv>
  <rv s="0">
    <fb>95.09</fb>
    <v>1</v>
  </rv>
  <rv s="0">
    <fb>42047</fb>
    <v>0</v>
  </rv>
  <rv s="0">
    <fb>142.02010000000001</fb>
    <v>1</v>
  </rv>
  <rv s="0">
    <fb>95.65</fb>
    <v>1</v>
  </rv>
  <rv s="0">
    <fb>42048</fb>
    <v>0</v>
  </rv>
  <rv s="0">
    <fb>141.38579999999999</fb>
    <v>1</v>
  </rv>
  <rv s="0">
    <fb>94.35</fb>
    <v>1</v>
  </rv>
  <rv s="0">
    <fb>42052</fb>
    <v>0</v>
  </rv>
  <rv s="0">
    <fb>141.79900000000001</fb>
    <v>1</v>
  </rv>
  <rv s="0">
    <fb>94.58</fb>
    <v>1</v>
  </rv>
  <rv s="0">
    <fb>42053</fb>
    <v>0</v>
  </rv>
  <rv s="0">
    <fb>141.51070000000001</fb>
    <v>1</v>
  </rv>
  <rv s="0">
    <fb>42054</fb>
    <v>0</v>
  </rv>
  <rv s="0">
    <fb>140.96770000000001</fb>
    <v>1</v>
  </rv>
  <rv s="0">
    <fb>42055</fb>
    <v>0</v>
  </rv>
  <rv s="0">
    <fb>141.8039</fb>
    <v>1</v>
  </rv>
  <rv s="0">
    <fb>42058</fb>
    <v>0</v>
  </rv>
  <rv s="0">
    <fb>142.62559999999999</fb>
    <v>1</v>
  </rv>
  <rv s="0">
    <fb>42059</fb>
    <v>0</v>
  </rv>
  <rv s="0">
    <fb>142.45259999999999</fb>
    <v>1</v>
  </rv>
  <rv s="0">
    <fb>98.66</fb>
    <v>1</v>
  </rv>
  <rv s="0">
    <fb>42060</fb>
    <v>0</v>
  </rv>
  <rv s="0">
    <fb>141.751</fb>
    <v>1</v>
  </rv>
  <rv s="0">
    <fb>99.51</fb>
    <v>1</v>
  </rv>
  <rv s="0">
    <fb>42061</fb>
    <v>0</v>
  </rv>
  <rv s="0">
    <fb>140.95320000000001</fb>
    <v>1</v>
  </rv>
  <rv s="0">
    <fb>42062</fb>
    <v>0</v>
  </rv>
  <rv s="0">
    <fb>141.25120000000001</fb>
    <v>1</v>
  </rv>
  <rv s="0">
    <fb>100</fb>
    <v>1</v>
  </rv>
  <rv s="0">
    <fb>42065</fb>
    <v>0</v>
  </rv>
  <rv s="0">
    <fb>142.19309999999999</fb>
    <v>1</v>
  </rv>
  <rv s="0">
    <fb>99.74</fb>
    <v>1</v>
  </rv>
  <rv s="0">
    <fb>42066</fb>
    <v>0</v>
  </rv>
  <rv s="0">
    <fb>141.64529999999999</fb>
    <v>1</v>
  </rv>
  <rv s="0">
    <fb>42067</fb>
    <v>0</v>
  </rv>
  <rv s="0">
    <fb>141.453</fb>
    <v>1</v>
  </rv>
  <rv s="0">
    <fb>99.11</fb>
    <v>1</v>
  </rv>
  <rv s="0">
    <fb>42068</fb>
    <v>0</v>
  </rv>
  <rv s="0">
    <fb>145.29769999999999</fb>
    <v>1</v>
  </rv>
  <rv s="0">
    <fb>97.13</fb>
    <v>1</v>
  </rv>
  <rv s="0">
    <fb>42069</fb>
    <v>0</v>
  </rv>
  <rv s="0">
    <fb>143.73580000000001</fb>
    <v>1</v>
  </rv>
  <rv s="0">
    <fb>42072</fb>
    <v>0</v>
  </rv>
  <rv s="0">
    <fb>144.82669999999999</fb>
    <v>1</v>
  </rv>
  <rv s="0">
    <fb>96.29</fb>
    <v>1</v>
  </rv>
  <rv s="0">
    <fb>42073</fb>
    <v>0</v>
  </rv>
  <rv s="0">
    <fb>142.40459999999999</fb>
    <v>1</v>
  </rv>
  <rv s="0">
    <fb>94.96</fb>
    <v>1</v>
  </rv>
  <rv s="0">
    <fb>42074</fb>
    <v>0</v>
  </rv>
  <rv s="0">
    <fb>141.67410000000001</fb>
    <v>1</v>
  </rv>
  <rv s="0">
    <fb>96.25</fb>
    <v>1</v>
  </rv>
  <rv s="0">
    <fb>42075</fb>
    <v>0</v>
  </rv>
  <rv s="0">
    <fb>143.63489999999999</fb>
    <v>1</v>
  </rv>
  <rv s="0">
    <fb>96.35</fb>
    <v>1</v>
  </rv>
  <rv s="0">
    <fb>42076</fb>
    <v>0</v>
  </rv>
  <rv s="0">
    <fb>143.4811</fb>
    <v>1</v>
  </rv>
  <rv s="0">
    <fb>97.15</fb>
    <v>1</v>
  </rv>
  <rv s="0">
    <fb>42079</fb>
    <v>0</v>
  </rv>
  <rv s="0">
    <fb>144.1635</fb>
    <v>1</v>
  </rv>
  <rv s="0">
    <fb>96.17</fb>
    <v>1</v>
  </rv>
  <rv s="0">
    <fb>42080</fb>
    <v>0</v>
  </rv>
  <rv s="0">
    <fb>144.20189999999999</fb>
    <v>1</v>
  </rv>
  <rv s="0">
    <fb>42081</fb>
    <v>0</v>
  </rv>
  <rv s="0">
    <fb>145.06700000000001</fb>
    <v>1</v>
  </rv>
  <rv s="0">
    <fb>95.98</fb>
    <v>1</v>
  </rv>
  <rv s="0">
    <fb>42082</fb>
    <v>0</v>
  </rv>
  <rv s="0">
    <fb>145.43219999999999</fb>
    <v>1</v>
  </rv>
  <rv s="0">
    <fb>97.05</fb>
    <v>1</v>
  </rv>
  <rv s="0">
    <fb>42083</fb>
    <v>0</v>
  </rv>
  <rv s="0">
    <fb>146.66249999999999</fb>
    <v>1</v>
  </rv>
  <rv s="0">
    <fb>42086</fb>
    <v>0</v>
  </rv>
  <rv s="0">
    <fb>146.98929999999999</fb>
    <v>1</v>
  </rv>
  <rv s="0">
    <fb>99.36</fb>
    <v>1</v>
  </rv>
  <rv s="0">
    <fb>42087</fb>
    <v>0</v>
  </rv>
  <rv s="0">
    <fb>147.19110000000001</fb>
    <v>1</v>
  </rv>
  <rv s="0">
    <fb>42088</fb>
    <v>0</v>
  </rv>
  <rv s="0">
    <fb>145.2208</fb>
    <v>1</v>
  </rv>
  <rv s="0">
    <fb>42089</fb>
    <v>0</v>
  </rv>
  <rv s="0">
    <fb>144.23079999999999</fb>
    <v>1</v>
  </rv>
  <rv s="0">
    <fb>42090</fb>
    <v>0</v>
  </rv>
  <rv s="0">
    <fb>144.62479999999999</fb>
    <v>1</v>
  </rv>
  <rv s="0">
    <fb>97.88</fb>
    <v>1</v>
  </rv>
  <rv s="0">
    <fb>42093</fb>
    <v>0</v>
  </rv>
  <rv s="0">
    <fb>146.4462</fb>
    <v>1</v>
  </rv>
  <rv s="0">
    <fb>97.44</fb>
    <v>1</v>
  </rv>
  <rv s="0">
    <fb>42094</fb>
    <v>0</v>
  </rv>
  <rv s="0">
    <fb>145.61000000000001</fb>
    <v>1</v>
  </rv>
  <rv s="0">
    <fb>42095</fb>
    <v>0</v>
  </rv>
  <rv s="0">
    <fb>144.40379999999999</fb>
    <v>1</v>
  </rv>
  <rv s="0">
    <fb>42096</fb>
    <v>0</v>
  </rv>
  <rv s="0">
    <fb>145.7398</fb>
    <v>1</v>
  </rv>
  <rv s="0">
    <fb>96.28</fb>
    <v>1</v>
  </rv>
  <rv s="0">
    <fb>42100</fb>
    <v>0</v>
  </rv>
  <rv s="0">
    <fb>146.57599999999999</fb>
    <v>1</v>
  </rv>
  <rv s="0">
    <fb>42101</fb>
    <v>0</v>
  </rv>
  <rv s="0">
    <fb>145.88399999999999</fb>
    <v>1</v>
  </rv>
  <rv s="0">
    <fb>96.85</fb>
    <v>1</v>
  </rv>
  <rv s="0">
    <fb>42102</fb>
    <v>0</v>
  </rv>
  <rv s="0">
    <fb>146.09540000000001</fb>
    <v>1</v>
  </rv>
  <rv s="0">
    <fb>96.55</fb>
    <v>1</v>
  </rv>
  <rv s="0">
    <fb>42103</fb>
    <v>0</v>
  </rv>
  <rv s="0">
    <fb>143.02930000000001</fb>
    <v>1</v>
  </rv>
  <rv s="0">
    <fb>97.8</fb>
    <v>1</v>
  </rv>
  <rv s="0">
    <fb>42104</fb>
    <v>0</v>
  </rv>
  <rv s="0">
    <fb>143.82230000000001</fb>
    <v>1</v>
  </rv>
  <rv s="0">
    <fb>42107</fb>
    <v>0</v>
  </rv>
  <rv s="0">
    <fb>143.2312</fb>
    <v>1</v>
  </rv>
  <rv s="0">
    <fb>42108</fb>
    <v>0</v>
  </rv>
  <rv s="0">
    <fb>143.71170000000001</fb>
    <v>1</v>
  </rv>
  <rv s="0">
    <fb>96.44</fb>
    <v>1</v>
  </rv>
  <rv s="0">
    <fb>42109</fb>
    <v>0</v>
  </rv>
  <rv s="0">
    <fb>143.2792</fb>
    <v>1</v>
  </rv>
  <rv s="0">
    <fb>95.63</fb>
    <v>1</v>
  </rv>
  <rv s="0">
    <fb>42110</fb>
    <v>0</v>
  </rv>
  <rv s="0">
    <fb>141.3954</fb>
    <v>1</v>
  </rv>
  <rv s="0">
    <fb>42111</fb>
    <v>0</v>
  </rv>
  <rv s="0">
    <fb>138.95400000000001</fb>
    <v>1</v>
  </rv>
  <rv s="0">
    <fb>42114</fb>
    <v>0</v>
  </rv>
  <rv s="0">
    <fb>140.62639999999999</fb>
    <v>1</v>
  </rv>
  <rv s="0">
    <fb>42115</fb>
    <v>0</v>
  </rv>
  <rv s="0">
    <fb>141.6164</fb>
    <v>1</v>
  </rv>
  <rv s="0">
    <fb>97.84</fb>
    <v>1</v>
  </rv>
  <rv s="0">
    <fb>42116</fb>
    <v>0</v>
  </rv>
  <rv s="0">
    <fb>141.2704</fb>
    <v>1</v>
  </rv>
  <rv s="0">
    <fb>42117</fb>
    <v>0</v>
  </rv>
  <rv s="0">
    <fb>141.578</fb>
    <v>1</v>
  </rv>
  <rv s="0">
    <fb>42118</fb>
    <v>0</v>
  </rv>
  <rv s="0">
    <fb>142.36609999999999</fb>
    <v>1</v>
  </rv>
  <rv s="0">
    <fb>42121</fb>
    <v>0</v>
  </rv>
  <rv s="0">
    <fb>96.83</fb>
    <v>1</v>
  </rv>
  <rv s="0">
    <fb>42122</fb>
    <v>0</v>
  </rv>
  <rv s="0">
    <fb>140.91480000000001</fb>
    <v>1</v>
  </rv>
  <rv s="0">
    <fb>97.02</fb>
    <v>1</v>
  </rv>
  <rv s="0">
    <fb>42123</fb>
    <v>0</v>
  </rv>
  <rv s="0">
    <fb>138.84829999999999</fb>
    <v>1</v>
  </rv>
  <rv s="0">
    <fb>42124</fb>
    <v>0</v>
  </rv>
  <rv s="0">
    <fb>137.4931</fb>
    <v>1</v>
  </rv>
  <rv s="0">
    <fb>42125</fb>
    <v>0</v>
  </rv>
  <rv s="0">
    <fb>139.7422</fb>
    <v>1</v>
  </rv>
  <rv s="0">
    <fb>42128</fb>
    <v>0</v>
  </rv>
  <rv s="0">
    <fb>140.0882</fb>
    <v>1</v>
  </rv>
  <rv s="0">
    <fb>42129</fb>
    <v>0</v>
  </rv>
  <rv s="0">
    <fb>138.88679999999999</fb>
    <v>1</v>
  </rv>
  <rv s="0">
    <fb>96.39</fb>
    <v>1</v>
  </rv>
  <rv s="0">
    <fb>42130</fb>
    <v>0</v>
  </rv>
  <rv s="0">
    <fb>139.1463</fb>
    <v>1</v>
  </rv>
  <rv s="0">
    <fb>42131</fb>
    <v>0</v>
  </rv>
  <rv s="0">
    <fb>138.9444</fb>
    <v>1</v>
  </rv>
  <rv s="0">
    <fb>42132</fb>
    <v>0</v>
  </rv>
  <rv s="0">
    <fb>140.2131</fb>
    <v>1</v>
  </rv>
  <rv s="0">
    <fb>42135</fb>
    <v>0</v>
  </rv>
  <rv s="0">
    <fb>138.66569999999999</fb>
    <v>1</v>
  </rv>
  <rv s="0">
    <fb>97.95</fb>
    <v>1</v>
  </rv>
  <rv s="0">
    <fb>42136</fb>
    <v>0</v>
  </rv>
  <rv s="0">
    <fb>138.4735</fb>
    <v>1</v>
  </rv>
  <rv s="0">
    <fb>42137</fb>
    <v>0</v>
  </rv>
  <rv s="0">
    <fb>137.67570000000001</fb>
    <v>1</v>
  </rv>
  <rv s="0">
    <fb>42138</fb>
    <v>0</v>
  </rv>
  <rv s="0">
    <fb>137.06059999999999</fb>
    <v>1</v>
  </rv>
  <rv s="0">
    <fb>42139</fb>
    <v>0</v>
  </rv>
  <rv s="0">
    <fb>139.2039</fb>
    <v>1</v>
  </rv>
  <rv s="0">
    <fb>98.02</fb>
    <v>1</v>
  </rv>
  <rv s="0">
    <fb>42142</fb>
    <v>0</v>
  </rv>
  <rv s="0">
    <fb>139.42500000000001</fb>
    <v>1</v>
  </rv>
  <rv s="0">
    <fb>100.68</fb>
    <v>1</v>
  </rv>
  <rv s="0">
    <fb>42143</fb>
    <v>0</v>
  </rv>
  <rv s="0">
    <fb>139.1174</fb>
    <v>1</v>
  </rv>
  <rv s="0">
    <fb>42144</fb>
    <v>0</v>
  </rv>
  <rv s="0">
    <fb>137.916</fb>
    <v>1</v>
  </rv>
  <rv s="0">
    <fb>42145</fb>
    <v>0</v>
  </rv>
  <rv s="0">
    <fb>138.3485</fb>
    <v>1</v>
  </rv>
  <rv s="0">
    <fb>42146</fb>
    <v>0</v>
  </rv>
  <rv s="0">
    <fb>138.0986</fb>
    <v>1</v>
  </rv>
  <rv s="0">
    <fb>98.46</fb>
    <v>1</v>
  </rv>
  <rv s="0">
    <fb>42150</fb>
    <v>0</v>
  </rv>
  <rv s="0">
    <fb>137.68530000000001</fb>
    <v>1</v>
  </rv>
  <rv s="0">
    <fb>42151</fb>
    <v>0</v>
  </rv>
  <rv s="0">
    <fb>139.77099999999999</fb>
    <v>1</v>
  </rv>
  <rv s="0">
    <fb>96.48</fb>
    <v>1</v>
  </rv>
  <rv s="0">
    <fb>42152</fb>
    <v>0</v>
  </rv>
  <rv s="0">
    <fb>138.65610000000001</fb>
    <v>1</v>
  </rv>
  <rv s="0">
    <fb>42153</fb>
    <v>0</v>
  </rv>
  <rv s="0">
    <fb>137.05090000000001</fb>
    <v>1</v>
  </rv>
  <rv s="0">
    <fb>42156</fb>
    <v>0</v>
  </rv>
  <rv s="0">
    <fb>136.8587</fb>
    <v>1</v>
  </rv>
  <rv s="0">
    <fb>42157</fb>
    <v>0</v>
  </rv>
  <rv s="0">
    <fb>135.90719999999999</fb>
    <v>1</v>
  </rv>
  <rv s="0">
    <fb>42158</fb>
    <v>0</v>
  </rv>
  <rv s="0">
    <fb>136.6088</fb>
    <v>1</v>
  </rv>
  <rv s="0">
    <fb>42159</fb>
    <v>0</v>
  </rv>
  <rv s="0">
    <fb>135.18629999999999</fb>
    <v>1</v>
  </rv>
  <rv s="0">
    <fb>95.54</fb>
    <v>1</v>
  </rv>
  <rv s="0">
    <fb>42160</fb>
    <v>0</v>
  </rv>
  <rv s="0">
    <fb>133.38900000000001</fb>
    <v>1</v>
  </rv>
  <rv s="0">
    <fb>42163</fb>
    <v>0</v>
  </rv>
  <rv s="0">
    <fb>132.68729999999999</fb>
    <v>1</v>
  </rv>
  <rv s="0">
    <fb>94.73</fb>
    <v>1</v>
  </rv>
  <rv s="0">
    <fb>42164</fb>
    <v>0</v>
  </rv>
  <rv s="0">
    <fb>132.67769999999999</fb>
    <v>1</v>
  </rv>
  <rv s="0">
    <fb>95.3</fb>
    <v>1</v>
  </rv>
  <rv s="0">
    <fb>42165</fb>
    <v>0</v>
  </rv>
  <rv s="0">
    <fb>134.0137</fb>
    <v>1</v>
  </rv>
  <rv s="0">
    <fb>95.59</fb>
    <v>1</v>
  </rv>
  <rv s="0">
    <fb>42166</fb>
    <v>0</v>
  </rv>
  <rv s="0">
    <fb>133.90799999999999</fb>
    <v>1</v>
  </rv>
  <rv s="0">
    <fb>95.06</fb>
    <v>1</v>
  </rv>
  <rv s="0">
    <fb>42167</fb>
    <v>0</v>
  </rv>
  <rv s="0">
    <fb>42170</fb>
    <v>0</v>
  </rv>
  <rv s="0">
    <fb>131.89920000000001</fb>
    <v>1</v>
  </rv>
  <rv s="0">
    <fb>42171</fb>
    <v>0</v>
  </rv>
  <rv s="0">
    <fb>132.62</fb>
    <v>1</v>
  </rv>
  <rv s="0">
    <fb>42172</fb>
    <v>0</v>
  </rv>
  <rv s="0">
    <fb>133.4803</fb>
    <v>1</v>
  </rv>
  <rv s="0">
    <fb>42173</fb>
    <v>0</v>
  </rv>
  <rv s="0">
    <fb>135.0421</fb>
    <v>1</v>
  </rv>
  <rv s="0">
    <fb>42174</fb>
    <v>0</v>
  </rv>
  <rv s="0">
    <fb>134.84989999999999</fb>
    <v>1</v>
  </rv>
  <rv s="0">
    <fb>96.87</fb>
    <v>1</v>
  </rv>
  <rv s="0">
    <fb>42177</fb>
    <v>0</v>
  </rv>
  <rv s="0">
    <fb>134.74420000000001</fb>
    <v>1</v>
  </rv>
  <rv s="0">
    <fb>42178</fb>
    <v>0</v>
  </rv>
  <rv s="0">
    <fb>134.2252</fb>
    <v>1</v>
  </rv>
  <rv s="0">
    <fb>42179</fb>
    <v>0</v>
  </rv>
  <rv s="0">
    <fb>132.96600000000001</fb>
    <v>1</v>
  </rv>
  <rv s="0">
    <fb>95.79</fb>
    <v>1</v>
  </rv>
  <rv s="0">
    <fb>42180</fb>
    <v>0</v>
  </rv>
  <rv s="0">
    <fb>132.11060000000001</fb>
    <v>1</v>
  </rv>
  <rv s="0">
    <fb>42181</fb>
    <v>0</v>
  </rv>
  <rv s="0">
    <fb>132.6969</fb>
    <v>1</v>
  </rv>
  <rv s="0">
    <fb>95.44</fb>
    <v>1</v>
  </rv>
  <rv s="0">
    <fb>42184</fb>
    <v>0</v>
  </rv>
  <rv s="0">
    <fb>130.41900000000001</fb>
    <v>1</v>
  </rv>
  <rv s="0">
    <fb>42185</fb>
    <v>0</v>
  </rv>
  <rv s="0">
    <fb>129.8135</fb>
    <v>1</v>
  </rv>
  <rv s="0">
    <fb>95.76</fb>
    <v>1</v>
  </rv>
  <rv s="0">
    <fb>42186</fb>
    <v>0</v>
  </rv>
  <rv s="0">
    <fb>131.18790000000001</fb>
    <v>1</v>
  </rv>
  <rv s="0">
    <fb>42187</fb>
    <v>0</v>
  </rv>
  <rv s="0">
    <fb>131.09180000000001</fb>
    <v>1</v>
  </rv>
  <rv s="0">
    <fb>42191</fb>
    <v>0</v>
  </rv>
  <rv s="0">
    <fb>130.60159999999999</fb>
    <v>1</v>
  </rv>
  <rv s="0">
    <fb>42192</fb>
    <v>0</v>
  </rv>
  <rv s="0">
    <fb>42193</fb>
    <v>0</v>
  </rv>
  <rv s="0">
    <fb>134.46539999999999</fb>
    <v>1</v>
  </rv>
  <rv s="0">
    <fb>96.49</fb>
    <v>1</v>
  </rv>
  <rv s="0">
    <fb>42194</fb>
    <v>0</v>
  </rv>
  <rv s="0">
    <fb>134.03290000000001</fb>
    <v>1</v>
  </rv>
  <rv s="0">
    <fb>42195</fb>
    <v>0</v>
  </rv>
  <rv s="0">
    <fb>137.17590000000001</fb>
    <v>1</v>
  </rv>
  <rv s="0">
    <fb>98.43</fb>
    <v>1</v>
  </rv>
  <rv s="0">
    <fb>42198</fb>
    <v>0</v>
  </rv>
  <rv s="0">
    <fb>138.46379999999999</fb>
    <v>1</v>
  </rv>
  <rv s="0">
    <fb>42199</fb>
    <v>0</v>
  </rv>
  <rv s="0">
    <fb>138.3389</fb>
    <v>1</v>
  </rv>
  <rv s="0">
    <fb>99.07</fb>
    <v>1</v>
  </rv>
  <rv s="0">
    <fb>42200</fb>
    <v>0</v>
  </rv>
  <rv s="0">
    <fb>138.0505</fb>
    <v>1</v>
  </rv>
  <rv s="0">
    <fb>97.86</fb>
    <v>1</v>
  </rv>
  <rv s="0">
    <fb>42201</fb>
    <v>0</v>
  </rv>
  <rv s="0">
    <fb>138.7234</fb>
    <v>1</v>
  </rv>
  <rv s="0">
    <fb>97.5</fb>
    <v>1</v>
  </rv>
  <rv s="0">
    <fb>42202</fb>
    <v>0</v>
  </rv>
  <rv s="0">
    <fb>139.0598</fb>
    <v>1</v>
  </rv>
  <rv s="0">
    <fb>42205</fb>
    <v>0</v>
  </rv>
  <rv s="0">
    <fb>139.4058</fb>
    <v>1</v>
  </rv>
  <rv s="0">
    <fb>97.32</fb>
    <v>1</v>
  </rv>
  <rv s="0">
    <fb>42206</fb>
    <v>0</v>
  </rv>
  <rv s="0">
    <fb>139.30969999999999</fb>
    <v>1</v>
  </rv>
  <rv s="0">
    <fb>42207</fb>
    <v>0</v>
  </rv>
  <rv s="0">
    <fb>140.69370000000001</fb>
    <v>1</v>
  </rv>
  <rv s="0">
    <fb>42208</fb>
    <v>0</v>
  </rv>
  <rv s="0">
    <fb>139.94399999999999</fb>
    <v>1</v>
  </rv>
  <rv s="0">
    <fb>42209</fb>
    <v>0</v>
  </rv>
  <rv s="0">
    <fb>139.35769999999999</fb>
    <v>1</v>
  </rv>
  <rv s="0">
    <fb>96.04</fb>
    <v>1</v>
  </rv>
  <rv s="0">
    <fb>42212</fb>
    <v>0</v>
  </rv>
  <rv s="0">
    <fb>138.6465</fb>
    <v>1</v>
  </rv>
  <rv s="0">
    <fb>97.33</fb>
    <v>1</v>
  </rv>
  <rv s="0">
    <fb>42213</fb>
    <v>0</v>
  </rv>
  <rv s="0">
    <fb>138.9348</fb>
    <v>1</v>
  </rv>
  <rv s="0">
    <fb>98.21</fb>
    <v>1</v>
  </rv>
  <rv s="0">
    <fb>42214</fb>
    <v>0</v>
  </rv>
  <rv s="0">
    <fb>139.73259999999999</fb>
    <v>1</v>
  </rv>
  <rv s="0">
    <fb>99.17</fb>
    <v>1</v>
  </rv>
  <rv s="0">
    <fb>42215</fb>
    <v>0</v>
  </rv>
  <rv s="0">
    <fb>139.6557</fb>
    <v>1</v>
  </rv>
  <rv s="0">
    <fb>42216</fb>
    <v>0</v>
  </rv>
  <rv s="0">
    <fb>99.42</fb>
    <v>1</v>
  </rv>
  <rv s="0">
    <fb>42219</fb>
    <v>0</v>
  </rv>
  <rv s="0">
    <fb>139.86709999999999</fb>
    <v>1</v>
  </rv>
  <rv s="0">
    <fb>99.14</fb>
    <v>1</v>
  </rv>
  <rv s="0">
    <fb>42220</fb>
    <v>0</v>
  </rv>
  <rv s="0">
    <fb>139.21350000000001</fb>
    <v>1</v>
  </rv>
  <rv s="0">
    <fb>99.8</fb>
    <v>1</v>
  </rv>
  <rv s="0">
    <fb>42221</fb>
    <v>0</v>
  </rv>
  <rv s="0">
    <fb>141.18389999999999</fb>
    <v>1</v>
  </rv>
  <rv s="0">
    <fb>99.35</fb>
    <v>1</v>
  </rv>
  <rv s="0">
    <fb>42222</fb>
    <v>0</v>
  </rv>
  <rv s="0">
    <fb>140.75139999999999</fb>
    <v>1</v>
  </rv>
  <rv s="0">
    <fb>42223</fb>
    <v>0</v>
  </rv>
  <rv s="0">
    <fb>139.6172</fb>
    <v>1</v>
  </rv>
  <rv s="0">
    <fb>42226</fb>
    <v>0</v>
  </rv>
  <rv s="0">
    <fb>140.56880000000001</fb>
    <v>1</v>
  </rv>
  <rv s="0">
    <fb>42227</fb>
    <v>0</v>
  </rv>
  <rv s="0">
    <fb>140.22280000000001</fb>
    <v>1</v>
  </rv>
  <rv s="0">
    <fb>42228</fb>
    <v>0</v>
  </rv>
  <rv s="0">
    <fb>140.79939999999999</fb>
    <v>1</v>
  </rv>
  <rv s="0">
    <fb>99.37</fb>
    <v>1</v>
  </rv>
  <rv s="0">
    <fb>42229</fb>
    <v>0</v>
  </rv>
  <rv s="0">
    <fb>139.6268</fb>
    <v>1</v>
  </rv>
  <rv s="0">
    <fb>42230</fb>
    <v>0</v>
  </rv>
  <rv s="0">
    <fb>140.41499999999999</fb>
    <v>1</v>
  </rv>
  <rv s="0">
    <fb>42233</fb>
    <v>0</v>
  </rv>
  <rv s="0">
    <fb>100.76</fb>
    <v>1</v>
  </rv>
  <rv s="0">
    <fb>42234</fb>
    <v>0</v>
  </rv>
  <rv s="0">
    <fb>139.97290000000001</fb>
    <v>1</v>
  </rv>
  <rv s="0">
    <fb>42235</fb>
    <v>0</v>
  </rv>
  <rv s="0">
    <fb>139.5307</fb>
    <v>1</v>
  </rv>
  <rv s="0">
    <fb>42236</fb>
    <v>0</v>
  </rv>
  <rv s="0">
    <fb>138.12739999999999</fb>
    <v>1</v>
  </rv>
  <rv s="0">
    <fb>42237</fb>
    <v>0</v>
  </rv>
  <rv s="0">
    <fb>133.5908</fb>
    <v>1</v>
  </rv>
  <rv s="0">
    <fb>92.87</fb>
    <v>1</v>
  </rv>
  <rv s="0">
    <fb>42240</fb>
    <v>0</v>
  </rv>
  <rv s="0">
    <fb>127.80459999999999</fb>
    <v>1</v>
  </rv>
  <rv s="0">
    <fb>91.21</fb>
    <v>1</v>
  </rv>
  <rv s="0">
    <fb>42241</fb>
    <v>0</v>
  </rv>
  <rv s="0">
    <fb>127.5547</fb>
    <v>1</v>
  </rv>
  <rv s="0">
    <fb>42242</fb>
    <v>0</v>
  </rv>
  <rv s="0">
    <fb>132.79300000000001</fb>
    <v>1</v>
  </rv>
  <rv s="0">
    <fb>42243</fb>
    <v>0</v>
  </rv>
  <rv s="0">
    <fb>134.76339999999999</fb>
    <v>1</v>
  </rv>
  <rv s="0">
    <fb>42244</fb>
    <v>0</v>
  </rv>
  <rv s="0">
    <fb>134.51349999999999</fb>
    <v>1</v>
  </rv>
  <rv s="0">
    <fb>42247</fb>
    <v>0</v>
  </rv>
  <rv s="0">
    <fb>134.6096</fb>
    <v>1</v>
  </rv>
  <rv s="0">
    <fb>42248</fb>
    <v>0</v>
  </rv>
  <rv s="0">
    <fb>132.92760000000001</fb>
    <v>1</v>
  </rv>
  <rv s="0">
    <fb>42249</fb>
    <v>0</v>
  </rv>
  <rv s="0">
    <fb>134.96520000000001</fb>
    <v>1</v>
  </rv>
  <rv s="0">
    <fb>42250</fb>
    <v>0</v>
  </rv>
  <rv s="0">
    <fb>135.02289999999999</fb>
    <v>1</v>
  </rv>
  <rv s="0">
    <fb>94.85</fb>
    <v>1</v>
  </rv>
  <rv s="0">
    <fb>42251</fb>
    <v>0</v>
  </rv>
  <rv s="0">
    <fb>133.10059999999999</fb>
    <v>1</v>
  </rv>
  <rv s="0">
    <fb>42255</fb>
    <v>0</v>
  </rv>
  <rv s="0">
    <fb>135.93600000000001</fb>
    <v>1</v>
  </rv>
  <rv s="0">
    <fb>42256</fb>
    <v>0</v>
  </rv>
  <rv s="0">
    <fb>134.25399999999999</fb>
    <v>1</v>
  </rv>
  <rv s="0">
    <fb>42257</fb>
    <v>0</v>
  </rv>
  <rv s="0">
    <fb>134.5712</fb>
    <v>1</v>
  </rv>
  <rv s="0">
    <fb>42258</fb>
    <v>0</v>
  </rv>
  <rv s="0">
    <fb>135.57079999999999</fb>
    <v>1</v>
  </rv>
  <rv s="0">
    <fb>42261</fb>
    <v>0</v>
  </rv>
  <rv s="0">
    <fb>135.6669</fb>
    <v>1</v>
  </rv>
  <rv s="0">
    <fb>42262</fb>
    <v>0</v>
  </rv>
  <rv s="0">
    <fb>136.8972</fb>
    <v>1</v>
  </rv>
  <rv s="0">
    <fb>42263</fb>
    <v>0</v>
  </rv>
  <rv s="0">
    <fb>138.03129999999999</fb>
    <v>1</v>
  </rv>
  <rv s="0">
    <fb>42264</fb>
    <v>0</v>
  </rv>
  <rv s="0">
    <fb>137.78139999999999</fb>
    <v>1</v>
  </rv>
  <rv s="0">
    <fb>42265</fb>
    <v>0</v>
  </rv>
  <rv s="0">
    <fb>136.30119999999999</fb>
    <v>1</v>
  </rv>
  <rv s="0">
    <fb>42268</fb>
    <v>0</v>
  </rv>
  <rv s="0">
    <fb>137.64689999999999</fb>
    <v>1</v>
  </rv>
  <rv s="0">
    <fb>42269</fb>
    <v>0</v>
  </rv>
  <rv s="0">
    <fb>137.1086</fb>
    <v>1</v>
  </rv>
  <rv s="0">
    <fb>42270</fb>
    <v>0</v>
  </rv>
  <rv s="0">
    <fb>139.78059999999999</fb>
    <v>1</v>
  </rv>
  <rv s="0">
    <fb>42271</fb>
    <v>0</v>
  </rv>
  <rv s="0">
    <fb>139.2424</fb>
    <v>1</v>
  </rv>
  <rv s="0">
    <fb>42272</fb>
    <v>0</v>
  </rv>
  <rv s="0">
    <fb>139.89599999999999</fb>
    <v>1</v>
  </rv>
  <rv s="0">
    <fb>95.96</fb>
    <v>1</v>
  </rv>
  <rv s="0">
    <fb>42275</fb>
    <v>0</v>
  </rv>
  <rv s="0">
    <fb>137.97370000000001</fb>
    <v>1</v>
  </rv>
  <rv s="0">
    <fb>42276</fb>
    <v>0</v>
  </rv>
  <rv s="0">
    <fb>138.1371</fb>
    <v>1</v>
  </rv>
  <rv s="0">
    <fb>42277</fb>
    <v>0</v>
  </rv>
  <rv s="0">
    <fb>42278</fb>
    <v>0</v>
  </rv>
  <rv s="0">
    <fb>99.79</fb>
    <v>1</v>
  </rv>
  <rv s="0">
    <fb>42279</fb>
    <v>0</v>
  </rv>
  <rv s="0">
    <fb>140.19390000000001</fb>
    <v>1</v>
  </rv>
  <rv s="0">
    <fb>101.17</fb>
    <v>1</v>
  </rv>
  <rv s="0">
    <fb>42282</fb>
    <v>0</v>
  </rv>
  <rv s="0">
    <fb>142.31809999999999</fb>
    <v>1</v>
  </rv>
  <rv s="0">
    <fb>101.9</fb>
    <v>1</v>
  </rv>
  <rv s="0">
    <fb>42283</fb>
    <v>0</v>
  </rv>
  <rv s="0">
    <fb>142.64490000000001</fb>
    <v>1</v>
  </rv>
  <rv s="0">
    <fb>101.77</fb>
    <v>1</v>
  </rv>
  <rv s="0">
    <fb>42284</fb>
    <v>0</v>
  </rv>
  <rv s="0">
    <fb>142.2123</fb>
    <v>1</v>
  </rv>
  <rv s="0">
    <fb>102.95</fb>
    <v>1</v>
  </rv>
  <rv s="0">
    <fb>42285</fb>
    <v>0</v>
  </rv>
  <rv s="0">
    <fb>145.76859999999999</fb>
    <v>1</v>
  </rv>
  <rv s="0">
    <fb>102.76</fb>
    <v>1</v>
  </rv>
  <rv s="0">
    <fb>42286</fb>
    <v>0</v>
  </rv>
  <rv s="0">
    <fb>147.9889</fb>
    <v>1</v>
  </rv>
  <rv s="0">
    <fb>103.24</fb>
    <v>1</v>
  </rv>
  <rv s="0">
    <fb>42289</fb>
    <v>0</v>
  </rv>
  <rv s="0">
    <fb>147.66210000000001</fb>
    <v>1</v>
  </rv>
  <rv s="0">
    <fb>103.38</fb>
    <v>1</v>
  </rv>
  <rv s="0">
    <fb>42290</fb>
    <v>0</v>
  </rv>
  <rv s="0">
    <fb>146.36449999999999</fb>
    <v>1</v>
  </rv>
  <rv s="0">
    <fb>102.82</fb>
    <v>1</v>
  </rv>
  <rv s="0">
    <fb>42291</fb>
    <v>0</v>
  </rv>
  <rv s="0">
    <fb>144.01929999999999</fb>
    <v>1</v>
  </rv>
  <rv s="0">
    <fb>103.66</fb>
    <v>1</v>
  </rv>
  <rv s="0">
    <fb>42292</fb>
    <v>0</v>
  </rv>
  <rv s="0">
    <fb>145.87430000000001</fb>
    <v>1</v>
  </rv>
  <rv s="0">
    <fb>104.82</fb>
    <v>1</v>
  </rv>
  <rv s="0">
    <fb>42293</fb>
    <v>0</v>
  </rv>
  <rv s="0">
    <fb>146.15309999999999</fb>
    <v>1</v>
  </rv>
  <rv s="0">
    <fb>104.49</fb>
    <v>1</v>
  </rv>
  <rv s="0">
    <fb>42296</fb>
    <v>0</v>
  </rv>
  <rv s="0">
    <fb>147.268</fb>
    <v>1</v>
  </rv>
  <rv s="0">
    <fb>103.84</fb>
    <v>1</v>
  </rv>
  <rv s="0">
    <fb>42297</fb>
    <v>0</v>
  </rv>
  <rv s="0">
    <fb>148.55600000000001</fb>
    <v>1</v>
  </rv>
  <rv s="0">
    <fb>42298</fb>
    <v>0</v>
  </rv>
  <rv s="0">
    <fb>149.1807</fb>
    <v>1</v>
  </rv>
  <rv s="0">
    <fb>110.87</fb>
    <v>1</v>
  </rv>
  <rv s="0">
    <fb>42299</fb>
    <v>0</v>
  </rv>
  <rv s="0">
    <fb>152.00649999999999</fb>
    <v>1</v>
  </rv>
  <rv s="0">
    <fb>112.59</fb>
    <v>1</v>
  </rv>
  <rv s="0">
    <fb>42300</fb>
    <v>0</v>
  </rv>
  <rv s="0">
    <fb>149.6901</fb>
    <v>1</v>
  </rv>
  <rv s="0">
    <fb>112.18</fb>
    <v>1</v>
  </rv>
  <rv s="0">
    <fb>42303</fb>
    <v>0</v>
  </rv>
  <rv s="0">
    <fb>150.64169999999999</fb>
    <v>1</v>
  </rv>
  <rv s="0">
    <fb>111.64</fb>
    <v>1</v>
  </rv>
  <rv s="0">
    <fb>42304</fb>
    <v>0</v>
  </rv>
  <rv s="0">
    <fb>151.6317</fb>
    <v>1</v>
  </rv>
  <rv s="0">
    <fb>112.94</fb>
    <v>1</v>
  </rv>
  <rv s="0">
    <fb>42305</fb>
    <v>0</v>
  </rv>
  <rv s="0">
    <fb>112.62</fb>
    <v>1</v>
  </rv>
  <rv s="0">
    <fb>42306</fb>
    <v>0</v>
  </rv>
  <rv s="0">
    <fb>152.13149999999999</fb>
    <v>1</v>
  </rv>
  <rv s="0">
    <fb>112.25</fb>
    <v>1</v>
  </rv>
  <rv s="0">
    <fb>42307</fb>
    <v>0</v>
  </rv>
  <rv s="0">
    <fb>151.9777</fb>
    <v>1</v>
  </rv>
  <rv s="0">
    <fb>112.11</fb>
    <v>1</v>
  </rv>
  <rv s="0">
    <fb>42310</fb>
    <v>0</v>
  </rv>
  <rv s="0">
    <fb>152.96770000000001</fb>
    <v>1</v>
  </rv>
  <rv s="0">
    <fb>112.08</fb>
    <v>1</v>
  </rv>
  <rv s="0">
    <fb>42311</fb>
    <v>0</v>
  </rv>
  <rv s="0">
    <fb>152.63130000000001</fb>
    <v>1</v>
  </rv>
  <rv s="0">
    <fb>112.4</fb>
    <v>1</v>
  </rv>
  <rv s="0">
    <fb>42312</fb>
    <v>0</v>
  </rv>
  <rv s="0">
    <fb>151.0454</fb>
    <v>1</v>
  </rv>
  <rv s="0">
    <fb>112.85</fb>
    <v>1</v>
  </rv>
  <rv s="0">
    <fb>42313</fb>
    <v>0</v>
  </rv>
  <rv s="0">
    <fb>150.1995</fb>
    <v>1</v>
  </rv>
  <rv s="0">
    <fb>113.31</fb>
    <v>1</v>
  </rv>
  <rv s="0">
    <fb>42314</fb>
    <v>0</v>
  </rv>
  <rv s="0">
    <fb>151.4298</fb>
    <v>1</v>
  </rv>
  <rv s="0">
    <fb>112.93</fb>
    <v>1</v>
  </rv>
  <rv s="0">
    <fb>42317</fb>
    <v>0</v>
  </rv>
  <rv s="0">
    <fb>149.1327</fb>
    <v>1</v>
  </rv>
  <rv s="0">
    <fb>113.22</fb>
    <v>1</v>
  </rv>
  <rv s="0">
    <fb>42318</fb>
    <v>0</v>
  </rv>
  <rv s="0">
    <fb>150.33410000000001</fb>
    <v>1</v>
  </rv>
  <rv s="0">
    <fb>113.85</fb>
    <v>1</v>
  </rv>
  <rv s="0">
    <fb>42319</fb>
    <v>0</v>
  </rv>
  <rv s="0">
    <fb>150.31489999999999</fb>
    <v>1</v>
  </rv>
  <rv s="0">
    <fb>42320</fb>
    <v>0</v>
  </rv>
  <rv s="0">
    <fb>149.94</fb>
    <v>1</v>
  </rv>
  <rv s="0">
    <fb>109.97</fb>
    <v>1</v>
  </rv>
  <rv s="0">
    <fb>42321</fb>
    <v>0</v>
  </rv>
  <rv s="0">
    <fb>147.70050000000001</fb>
    <v>1</v>
  </rv>
  <rv s="0">
    <fb>111.06</fb>
    <v>1</v>
  </rv>
  <rv s="0">
    <fb>42324</fb>
    <v>0</v>
  </rv>
  <rv s="0">
    <fb>150.3725</fb>
    <v>1</v>
  </rv>
  <rv s="0">
    <fb>110.94</fb>
    <v>1</v>
  </rv>
  <rv s="0">
    <fb>42325</fb>
    <v>0</v>
  </rv>
  <rv s="0">
    <fb>152.71780000000001</fb>
    <v>1</v>
  </rv>
  <rv s="0">
    <fb>112.53</fb>
    <v>1</v>
  </rv>
  <rv s="0">
    <fb>42326</fb>
    <v>0</v>
  </rv>
  <rv s="0">
    <fb>154.98609999999999</fb>
    <v>1</v>
  </rv>
  <rv s="0">
    <fb>113.3</fb>
    <v>1</v>
  </rv>
  <rv s="0">
    <fb>42327</fb>
    <v>0</v>
  </rv>
  <rv s="0">
    <fb>156.50470000000001</fb>
    <v>1</v>
  </rv>
  <rv s="0">
    <fb>113.91</fb>
    <v>1</v>
  </rv>
  <rv s="0">
    <fb>42328</fb>
    <v>0</v>
  </rv>
  <rv s="0">
    <fb>156.76419999999999</fb>
    <v>1</v>
  </rv>
  <rv s="0">
    <fb>114.47</fb>
    <v>1</v>
  </rv>
  <rv s="0">
    <fb>42331</fb>
    <v>0</v>
  </rv>
  <rv s="0">
    <fb>157.10059999999999</fb>
    <v>1</v>
  </rv>
  <rv s="0">
    <fb>114.28</fb>
    <v>1</v>
  </rv>
  <rv s="0">
    <fb>42332</fb>
    <v>0</v>
  </rv>
  <rv s="0">
    <fb>155.8896</fb>
    <v>1</v>
  </rv>
  <rv s="0">
    <fb>114.4</fb>
    <v>1</v>
  </rv>
  <rv s="0">
    <fb>42333</fb>
    <v>0</v>
  </rv>
  <rv s="0">
    <fb>156.08179999999999</fb>
    <v>1</v>
  </rv>
  <rv s="0">
    <fb>114.23</fb>
    <v>1</v>
  </rv>
  <rv s="0">
    <fb>42335</fb>
    <v>0</v>
  </rv>
  <rv s="0">
    <fb>157.22559999999999</fb>
    <v>1</v>
  </rv>
  <rv s="0">
    <fb>114.16</fb>
    <v>1</v>
  </rv>
  <rv s="0">
    <fb>42338</fb>
    <v>0</v>
  </rv>
  <rv s="0">
    <fb>155.14949999999999</fb>
    <v>1</v>
  </rv>
  <rv s="0">
    <fb>114.45</fb>
    <v>1</v>
  </rv>
  <rv s="0">
    <fb>42339</fb>
    <v>0</v>
  </rv>
  <rv s="0">
    <fb>155.02449999999999</fb>
    <v>1</v>
  </rv>
  <rv s="0">
    <fb>113.72</fb>
    <v>1</v>
  </rv>
  <rv s="0">
    <fb>42340</fb>
    <v>0</v>
  </rv>
  <rv s="0">
    <fb>154.8323</fb>
    <v>1</v>
  </rv>
  <rv s="0">
    <fb>113.39</fb>
    <v>1</v>
  </rv>
  <rv s="0">
    <fb>42341</fb>
    <v>0</v>
  </rv>
  <rv s="0">
    <fb>157.31209999999999</fb>
    <v>1</v>
  </rv>
  <rv s="0">
    <fb>116.2</fb>
    <v>1</v>
  </rv>
  <rv s="0">
    <fb>42342</fb>
    <v>0</v>
  </rv>
  <rv s="0">
    <fb>160.32050000000001</fb>
    <v>1</v>
  </rv>
  <rv s="0">
    <fb>116.42</fb>
    <v>1</v>
  </rv>
  <rv s="0">
    <fb>42345</fb>
    <v>0</v>
  </rv>
  <rv s="0">
    <fb>160.62809999999999</fb>
    <v>1</v>
  </rv>
  <rv s="0">
    <fb>116.53</fb>
    <v>1</v>
  </rv>
  <rv s="0">
    <fb>42346</fb>
    <v>0</v>
  </rv>
  <rv s="0">
    <fb>162.31010000000001</fb>
    <v>1</v>
  </rv>
  <rv s="0">
    <fb>116.58</fb>
    <v>1</v>
  </rv>
  <rv s="0">
    <fb>42347</fb>
    <v>0</v>
  </rv>
  <rv s="0">
    <fb>153.5155</fb>
    <v>1</v>
  </rv>
  <rv s="0">
    <fb>117.2</fb>
    <v>1</v>
  </rv>
  <rv s="0">
    <fb>42348</fb>
    <v>0</v>
  </rv>
  <rv s="0">
    <fb>155.57239999999999</fb>
    <v>1</v>
  </rv>
  <rv s="0">
    <fb>116.08</fb>
    <v>1</v>
  </rv>
  <rv s="0">
    <fb>42349</fb>
    <v>0</v>
  </rv>
  <rv s="0">
    <fb>153.8039</fb>
    <v>1</v>
  </rv>
  <rv s="0">
    <fb>116.26</fb>
    <v>1</v>
  </rv>
  <rv s="0">
    <fb>42352</fb>
    <v>0</v>
  </rv>
  <rv s="0">
    <fb>155.5532</fb>
    <v>1</v>
  </rv>
  <rv s="0">
    <fb>116.93</fb>
    <v>1</v>
  </rv>
  <rv s="0">
    <fb>42353</fb>
    <v>0</v>
  </rv>
  <rv s="0">
    <fb>117.84</fb>
    <v>1</v>
  </rv>
  <rv s="0">
    <fb>42354</fb>
    <v>0</v>
  </rv>
  <rv s="0">
    <fb>156.4374</fb>
    <v>1</v>
  </rv>
  <rv s="0">
    <fb>117.5</fb>
    <v>1</v>
  </rv>
  <rv s="0">
    <fb>42355</fb>
    <v>0</v>
  </rv>
  <rv s="0">
    <fb>154.43819999999999</fb>
    <v>1</v>
  </rv>
  <rv s="0">
    <fb>116.66</fb>
    <v>1</v>
  </rv>
  <rv s="0">
    <fb>42356</fb>
    <v>0</v>
  </rv>
  <rv s="0">
    <fb>151.57400000000001</fb>
    <v>1</v>
  </rv>
  <rv s="0">
    <fb>117.69</fb>
    <v>1</v>
  </rv>
  <rv s="0">
    <fb>42359</fb>
    <v>0</v>
  </rv>
  <rv s="0">
    <fb>153.19829999999999</fb>
    <v>1</v>
  </rv>
  <rv s="0">
    <fb>117.72</fb>
    <v>1</v>
  </rv>
  <rv s="0">
    <fb>42360</fb>
    <v>0</v>
  </rv>
  <rv s="0">
    <fb>154.96690000000001</fb>
    <v>1</v>
  </rv>
  <rv s="0">
    <fb>118.8</fb>
    <v>1</v>
  </rv>
  <rv s="0">
    <fb>42361</fb>
    <v>0</v>
  </rv>
  <rv s="0">
    <fb>155.4282</fb>
    <v>1</v>
  </rv>
  <rv s="0">
    <fb>118.57</fb>
    <v>1</v>
  </rv>
  <rv s="0">
    <fb>42362</fb>
    <v>0</v>
  </rv>
  <rv s="0">
    <fb>155.4667</fb>
    <v>1</v>
  </rv>
  <rv s="0">
    <fb>118.75</fb>
    <v>1</v>
  </rv>
  <rv s="0">
    <fb>42366</fb>
    <v>0</v>
  </rv>
  <rv s="0">
    <fb>154.89959999999999</fb>
    <v>1</v>
  </rv>
  <rv s="0">
    <fb>120.07</fb>
    <v>1</v>
  </rv>
  <rv s="0">
    <fb>42367</fb>
    <v>0</v>
  </rv>
  <rv s="0">
    <fb>156.34129999999999</fb>
    <v>1</v>
  </rv>
  <rv s="0">
    <fb>119.43</fb>
    <v>1</v>
  </rv>
  <rv s="0">
    <fb>42368</fb>
    <v>0</v>
  </rv>
  <rv s="0">
    <fb>156.38939999999999</fb>
    <v>1</v>
  </rv>
  <rv s="0">
    <fb>118.14</fb>
    <v>1</v>
  </rv>
  <rv s="0">
    <fb>42369</fb>
    <v>0</v>
  </rv>
  <rv s="0">
    <fb>155.22640000000001</fb>
    <v>1</v>
  </rv>
  <rv s="0">
    <fb>117.58</fb>
    <v>1</v>
  </rv>
  <rv s="0">
    <fb>42373</fb>
    <v>0</v>
  </rv>
  <rv s="0">
    <fb>153.3425</fb>
    <v>1</v>
  </rv>
  <rv s="0">
    <fb>119.2</fb>
    <v>1</v>
  </rv>
  <rv s="0">
    <fb>42374</fb>
    <v>0</v>
  </rv>
  <rv s="0">
    <fb>153.7174</fb>
    <v>1</v>
  </rv>
  <rv s="0">
    <fb>118.4</fb>
    <v>1</v>
  </rv>
  <rv s="0">
    <fb>42375</fb>
    <v>0</v>
  </rv>
  <rv s="0">
    <fb>152.29490000000001</fb>
    <v>1</v>
  </rv>
  <rv s="0">
    <fb>115.66</fb>
    <v>1</v>
  </rv>
  <rv s="0">
    <fb>42376</fb>
    <v>0</v>
  </rv>
  <rv s="0">
    <fb>148.80590000000001</fb>
    <v>1</v>
  </rv>
  <rv s="0">
    <fb>115.48</fb>
    <v>1</v>
  </rv>
  <rv s="0">
    <fb>42377</fb>
    <v>0</v>
  </rv>
  <rv s="0">
    <fb>146.2011</fb>
    <v>1</v>
  </rv>
  <rv s="0">
    <fb>116.69</fb>
    <v>1</v>
  </rv>
  <rv s="0">
    <fb>42380</fb>
    <v>0</v>
  </rv>
  <rv s="0">
    <fb>148.7097</fb>
    <v>1</v>
  </rv>
  <rv s="0">
    <fb>117.44</fb>
    <v>1</v>
  </rv>
  <rv s="0">
    <fb>42381</fb>
    <v>0</v>
  </rv>
  <rv s="0">
    <fb>149.99289999999999</fb>
    <v>1</v>
  </rv>
  <rv s="0">
    <fb>115.12</fb>
    <v>1</v>
  </rv>
  <rv s="0">
    <fb>42382</fb>
    <v>0</v>
  </rv>
  <rv s="0">
    <fb>146.2107</fb>
    <v>1</v>
  </rv>
  <rv s="0">
    <fb>116.62</fb>
    <v>1</v>
  </rv>
  <rv s="0">
    <fb>42383</fb>
    <v>0</v>
  </rv>
  <rv s="0">
    <fb>147.2296</fb>
    <v>1</v>
  </rv>
  <rv s="0">
    <fb>115.18</fb>
    <v>1</v>
  </rv>
  <rv s="0">
    <fb>42384</fb>
    <v>0</v>
  </rv>
  <rv s="0">
    <fb>144.548</fb>
    <v>1</v>
  </rv>
  <rv s="0">
    <fb>42388</fb>
    <v>0</v>
  </rv>
  <rv s="0">
    <fb>115.78</fb>
    <v>1</v>
  </rv>
  <rv s="0">
    <fb>42389</fb>
    <v>0</v>
  </rv>
  <rv s="0">
    <fb>143.03890000000001</fb>
    <v>1</v>
  </rv>
  <rv s="0">
    <fb>42390</fb>
    <v>0</v>
  </rv>
  <rv s="0">
    <fb>144.53829999999999</fb>
    <v>1</v>
  </rv>
  <rv s="0">
    <fb>42391</fb>
    <v>0</v>
  </rv>
  <rv s="0">
    <fb>147.71979999999999</fb>
    <v>1</v>
  </rv>
  <rv s="0">
    <fb>42394</fb>
    <v>0</v>
  </rv>
  <rv s="0">
    <fb>144.9228</fb>
    <v>1</v>
  </rv>
  <rv s="0">
    <fb>120.43</fb>
    <v>1</v>
  </rv>
  <rv s="0">
    <fb>42395</fb>
    <v>0</v>
  </rv>
  <rv s="0">
    <fb>142.73140000000001</fb>
    <v>1</v>
  </rv>
  <rv s="0">
    <fb>120.87</fb>
    <v>1</v>
  </rv>
  <rv s="0">
    <fb>42396</fb>
    <v>0</v>
  </rv>
  <rv s="0">
    <fb>141.9913</fb>
    <v>1</v>
  </rv>
  <rv s="0">
    <fb>122.38</fb>
    <v>1</v>
  </rv>
  <rv s="0">
    <fb>42397</fb>
    <v>0</v>
  </rv>
  <rv s="0">
    <fb>143.779</fb>
    <v>1</v>
  </rv>
  <rv s="0">
    <fb>123.78</fb>
    <v>1</v>
  </rv>
  <rv s="0">
    <fb>42398</fb>
    <v>0</v>
  </rv>
  <rv s="0">
    <fb>145.24959999999999</fb>
    <v>1</v>
  </rv>
  <rv s="0">
    <fb>124.61</fb>
    <v>1</v>
  </rv>
  <rv s="0">
    <fb>42401</fb>
    <v>0</v>
  </rv>
  <rv s="0">
    <fb>145.37450000000001</fb>
    <v>1</v>
  </rv>
  <rv s="0">
    <fb>123.95</fb>
    <v>1</v>
  </rv>
  <rv s="0">
    <fb>42402</fb>
    <v>0</v>
  </rv>
  <rv s="0">
    <fb>121.47</fb>
    <v>1</v>
  </rv>
  <rv s="0">
    <fb>42403</fb>
    <v>0</v>
  </rv>
  <rv s="0">
    <fb>141.00129999999999</fb>
    <v>1</v>
  </rv>
  <rv s="0">
    <fb>120.66</fb>
    <v>1</v>
  </rv>
  <rv s="0">
    <fb>42404</fb>
    <v>0</v>
  </rv>
  <rv s="0">
    <fb>137.7141</fb>
    <v>1</v>
  </rv>
  <rv s="0">
    <fb>115.4</fb>
    <v>1</v>
  </rv>
  <rv s="0">
    <fb>42405</fb>
    <v>0</v>
  </rv>
  <rv s="0">
    <fb>138.39660000000001</fb>
    <v>1</v>
  </rv>
  <rv s="0">
    <fb>116.05</fb>
    <v>1</v>
  </rv>
  <rv s="0">
    <fb>42408</fb>
    <v>0</v>
  </rv>
  <rv s="0">
    <fb>141.30889999999999</fb>
    <v>1</v>
  </rv>
  <rv s="0">
    <fb>117.01</fb>
    <v>1</v>
  </rv>
  <rv s="0">
    <fb>42409</fb>
    <v>0</v>
  </rv>
  <rv s="0">
    <fb>117.54</fb>
    <v>1</v>
  </rv>
  <rv s="0">
    <fb>42410</fb>
    <v>0</v>
  </rv>
  <rv s="0">
    <fb>142.2988</fb>
    <v>1</v>
  </rv>
  <rv s="0">
    <fb>116.73</fb>
    <v>1</v>
  </rv>
  <rv s="0">
    <fb>42411</fb>
    <v>0</v>
  </rv>
  <rv s="0">
    <fb>117.93</fb>
    <v>1</v>
  </rv>
  <rv s="0">
    <fb>42412</fb>
    <v>0</v>
  </rv>
  <rv s="0">
    <fb>142.87549999999999</fb>
    <v>1</v>
  </rv>
  <rv s="0">
    <fb>119.18</fb>
    <v>1</v>
  </rv>
  <rv s="0">
    <fb>42416</fb>
    <v>0</v>
  </rv>
  <rv s="0">
    <fb>143.3177</fb>
    <v>1</v>
  </rv>
  <rv s="0">
    <fb>118.64</fb>
    <v>1</v>
  </rv>
  <rv s="0">
    <fb>42417</fb>
    <v>0</v>
  </rv>
  <rv s="0">
    <fb>145.0478</fb>
    <v>1</v>
  </rv>
  <rv s="0">
    <fb>117.17</fb>
    <v>1</v>
  </rv>
  <rv s="0">
    <fb>42418</fb>
    <v>0</v>
  </rv>
  <rv s="0">
    <fb>42419</fb>
    <v>0</v>
  </rv>
  <rv s="0">
    <fb>117.67</fb>
    <v>1</v>
  </rv>
  <rv s="0">
    <fb>42422</fb>
    <v>0</v>
  </rv>
  <rv s="0">
    <fb>116.9</fb>
    <v>1</v>
  </rv>
  <rv s="0">
    <fb>42423</fb>
    <v>0</v>
  </rv>
  <rv s="0">
    <fb>144.51910000000001</fb>
    <v>1</v>
  </rv>
  <rv s="0">
    <fb>117.06</fb>
    <v>1</v>
  </rv>
  <rv s="0">
    <fb>42424</fb>
    <v>0</v>
  </rv>
  <rv s="0">
    <fb>147.89279999999999</fb>
    <v>1</v>
  </rv>
  <rv s="0">
    <fb>118.37</fb>
    <v>1</v>
  </rv>
  <rv s="0">
    <fb>42425</fb>
    <v>0</v>
  </rv>
  <rv s="0">
    <fb>42426</fb>
    <v>0</v>
  </rv>
  <rv s="0">
    <fb>143.8655</fb>
    <v>1</v>
  </rv>
  <rv s="0">
    <fb>117.19</fb>
    <v>1</v>
  </rv>
  <rv s="0">
    <fb>42429</fb>
    <v>0</v>
  </rv>
  <rv s="0">
    <fb>118.85</fb>
    <v>1</v>
  </rv>
  <rv s="0">
    <fb>42430</fb>
    <v>0</v>
  </rv>
  <rv s="0">
    <fb>144.6729</fb>
    <v>1</v>
  </rv>
  <rv s="0">
    <fb>118.48</fb>
    <v>1</v>
  </rv>
  <rv s="0">
    <fb>42431</fb>
    <v>0</v>
  </rv>
  <rv s="0">
    <fb>146.85470000000001</fb>
    <v>1</v>
  </rv>
  <rv s="0">
    <fb>42432</fb>
    <v>0</v>
  </rv>
  <rv s="0">
    <fb>145.71090000000001</fb>
    <v>1</v>
  </rv>
  <rv s="0">
    <fb>117.18</fb>
    <v>1</v>
  </rv>
  <rv s="0">
    <fb>42433</fb>
    <v>0</v>
  </rv>
  <rv s="0">
    <fb>145.03809999999999</fb>
    <v>1</v>
  </rv>
  <rv s="0">
    <fb>117.15</fb>
    <v>1</v>
  </rv>
  <rv s="0">
    <fb>42436</fb>
    <v>0</v>
  </rv>
  <rv s="0">
    <fb>142.41419999999999</fb>
    <v>1</v>
  </rv>
  <rv s="0">
    <fb>118.42</fb>
    <v>1</v>
  </rv>
  <rv s="0">
    <fb>42437</fb>
    <v>0</v>
  </rv>
  <rv s="0">
    <fb>145.08619999999999</fb>
    <v>1</v>
  </rv>
  <rv s="0">
    <fb>119.64</fb>
    <v>1</v>
  </rv>
  <rv s="0">
    <fb>42438</fb>
    <v>0</v>
  </rv>
  <rv s="0">
    <fb>147.1046</fb>
    <v>1</v>
  </rv>
  <rv s="0">
    <fb>119.98</fb>
    <v>1</v>
  </rv>
  <rv s="0">
    <fb>42439</fb>
    <v>0</v>
  </rv>
  <rv s="0">
    <fb>146.9316</fb>
    <v>1</v>
  </rv>
  <rv s="0">
    <fb>121.55</fb>
    <v>1</v>
  </rv>
  <rv s="0">
    <fb>42440</fb>
    <v>0</v>
  </rv>
  <rv s="0">
    <fb>146.77780000000001</fb>
    <v>1</v>
  </rv>
  <rv s="0">
    <fb>122.9</fb>
    <v>1</v>
  </rv>
  <rv s="0">
    <fb>42443</fb>
    <v>0</v>
  </rv>
  <rv s="0">
    <fb>146.73939999999999</fb>
    <v>1</v>
  </rv>
  <rv s="0">
    <fb>123.43</fb>
    <v>1</v>
  </rv>
  <rv s="0">
    <fb>42444</fb>
    <v>0</v>
  </rv>
  <rv s="0">
    <fb>148.19069999999999</fb>
    <v>1</v>
  </rv>
  <rv s="0">
    <fb>123.52</fb>
    <v>1</v>
  </rv>
  <rv s="0">
    <fb>42445</fb>
    <v>0</v>
  </rv>
  <rv s="0">
    <fb>148.0754</fb>
    <v>1</v>
  </rv>
  <rv s="0">
    <fb>123.16</fb>
    <v>1</v>
  </rv>
  <rv s="0">
    <fb>42446</fb>
    <v>0</v>
  </rv>
  <rv s="0">
    <fb>147.8639</fb>
    <v>1</v>
  </rv>
  <rv s="0">
    <fb>124.08</fb>
    <v>1</v>
  </rv>
  <rv s="0">
    <fb>42447</fb>
    <v>0</v>
  </rv>
  <rv s="0">
    <fb>147.20070000000001</fb>
    <v>1</v>
  </rv>
  <rv s="0">
    <fb>123.81</fb>
    <v>1</v>
  </rv>
  <rv s="0">
    <fb>42450</fb>
    <v>0</v>
  </rv>
  <rv s="0">
    <fb>147.96</fb>
    <v>1</v>
  </rv>
  <rv s="0">
    <fb>123.82</fb>
    <v>1</v>
  </rv>
  <rv s="0">
    <fb>42451</fb>
    <v>0</v>
  </rv>
  <rv s="0">
    <fb>146.31649999999999</fb>
    <v>1</v>
  </rv>
  <rv s="0">
    <fb>124.19</fb>
    <v>1</v>
  </rv>
  <rv s="0">
    <fb>42452</fb>
    <v>0</v>
  </rv>
  <rv s="0">
    <fb>147.54679999999999</fb>
    <v>1</v>
  </rv>
  <rv s="0">
    <fb>123.29</fb>
    <v>1</v>
  </rv>
  <rv s="0">
    <fb>42453</fb>
    <v>0</v>
  </rv>
  <rv s="0">
    <fb>145.54759999999999</fb>
    <v>1</v>
  </rv>
  <rv s="0">
    <fb>123.17</fb>
    <v>1</v>
  </rv>
  <rv s="0">
    <fb>42457</fb>
    <v>0</v>
  </rv>
  <rv s="0">
    <fb>123.97</fb>
    <v>1</v>
  </rv>
  <rv s="0">
    <fb>42458</fb>
    <v>0</v>
  </rv>
  <rv s="0">
    <fb>149.22880000000001</fb>
    <v>1</v>
  </rv>
  <rv s="0">
    <fb>125.83</fb>
    <v>1</v>
  </rv>
  <rv s="0">
    <fb>42459</fb>
    <v>0</v>
  </rv>
  <rv s="0">
    <fb>151.47790000000001</fb>
    <v>1</v>
  </rv>
  <rv s="0">
    <fb>125.68</fb>
    <v>1</v>
  </rv>
  <rv s="0">
    <fb>42460</fb>
    <v>0</v>
  </rv>
  <rv s="0">
    <fb>151.45859999999999</fb>
    <v>1</v>
  </rv>
  <rv s="0">
    <fb>127.02</fb>
    <v>1</v>
  </rv>
  <rv s="0">
    <fb>42461</fb>
    <v>0</v>
  </rv>
  <rv s="0">
    <fb>152.1026</fb>
    <v>1</v>
  </rv>
  <rv s="0">
    <fb>127.57</fb>
    <v>1</v>
  </rv>
  <rv s="0">
    <fb>42464</fb>
    <v>0</v>
  </rv>
  <rv s="0">
    <fb>151.6028</fb>
    <v>1</v>
  </rv>
  <rv s="0">
    <fb>127.38</fb>
    <v>1</v>
  </rv>
  <rv s="0">
    <fb>42465</fb>
    <v>0</v>
  </rv>
  <rv s="0">
    <fb>149.93039999999999</fb>
    <v>1</v>
  </rv>
  <rv s="0">
    <fb>127.52</fb>
    <v>1</v>
  </rv>
  <rv s="0">
    <fb>42466</fb>
    <v>0</v>
  </rv>
  <rv s="0">
    <fb>150.68010000000001</fb>
    <v>1</v>
  </rv>
  <rv s="0">
    <fb>128.13999999999999</fb>
    <v>1</v>
  </rv>
  <rv s="0">
    <fb>42467</fb>
    <v>0</v>
  </rv>
  <rv s="0">
    <fb>146.1242</fb>
    <v>1</v>
  </rv>
  <rv s="0">
    <fb>127.96</fb>
    <v>1</v>
  </rv>
  <rv s="0">
    <fb>42468</fb>
    <v>0</v>
  </rv>
  <rv s="0">
    <fb>145.75899999999999</fb>
    <v>1</v>
  </rv>
  <rv s="0">
    <fb>127.56</fb>
    <v>1</v>
  </rv>
  <rv s="0">
    <fb>42471</fb>
    <v>0</v>
  </rv>
  <rv s="0">
    <fb>143.26</fb>
    <v>1</v>
  </rv>
  <rv s="0">
    <fb>127.61</fb>
    <v>1</v>
  </rv>
  <rv s="0">
    <fb>42472</fb>
    <v>0</v>
  </rv>
  <rv s="0">
    <fb>126.89</fb>
    <v>1</v>
  </rv>
  <rv s="0">
    <fb>42473</fb>
    <v>0</v>
  </rv>
  <rv s="0">
    <fb>145.98009999999999</fb>
    <v>1</v>
  </rv>
  <rv s="0">
    <fb>127.51</fb>
    <v>1</v>
  </rv>
  <rv s="0">
    <fb>42474</fb>
    <v>0</v>
  </rv>
  <rv s="0">
    <fb>145.5187</fb>
    <v>1</v>
  </rv>
  <rv s="0">
    <fb>127.78</fb>
    <v>1</v>
  </rv>
  <rv s="0">
    <fb>42475</fb>
    <v>0</v>
  </rv>
  <rv s="0">
    <fb>147.22</fb>
    <v>1</v>
  </rv>
  <rv s="0">
    <fb>128.85</fb>
    <v>1</v>
  </rv>
  <rv s="0">
    <fb>42478</fb>
    <v>0</v>
  </rv>
  <rv s="0">
    <fb>147.3449</fb>
    <v>1</v>
  </rv>
  <rv s="0">
    <fb>128.86000000000001</fb>
    <v>1</v>
  </rv>
  <rv s="0">
    <fb>42479</fb>
    <v>0</v>
  </rv>
  <rv s="0">
    <fb>147.71010000000001</fb>
    <v>1</v>
  </rv>
  <rv s="0">
    <fb>128.55000000000001</fb>
    <v>1</v>
  </rv>
  <rv s="0">
    <fb>42480</fb>
    <v>0</v>
  </rv>
  <rv s="0">
    <fb>146.80670000000001</fb>
    <v>1</v>
  </rv>
  <rv s="0">
    <fb>125.79</fb>
    <v>1</v>
  </rv>
  <rv s="0">
    <fb>42481</fb>
    <v>0</v>
  </rv>
  <rv s="0">
    <fb>145.53790000000001</fb>
    <v>1</v>
  </rv>
  <rv s="0">
    <fb>125.5</fb>
    <v>1</v>
  </rv>
  <rv s="0">
    <fb>42482</fb>
    <v>0</v>
  </rv>
  <rv s="0">
    <fb>144.09620000000001</fb>
    <v>1</v>
  </rv>
  <rv s="0">
    <fb>127.46</fb>
    <v>1</v>
  </rv>
  <rv s="0">
    <fb>42485</fb>
    <v>0</v>
  </rv>
  <rv s="0">
    <fb>145.62440000000001</fb>
    <v>1</v>
  </rv>
  <rv s="0">
    <fb>127.71</fb>
    <v>1</v>
  </rv>
  <rv s="0">
    <fb>42486</fb>
    <v>0</v>
  </rv>
  <rv s="0">
    <fb>146.6721</fb>
    <v>1</v>
  </rv>
  <rv s="0">
    <fb>128.30000000000001</fb>
    <v>1</v>
  </rv>
  <rv s="0">
    <fb>42487</fb>
    <v>0</v>
  </rv>
  <rv s="0">
    <fb>127.92</fb>
    <v>1</v>
  </rv>
  <rv s="0">
    <fb>42488</fb>
    <v>0</v>
  </rv>
  <rv s="0">
    <fb>145.55719999999999</fb>
    <v>1</v>
  </rv>
  <rv s="0">
    <fb>126.49</fb>
    <v>1</v>
  </rv>
  <rv s="0">
    <fb>42489</fb>
    <v>0</v>
  </rv>
  <rv s="0">
    <fb>142.37569999999999</fb>
    <v>1</v>
  </rv>
  <rv s="0">
    <fb>128.19999999999999</fb>
    <v>1</v>
  </rv>
  <rv s="0">
    <fb>42492</fb>
    <v>0</v>
  </rv>
  <rv s="0">
    <fb>128.4</fb>
    <v>1</v>
  </rv>
  <rv s="0">
    <fb>42493</fb>
    <v>0</v>
  </rv>
  <rv s="0">
    <fb>145.5283</fb>
    <v>1</v>
  </rv>
  <rv s="0">
    <fb>129.33000000000001</fb>
    <v>1</v>
  </rv>
  <rv s="0">
    <fb>42494</fb>
    <v>0</v>
  </rv>
  <rv s="0">
    <fb>129.28</fb>
    <v>1</v>
  </rv>
  <rv s="0">
    <fb>42495</fb>
    <v>0</v>
  </rv>
  <rv s="0">
    <fb>142.09700000000001</fb>
    <v>1</v>
  </rv>
  <rv s="0">
    <fb>130.58000000000001</fb>
    <v>1</v>
  </rv>
  <rv s="0">
    <fb>42496</fb>
    <v>0</v>
  </rv>
  <rv s="0">
    <fb>130.83000000000001</fb>
    <v>1</v>
  </rv>
  <rv s="0">
    <fb>42499</fb>
    <v>0</v>
  </rv>
  <rv s="0">
    <fb>142.81790000000001</fb>
    <v>1</v>
  </rv>
  <rv s="0">
    <fb>131.6</fb>
    <v>1</v>
  </rv>
  <rv s="0">
    <fb>42500</fb>
    <v>0</v>
  </rv>
  <rv s="0">
    <fb>143.75020000000001</fb>
    <v>1</v>
  </rv>
  <rv s="0">
    <fb>129.13999999999999</fb>
    <v>1</v>
  </rv>
  <rv s="0">
    <fb>42501</fb>
    <v>0</v>
  </rv>
  <rv s="0">
    <fb>141.405</fb>
    <v>1</v>
  </rv>
  <rv s="0">
    <fb>130.12</fb>
    <v>1</v>
  </rv>
  <rv s="0">
    <fb>42502</fb>
    <v>0</v>
  </rv>
  <rv s="0">
    <fb>141.0205</fb>
    <v>1</v>
  </rv>
  <rv s="0">
    <fb>128.83000000000001</fb>
    <v>1</v>
  </rv>
  <rv s="0">
    <fb>42503</fb>
    <v>0</v>
  </rv>
  <rv s="0">
    <fb>129.63999999999999</fb>
    <v>1</v>
  </rv>
  <rv s="0">
    <fb>42506</fb>
    <v>0</v>
  </rv>
  <rv s="0">
    <fb>140.1266</fb>
    <v>1</v>
  </rv>
  <rv s="0">
    <fb>127.69</fb>
    <v>1</v>
  </rv>
  <rv s="0">
    <fb>42507</fb>
    <v>0</v>
  </rv>
  <rv s="0">
    <fb>138.02170000000001</fb>
    <v>1</v>
  </rv>
  <rv s="0">
    <fb>126.21</fb>
    <v>1</v>
  </rv>
  <rv s="0">
    <fb>42508</fb>
    <v>0</v>
  </rv>
  <rv s="0">
    <fb>135.8014</fb>
    <v>1</v>
  </rv>
  <rv s="0">
    <fb>125.29</fb>
    <v>1</v>
  </rv>
  <rv s="0">
    <fb>42509</fb>
    <v>0</v>
  </rv>
  <rv s="0">
    <fb>137.1567</fb>
    <v>1</v>
  </rv>
  <rv s="0">
    <fb>122.56</fb>
    <v>1</v>
  </rv>
  <rv s="0">
    <fb>42510</fb>
    <v>0</v>
  </rv>
  <rv s="0">
    <fb>137.14709999999999</fb>
    <v>1</v>
  </rv>
  <rv s="0">
    <fb>122.81</fb>
    <v>1</v>
  </rv>
  <rv s="0">
    <fb>42513</fb>
    <v>0</v>
  </rv>
  <rv s="0">
    <fb>136.49350000000001</fb>
    <v>1</v>
  </rv>
  <rv s="0">
    <fb>42514</fb>
    <v>0</v>
  </rv>
  <rv s="0">
    <fb>137.0317</fb>
    <v>1</v>
  </rv>
  <rv s="0">
    <fb>123.26</fb>
    <v>1</v>
  </rv>
  <rv s="0">
    <fb>42515</fb>
    <v>0</v>
  </rv>
  <rv s="0">
    <fb>138.92519999999999</fb>
    <v>1</v>
  </rv>
  <rv s="0">
    <fb>123.79</fb>
    <v>1</v>
  </rv>
  <rv s="0">
    <fb>42516</fb>
    <v>0</v>
  </rv>
  <rv s="0">
    <fb>143.89439999999999</fb>
    <v>1</v>
  </rv>
  <rv s="0">
    <fb>123.25</fb>
    <v>1</v>
  </rv>
  <rv s="0">
    <fb>42517</fb>
    <v>0</v>
  </rv>
  <rv s="0">
    <fb>143.28880000000001</fb>
    <v>1</v>
  </rv>
  <rv s="0">
    <fb>122.06</fb>
    <v>1</v>
  </rv>
  <rv s="0">
    <fb>42521</fb>
    <v>0</v>
  </rv>
  <rv s="0">
    <fb>142.99090000000001</fb>
    <v>1</v>
  </rv>
  <rv s="0">
    <fb>121.97</fb>
    <v>1</v>
  </rv>
  <rv s="0">
    <fb>42522</fb>
    <v>0</v>
  </rv>
  <rv s="0">
    <fb>146.59520000000001</fb>
    <v>1</v>
  </rv>
  <rv s="0">
    <fb>121.17</fb>
    <v>1</v>
  </rv>
  <rv s="0">
    <fb>42523</fb>
    <v>0</v>
  </rv>
  <rv s="0">
    <fb>121.35</fb>
    <v>1</v>
  </rv>
  <rv s="0">
    <fb>42524</fb>
    <v>0</v>
  </rv>
  <rv s="0">
    <fb>145.8167</fb>
    <v>1</v>
  </rv>
  <rv s="0">
    <fb>122</fb>
    <v>1</v>
  </rv>
  <rv s="0">
    <fb>42527</fb>
    <v>0</v>
  </rv>
  <rv s="0">
    <fb>146.3261</fb>
    <v>1</v>
  </rv>
  <rv s="0">
    <fb>121.9</fb>
    <v>1</v>
  </rv>
  <rv s="0">
    <fb>42528</fb>
    <v>0</v>
  </rv>
  <rv s="0">
    <fb>146.69130000000001</fb>
    <v>1</v>
  </rv>
  <rv s="0">
    <fb>122.11</fb>
    <v>1</v>
  </rv>
  <rv s="0">
    <fb>42529</fb>
    <v>0</v>
  </rv>
  <rv s="0">
    <fb>147.41220000000001</fb>
    <v>1</v>
  </rv>
  <rv s="0">
    <fb>122.79</fb>
    <v>1</v>
  </rv>
  <rv s="0">
    <fb>42530</fb>
    <v>0</v>
  </rv>
  <rv s="0">
    <fb>148.0658</fb>
    <v>1</v>
  </rv>
  <rv s="0">
    <fb>122.36</fb>
    <v>1</v>
  </rv>
  <rv s="0">
    <fb>42531</fb>
    <v>0</v>
  </rv>
  <rv s="0">
    <fb>148.85390000000001</fb>
    <v>1</v>
  </rv>
  <rv s="0">
    <fb>122.99</fb>
    <v>1</v>
  </rv>
  <rv s="0">
    <fb>42534</fb>
    <v>0</v>
  </rv>
  <rv s="0">
    <fb>148.9308</fb>
    <v>1</v>
  </rv>
  <rv s="0">
    <fb>122.51</fb>
    <v>1</v>
  </rv>
  <rv s="0">
    <fb>42535</fb>
    <v>0</v>
  </rv>
  <rv s="0">
    <fb>149.8151</fb>
    <v>1</v>
  </rv>
  <rv s="0">
    <fb>122.25</fb>
    <v>1</v>
  </rv>
  <rv s="0">
    <fb>42536</fb>
    <v>0</v>
  </rv>
  <rv s="0">
    <fb>148.8443</fb>
    <v>1</v>
  </rv>
  <rv s="0">
    <fb>122.47</fb>
    <v>1</v>
  </rv>
  <rv s="0">
    <fb>42537</fb>
    <v>0</v>
  </rv>
  <rv s="0">
    <fb>150.34370000000001</fb>
    <v>1</v>
  </rv>
  <rv s="0">
    <fb>122.27</fb>
    <v>1</v>
  </rv>
  <rv s="0">
    <fb>42538</fb>
    <v>0</v>
  </rv>
  <rv s="0">
    <fb>149.83430000000001</fb>
    <v>1</v>
  </rv>
  <rv s="0">
    <fb>123.42</fb>
    <v>1</v>
  </rv>
  <rv s="0">
    <fb>42541</fb>
    <v>0</v>
  </rv>
  <rv s="0">
    <fb>150.4014</fb>
    <v>1</v>
  </rv>
  <rv s="0">
    <fb>122.63</fb>
    <v>1</v>
  </rv>
  <rv s="0">
    <fb>42542</fb>
    <v>0</v>
  </rv>
  <rv s="0">
    <fb>151.0934</fb>
    <v>1</v>
  </rv>
  <rv s="0">
    <fb>120.62</fb>
    <v>1</v>
  </rv>
  <rv s="0">
    <fb>42543</fb>
    <v>0</v>
  </rv>
  <rv s="0">
    <fb>121.21</fb>
    <v>1</v>
  </rv>
  <rv s="0">
    <fb>42544</fb>
    <v>0</v>
  </rv>
  <rv s="0">
    <fb>150.93</fb>
    <v>1</v>
  </rv>
  <rv s="0">
    <fb>119.44</fb>
    <v>1</v>
  </rv>
  <rv s="0">
    <fb>42545</fb>
    <v>0</v>
  </rv>
  <rv s="0">
    <fb>149.5171</fb>
    <v>1</v>
  </rv>
  <rv s="0">
    <fb>116.3</fb>
    <v>1</v>
  </rv>
  <rv s="0">
    <fb>42548</fb>
    <v>0</v>
  </rv>
  <rv s="0">
    <fb>148.26759999999999</fb>
    <v>1</v>
  </rv>
  <rv s="0">
    <fb>118.5</fb>
    <v>1</v>
  </rv>
  <rv s="0">
    <fb>42549</fb>
    <v>0</v>
  </rv>
  <rv s="0">
    <fb>149.5556</fb>
    <v>1</v>
  </rv>
  <rv s="0">
    <fb>119.49</fb>
    <v>1</v>
  </rv>
  <rv s="0">
    <fb>42550</fb>
    <v>0</v>
  </rv>
  <rv s="0">
    <fb>150.97810000000001</fb>
    <v>1</v>
  </rv>
  <rv s="0">
    <fb>120.34</fb>
    <v>1</v>
  </rv>
  <rv s="0">
    <fb>42551</fb>
    <v>0</v>
  </rv>
  <rv s="0">
    <fb>150.93960000000001</fb>
    <v>1</v>
  </rv>
  <rv s="0">
    <fb>120.4</fb>
    <v>1</v>
  </rv>
  <rv s="0">
    <fb>42552</fb>
    <v>0</v>
  </rv>
  <rv s="0">
    <fb>150.04580000000001</fb>
    <v>1</v>
  </rv>
  <rv s="0">
    <fb>120.76</fb>
    <v>1</v>
  </rv>
  <rv s="0">
    <fb>42556</fb>
    <v>0</v>
  </rv>
  <rv s="0">
    <fb>149.2192</fb>
    <v>1</v>
  </rv>
  <rv s="0">
    <fb>120.63</fb>
    <v>1</v>
  </rv>
  <rv s="0">
    <fb>42557</fb>
    <v>0</v>
  </rv>
  <rv s="0">
    <fb>149.9496</fb>
    <v>1</v>
  </rv>
  <rv s="0">
    <fb>120.92</fb>
    <v>1</v>
  </rv>
  <rv s="0">
    <fb>42558</fb>
    <v>0</v>
  </rv>
  <rv s="0">
    <fb>157.3409</fb>
    <v>1</v>
  </rv>
  <rv s="0">
    <fb>121.31</fb>
    <v>1</v>
  </rv>
  <rv s="0">
    <fb>42559</fb>
    <v>0</v>
  </rv>
  <rv s="0">
    <fb>159.01329999999999</fb>
    <v>1</v>
  </rv>
  <rv s="0">
    <fb>42562</fb>
    <v>0</v>
  </rv>
  <rv s="0">
    <fb>160.24359999999999</fb>
    <v>1</v>
  </rv>
  <rv s="0">
    <fb>42563</fb>
    <v>0</v>
  </rv>
  <rv s="0">
    <fb>159.82069999999999</fb>
    <v>1</v>
  </rv>
  <rv s="0">
    <fb>122.82</fb>
    <v>1</v>
  </rv>
  <rv s="0">
    <fb>42564</fb>
    <v>0</v>
  </rv>
  <rv s="0">
    <fb>160.3013</fb>
    <v>1</v>
  </rv>
  <rv s="0">
    <fb>123.93</fb>
    <v>1</v>
  </rv>
  <rv s="0">
    <fb>42565</fb>
    <v>0</v>
  </rv>
  <rv s="0">
    <fb>160.45500000000001</fb>
    <v>1</v>
  </rv>
  <rv s="0">
    <fb>123.61</fb>
    <v>1</v>
  </rv>
  <rv s="0">
    <fb>42566</fb>
    <v>0</v>
  </rv>
  <rv s="0">
    <fb>159.94560000000001</fb>
    <v>1</v>
  </rv>
  <rv s="0">
    <fb>123.8</fb>
    <v>1</v>
  </rv>
  <rv s="0">
    <fb>42569</fb>
    <v>0</v>
  </rv>
  <rv s="0">
    <fb>161.00290000000001</fb>
    <v>1</v>
  </rv>
  <rv s="0">
    <fb>126.5</fb>
    <v>1</v>
  </rv>
  <rv s="0">
    <fb>42570</fb>
    <v>0</v>
  </rv>
  <rv s="0">
    <fb>161.58920000000001</fb>
    <v>1</v>
  </rv>
  <rv s="0">
    <fb>126.06</fb>
    <v>1</v>
  </rv>
  <rv s="0">
    <fb>42571</fb>
    <v>0</v>
  </rv>
  <rv s="0">
    <fb>161.51230000000001</fb>
    <v>1</v>
  </rv>
  <rv s="0">
    <fb>127.18</fb>
    <v>1</v>
  </rv>
  <rv s="0">
    <fb>42572</fb>
    <v>0</v>
  </rv>
  <rv s="0">
    <fb>160.5608</fb>
    <v>1</v>
  </rv>
  <rv s="0">
    <fb>128.26</fb>
    <v>1</v>
  </rv>
  <rv s="0">
    <fb>42573</fb>
    <v>0</v>
  </rv>
  <rv s="0">
    <fb>160.96449999999999</fb>
    <v>1</v>
  </rv>
  <rv s="0">
    <fb>127.4</fb>
    <v>1</v>
  </rv>
  <rv s="0">
    <fb>42576</fb>
    <v>0</v>
  </rv>
  <rv s="0">
    <fb>161.44499999999999</fb>
    <v>1</v>
  </rv>
  <rv s="0">
    <fb>121.71</fb>
    <v>1</v>
  </rv>
  <rv s="0">
    <fb>42577</fb>
    <v>0</v>
  </rv>
  <rv s="0">
    <fb>161.06059999999999</fb>
    <v>1</v>
  </rv>
  <rv s="0">
    <fb>119.48</fb>
    <v>1</v>
  </rv>
  <rv s="0">
    <fb>42578</fb>
    <v>0</v>
  </rv>
  <rv s="0">
    <fb>159.69569999999999</fb>
    <v>1</v>
  </rv>
  <rv s="0">
    <fb>119.42</fb>
    <v>1</v>
  </rv>
  <rv s="0">
    <fb>42579</fb>
    <v>0</v>
  </rv>
  <rv s="0">
    <fb>159.88800000000001</fb>
    <v>1</v>
  </rv>
  <rv s="0">
    <fb>117.65</fb>
    <v>1</v>
  </rv>
  <rv s="0">
    <fb>42580</fb>
    <v>0</v>
  </rv>
  <rv s="0">
    <fb>160.7242</fb>
    <v>1</v>
  </rv>
  <rv s="0">
    <fb>118.01</fb>
    <v>1</v>
  </rv>
  <rv s="0">
    <fb>42583</fb>
    <v>0</v>
  </rv>
  <rv s="0">
    <fb>161.05099999999999</fb>
    <v>1</v>
  </rv>
  <rv s="0">
    <fb>117.7</fb>
    <v>1</v>
  </rv>
  <rv s="0">
    <fb>42584</fb>
    <v>0</v>
  </rv>
  <rv s="0">
    <fb>160.03210000000001</fb>
    <v>1</v>
  </rv>
  <rv s="0">
    <fb>117.52</fb>
    <v>1</v>
  </rv>
  <rv s="0">
    <fb>42585</fb>
    <v>0</v>
  </rv>
  <rv s="0">
    <fb>159.6669</fb>
    <v>1</v>
  </rv>
  <rv s="0">
    <fb>118.3</fb>
    <v>1</v>
  </rv>
  <rv s="0">
    <fb>42586</fb>
    <v>0</v>
  </rv>
  <rv s="0">
    <fb>160.08019999999999</fb>
    <v>1</v>
  </rv>
  <rv s="0">
    <fb>119.21</fb>
    <v>1</v>
  </rv>
  <rv s="0">
    <fb>42587</fb>
    <v>0</v>
  </rv>
  <rv s="0">
    <fb>161.18549999999999</fb>
    <v>1</v>
  </rv>
  <rv s="0">
    <fb>118.29</fb>
    <v>1</v>
  </rv>
  <rv s="0">
    <fb>42590</fb>
    <v>0</v>
  </rv>
  <rv s="0">
    <fb>160.8972</fb>
    <v>1</v>
  </rv>
  <rv s="0">
    <fb>118.31</fb>
    <v>1</v>
  </rv>
  <rv s="0">
    <fb>42591</fb>
    <v>0</v>
  </rv>
  <rv s="0">
    <fb>161.33930000000001</fb>
    <v>1</v>
  </rv>
  <rv s="0">
    <fb>42592</fb>
    <v>0</v>
  </rv>
  <rv s="0">
    <fb>161.7526</fb>
    <v>1</v>
  </rv>
  <rv s="0">
    <fb>119.38</fb>
    <v>1</v>
  </rv>
  <rv s="0">
    <fb>42593</fb>
    <v>0</v>
  </rv>
  <rv s="0">
    <fb>161.35849999999999</fb>
    <v>1</v>
  </rv>
  <rv s="0">
    <fb>119.52</fb>
    <v>1</v>
  </rv>
  <rv s="0">
    <fb>42594</fb>
    <v>0</v>
  </rv>
  <rv s="0">
    <fb>162.4735</fb>
    <v>1</v>
  </rv>
  <rv s="0">
    <fb>118.52</fb>
    <v>1</v>
  </rv>
  <rv s="0">
    <fb>42597</fb>
    <v>0</v>
  </rv>
  <rv s="0">
    <fb>162.1755</fb>
    <v>1</v>
  </rv>
  <rv s="0">
    <fb>117.94</fb>
    <v>1</v>
  </rv>
  <rv s="0">
    <fb>42598</fb>
    <v>0</v>
  </rv>
  <rv s="0">
    <fb>161.86789999999999</fb>
    <v>1</v>
  </rv>
  <rv s="0">
    <fb>117.1</fb>
    <v>1</v>
  </rv>
  <rv s="0">
    <fb>42599</fb>
    <v>0</v>
  </rv>
  <rv s="0">
    <fb>161.43539999999999</fb>
    <v>1</v>
  </rv>
  <rv s="0">
    <fb>117.13</fb>
    <v>1</v>
  </rv>
  <rv s="0">
    <fb>42600</fb>
    <v>0</v>
  </rv>
  <rv s="0">
    <fb>161.2336</fb>
    <v>1</v>
  </rv>
  <rv s="0">
    <fb>115.01</fb>
    <v>1</v>
  </rv>
  <rv s="0">
    <fb>42601</fb>
    <v>0</v>
  </rv>
  <rv s="0">
    <fb>161.4931</fb>
    <v>1</v>
  </rv>
  <rv s="0">
    <fb>115.42</fb>
    <v>1</v>
  </rv>
  <rv s="0">
    <fb>42604</fb>
    <v>0</v>
  </rv>
  <rv s="0">
    <fb>161.4162</fb>
    <v>1</v>
  </rv>
  <rv s="0">
    <fb>115.19</fb>
    <v>1</v>
  </rv>
  <rv s="0">
    <fb>42605</fb>
    <v>0</v>
  </rv>
  <rv s="0">
    <fb>160.8587</fb>
    <v>1</v>
  </rv>
  <rv s="0">
    <fb>114.87</fb>
    <v>1</v>
  </rv>
  <rv s="0">
    <fb>42606</fb>
    <v>0</v>
  </rv>
  <rv s="0">
    <fb>115.43</fb>
    <v>1</v>
  </rv>
  <rv s="0">
    <fb>42607</fb>
    <v>0</v>
  </rv>
  <rv s="0">
    <fb>158.45580000000001</fb>
    <v>1</v>
  </rv>
  <rv s="0">
    <fb>114.44</fb>
    <v>1</v>
  </rv>
  <rv s="0">
    <fb>42608</fb>
    <v>0</v>
  </rv>
  <rv s="0">
    <fb>157.56200000000001</fb>
    <v>1</v>
  </rv>
  <rv s="0">
    <fb>115.41</fb>
    <v>1</v>
  </rv>
  <rv s="0">
    <fb>42611</fb>
    <v>0</v>
  </rv>
  <rv s="0">
    <fb>157.61000000000001</fb>
    <v>1</v>
  </rv>
  <rv s="0">
    <fb>115.36</fb>
    <v>1</v>
  </rv>
  <rv s="0">
    <fb>42612</fb>
    <v>0</v>
  </rv>
  <rv s="0">
    <fb>155.66849999999999</fb>
    <v>1</v>
  </rv>
  <rv s="0">
    <fb>42613</fb>
    <v>0</v>
  </rv>
  <rv s="0">
    <fb>155.79349999999999</fb>
    <v>1</v>
  </rv>
  <rv s="0">
    <fb>42614</fb>
    <v>0</v>
  </rv>
  <rv s="0">
    <fb>150.14189999999999</fb>
    <v>1</v>
  </rv>
  <rv s="0">
    <fb>115.83</fb>
    <v>1</v>
  </rv>
  <rv s="0">
    <fb>42615</fb>
    <v>0</v>
  </rv>
  <rv s="0">
    <fb>151.84309999999999</fb>
    <v>1</v>
  </rv>
  <rv s="0">
    <fb>117.25</fb>
    <v>1</v>
  </rv>
  <rv s="0">
    <fb>42619</fb>
    <v>0</v>
  </rv>
  <rv s="0">
    <fb>151.91999999999999</fb>
    <v>1</v>
  </rv>
  <rv s="0">
    <fb>116.92</fb>
    <v>1</v>
  </rv>
  <rv s="0">
    <fb>42620</fb>
    <v>0</v>
  </rv>
  <rv s="0">
    <fb>149.59399999999999</fb>
    <v>1</v>
  </rv>
  <rv s="0">
    <fb>116.17</fb>
    <v>1</v>
  </rv>
  <rv s="0">
    <fb>42621</fb>
    <v>0</v>
  </rv>
  <rv s="0">
    <fb>147.50829999999999</fb>
    <v>1</v>
  </rv>
  <rv s="0">
    <fb>114.58</fb>
    <v>1</v>
  </rv>
  <rv s="0">
    <fb>42622</fb>
    <v>0</v>
  </rv>
  <rv s="0">
    <fb>144.8459</fb>
    <v>1</v>
  </rv>
  <rv s="0">
    <fb>115.95</fb>
    <v>1</v>
  </rv>
  <rv s="0">
    <fb>42625</fb>
    <v>0</v>
  </rv>
  <rv s="0">
    <fb>145.79750000000001</fb>
    <v>1</v>
  </rv>
  <rv s="0">
    <fb>114.73</fb>
    <v>1</v>
  </rv>
  <rv s="0">
    <fb>42626</fb>
    <v>0</v>
  </rv>
  <rv s="0">
    <fb>144.8844</fb>
    <v>1</v>
  </rv>
  <rv s="0">
    <fb>42627</fb>
    <v>0</v>
  </rv>
  <rv s="0">
    <fb>144.83629999999999</fb>
    <v>1</v>
  </rv>
  <rv s="0">
    <fb>116.14</fb>
    <v>1</v>
  </rv>
  <rv s="0">
    <fb>42628</fb>
    <v>0</v>
  </rv>
  <rv s="0">
    <fb>115.28</fb>
    <v>1</v>
  </rv>
  <rv s="0">
    <fb>42629</fb>
    <v>0</v>
  </rv>
  <rv s="0">
    <fb>146.43180000000001</fb>
    <v>1</v>
  </rv>
  <rv s="0">
    <fb>115.21</fb>
    <v>1</v>
  </rv>
  <rv s="0">
    <fb>42632</fb>
    <v>0</v>
  </rv>
  <rv s="0">
    <fb>145.89359999999999</fb>
    <v>1</v>
  </rv>
  <rv s="0">
    <fb>116.45</fb>
    <v>1</v>
  </rv>
  <rv s="0">
    <fb>42633</fb>
    <v>0</v>
  </rv>
  <rv s="0">
    <fb>146.25880000000001</fb>
    <v>1</v>
  </rv>
  <rv s="0">
    <fb>42634</fb>
    <v>0</v>
  </rv>
  <rv s="0">
    <fb>146.76820000000001</fb>
    <v>1</v>
  </rv>
  <rv s="0">
    <fb>117.36</fb>
    <v>1</v>
  </rv>
  <rv s="0">
    <fb>42635</fb>
    <v>0</v>
  </rv>
  <rv s="0">
    <fb>42636</fb>
    <v>0</v>
  </rv>
  <rv s="0">
    <fb>146.60480000000001</fb>
    <v>1</v>
  </rv>
  <rv s="0">
    <fb>42639</fb>
    <v>0</v>
  </rv>
  <rv s="0">
    <fb>145.3169</fb>
    <v>1</v>
  </rv>
  <rv s="0">
    <fb>116.88</fb>
    <v>1</v>
  </rv>
  <rv s="0">
    <fb>42640</fb>
    <v>0</v>
  </rv>
  <rv s="0">
    <fb>144.60560000000001</fb>
    <v>1</v>
  </rv>
  <rv s="0">
    <fb>42641</fb>
    <v>0</v>
  </rv>
  <rv s="0">
    <fb>143.60599999999999</fb>
    <v>1</v>
  </rv>
  <rv s="0">
    <fb>114.79</fb>
    <v>1</v>
  </rv>
  <rv s="0">
    <fb>42642</fb>
    <v>0</v>
  </rv>
  <rv s="0">
    <fb>141.76060000000001</fb>
    <v>1</v>
  </rv>
  <rv s="0">
    <fb>42643</fb>
    <v>0</v>
  </rv>
  <rv s="0">
    <fb>146.5856</fb>
    <v>1</v>
  </rv>
  <rv s="0">
    <fb>114.64</fb>
    <v>1</v>
  </rv>
  <rv s="0">
    <fb>42646</fb>
    <v>0</v>
  </rv>
  <rv s="0">
    <fb>145.1439</fb>
    <v>1</v>
  </rv>
  <rv s="0">
    <fb>113.5</fb>
    <v>1</v>
  </rv>
  <rv s="0">
    <fb>42647</fb>
    <v>0</v>
  </rv>
  <rv s="0">
    <fb>144.6345</fb>
    <v>1</v>
  </rv>
  <rv s="0">
    <fb>113.41</fb>
    <v>1</v>
  </rv>
  <rv s="0">
    <fb>42648</fb>
    <v>0</v>
  </rv>
  <rv s="0">
    <fb>144.15389999999999</fb>
    <v>1</v>
  </rv>
  <rv s="0">
    <fb>113.92</fb>
    <v>1</v>
  </rv>
  <rv s="0">
    <fb>42649</fb>
    <v>0</v>
  </rv>
  <rv s="0">
    <fb>143.66370000000001</fb>
    <v>1</v>
  </rv>
  <rv s="0">
    <fb>113.45</fb>
    <v>1</v>
  </rv>
  <rv s="0">
    <fb>42650</fb>
    <v>0</v>
  </rv>
  <rv s="0">
    <fb>114.71</fb>
    <v>1</v>
  </rv>
  <rv s="0">
    <fb>42653</fb>
    <v>0</v>
  </rv>
  <rv s="0">
    <fb>144.44220000000001</fb>
    <v>1</v>
  </rv>
  <rv s="0">
    <fb>113.68</fb>
    <v>1</v>
  </rv>
  <rv s="0">
    <fb>42654</fb>
    <v>0</v>
  </rv>
  <rv s="0">
    <fb>42655</fb>
    <v>0</v>
  </rv>
  <rv s="0">
    <fb>144.61519999999999</fb>
    <v>1</v>
  </rv>
  <rv s="0">
    <fb>42656</fb>
    <v>0</v>
  </rv>
  <rv s="0">
    <fb>144.38460000000001</fb>
    <v>1</v>
  </rv>
  <rv s="0">
    <fb>114.09</fb>
    <v>1</v>
  </rv>
  <rv s="0">
    <fb>42657</fb>
    <v>0</v>
  </rv>
  <rv s="0">
    <fb>144.31729999999999</fb>
    <v>1</v>
  </rv>
  <rv s="0">
    <fb>112.41</fb>
    <v>1</v>
  </rv>
  <rv s="0">
    <fb>42660</fb>
    <v>0</v>
  </rv>
  <rv s="0">
    <fb>111.25</fb>
    <v>1</v>
  </rv>
  <rv s="0">
    <fb>42661</fb>
    <v>0</v>
  </rv>
  <rv s="0">
    <fb>111.26</fb>
    <v>1</v>
  </rv>
  <rv s="0">
    <fb>42662</fb>
    <v>0</v>
  </rv>
  <rv s="0">
    <fb>143.64449999999999</fb>
    <v>1</v>
  </rv>
  <rv s="0">
    <fb>110.57</fb>
    <v>1</v>
  </rv>
  <rv s="0">
    <fb>42663</fb>
    <v>0</v>
  </rv>
  <rv s="0">
    <fb>144.2115</fb>
    <v>1</v>
  </rv>
  <rv s="0">
    <fb>113.93</fb>
    <v>1</v>
  </rv>
  <rv s="0">
    <fb>42664</fb>
    <v>0</v>
  </rv>
  <rv s="0">
    <fb>143.1831</fb>
    <v>1</v>
  </rv>
  <rv s="0">
    <fb>113.57</fb>
    <v>1</v>
  </rv>
  <rv s="0">
    <fb>42667</fb>
    <v>0</v>
  </rv>
  <rv s="0">
    <fb>112.72</fb>
    <v>1</v>
  </rv>
  <rv s="0">
    <fb>42668</fb>
    <v>0</v>
  </rv>
  <rv s="0">
    <fb>145.12459999999999</fb>
    <v>1</v>
  </rv>
  <rv s="0">
    <fb>42669</fb>
    <v>0</v>
  </rv>
  <rv s="0">
    <fb>145.11500000000001</fb>
    <v>1</v>
  </rv>
  <rv s="0">
    <fb>42670</fb>
    <v>0</v>
  </rv>
  <rv s="0">
    <fb>144.99969999999999</fb>
    <v>1</v>
  </rv>
  <rv s="0">
    <fb>112.1</fb>
    <v>1</v>
  </rv>
  <rv s="0">
    <fb>42671</fb>
    <v>0</v>
  </rv>
  <rv s="0">
    <fb>143.94239999999999</fb>
    <v>1</v>
  </rv>
  <rv s="0">
    <fb>112.57</fb>
    <v>1</v>
  </rv>
  <rv s="0">
    <fb>42674</fb>
    <v>0</v>
  </rv>
  <rv s="0">
    <fb>142.1258</fb>
    <v>1</v>
  </rv>
  <rv s="0">
    <fb>42675</fb>
    <v>0</v>
  </rv>
  <rv s="0">
    <fb>140.96279999999999</fb>
    <v>1</v>
  </rv>
  <rv s="0">
    <fb>112.39</fb>
    <v>1</v>
  </rv>
  <rv s="0">
    <fb>42676</fb>
    <v>0</v>
  </rv>
  <rv s="0">
    <fb>140.58799999999999</fb>
    <v>1</v>
  </rv>
  <rv s="0">
    <fb>111.72</fb>
    <v>1</v>
  </rv>
  <rv s="0">
    <fb>42677</fb>
    <v>0</v>
  </rv>
  <rv s="0">
    <fb>138.83869999999999</fb>
    <v>1</v>
  </rv>
  <rv s="0">
    <fb>111.04</fb>
    <v>1</v>
  </rv>
  <rv s="0">
    <fb>42678</fb>
    <v>0</v>
  </rv>
  <rv s="0">
    <fb>136.71449999999999</fb>
    <v>1</v>
  </rv>
  <rv s="0">
    <fb>112.82</fb>
    <v>1</v>
  </rv>
  <rv s="0">
    <fb>42681</fb>
    <v>0</v>
  </rv>
  <rv s="0">
    <fb>137.964</fb>
    <v>1</v>
  </rv>
  <rv s="0">
    <fb>114.11</fb>
    <v>1</v>
  </rv>
  <rv s="0">
    <fb>42682</fb>
    <v>0</v>
  </rv>
  <rv s="0">
    <fb>114.98</fb>
    <v>1</v>
  </rv>
  <rv s="0">
    <fb>42683</fb>
    <v>0</v>
  </rv>
  <rv s="0">
    <fb>141.08779999999999</fb>
    <v>1</v>
  </rv>
  <rv s="0">
    <fb>114.51</fb>
    <v>1</v>
  </rv>
  <rv s="0">
    <fb>42684</fb>
    <v>0</v>
  </rv>
  <rv s="0">
    <fb>114.22</fb>
    <v>1</v>
  </rv>
  <rv s="0">
    <fb>42685</fb>
    <v>0</v>
  </rv>
  <rv s="0">
    <fb>143.55799999999999</fb>
    <v>1</v>
  </rv>
  <rv s="0">
    <fb>117.86</fb>
    <v>1</v>
  </rv>
  <rv s="0">
    <fb>42688</fb>
    <v>0</v>
  </rv>
  <rv s="0">
    <fb>118.32</fb>
    <v>1</v>
  </rv>
  <rv s="0">
    <fb>42689</fb>
    <v>0</v>
  </rv>
  <rv s="0">
    <fb>145.2784</fb>
    <v>1</v>
  </rv>
  <rv s="0">
    <fb>42690</fb>
    <v>0</v>
  </rv>
  <rv s="0">
    <fb>146.22999999999999</fb>
    <v>1</v>
  </rv>
  <rv s="0">
    <fb>119.45</fb>
    <v>1</v>
  </rv>
  <rv s="0">
    <fb>42691</fb>
    <v>0</v>
  </rv>
  <rv s="0">
    <fb>145.32650000000001</fb>
    <v>1</v>
  </rv>
  <rv s="0">
    <fb>120</fb>
    <v>1</v>
  </rv>
  <rv s="0">
    <fb>42692</fb>
    <v>0</v>
  </rv>
  <rv s="0">
    <fb>119.5</fb>
    <v>1</v>
  </rv>
  <rv s="0">
    <fb>42695</fb>
    <v>0</v>
  </rv>
  <rv s="0">
    <fb>119.69</fb>
    <v>1</v>
  </rv>
  <rv s="0">
    <fb>42696</fb>
    <v>0</v>
  </rv>
  <rv s="0">
    <fb>120.14</fb>
    <v>1</v>
  </rv>
  <rv s="0">
    <fb>42697</fb>
    <v>0</v>
  </rv>
  <rv s="0">
    <fb>42699</fb>
    <v>0</v>
  </rv>
  <rv s="0">
    <fb>121.82</fb>
    <v>1</v>
  </rv>
  <rv s="0">
    <fb>42702</fb>
    <v>0</v>
  </rv>
  <rv s="0">
    <fb>120.68</fb>
    <v>1</v>
  </rv>
  <rv s="0">
    <fb>42703</fb>
    <v>0</v>
  </rv>
  <rv s="0">
    <fb>145.59559999999999</fb>
    <v>1</v>
  </rv>
  <rv s="0">
    <fb>119.27</fb>
    <v>1</v>
  </rv>
  <rv s="0">
    <fb>42704</fb>
    <v>0</v>
  </rv>
  <rv s="0">
    <fb>144.27879999999999</fb>
    <v>1</v>
  </rv>
  <rv s="0">
    <fb>118.47</fb>
    <v>1</v>
  </rv>
  <rv s="0">
    <fb>42705</fb>
    <v>0</v>
  </rv>
  <rv s="0">
    <fb>145.84549999999999</fb>
    <v>1</v>
  </rv>
  <rv s="0">
    <fb>118.24</fb>
    <v>1</v>
  </rv>
  <rv s="0">
    <fb>42706</fb>
    <v>0</v>
  </rv>
  <rv s="0">
    <fb>146.18190000000001</fb>
    <v>1</v>
  </rv>
  <rv s="0">
    <fb>119.29</fb>
    <v>1</v>
  </rv>
  <rv s="0">
    <fb>42709</fb>
    <v>0</v>
  </rv>
  <rv s="0">
    <fb>119.25</fb>
    <v>1</v>
  </rv>
  <rv s="0">
    <fb>42710</fb>
    <v>0</v>
  </rv>
  <rv s="0">
    <fb>119.92</fb>
    <v>1</v>
  </rv>
  <rv s="0">
    <fb>42711</fb>
    <v>0</v>
  </rv>
  <rv s="0">
    <fb>147.87350000000001</fb>
    <v>1</v>
  </rv>
  <rv s="0">
    <fb>120.45</fb>
    <v>1</v>
  </rv>
  <rv s="0">
    <fb>42712</fb>
    <v>0</v>
  </rv>
  <rv s="0">
    <fb>151.4683</fb>
    <v>1</v>
  </rv>
  <rv s="0">
    <fb>121.26</fb>
    <v>1</v>
  </rv>
  <rv s="0">
    <fb>42713</fb>
    <v>0</v>
  </rv>
  <rv s="0">
    <fb>153.49629999999999</fb>
    <v>1</v>
  </rv>
  <rv s="0">
    <fb>121.74</fb>
    <v>1</v>
  </rv>
  <rv s="0">
    <fb>42716</fb>
    <v>0</v>
  </rv>
  <rv s="0">
    <fb>154.1018</fb>
    <v>1</v>
  </rv>
  <rv s="0">
    <fb>122.68</fb>
    <v>1</v>
  </rv>
  <rv s="0">
    <fb>42717</fb>
    <v>0</v>
  </rv>
  <rv s="0">
    <fb>153.56360000000001</fb>
    <v>1</v>
  </rv>
  <rv s="0">
    <fb>122.84</fb>
    <v>1</v>
  </rv>
  <rv s="0">
    <fb>42718</fb>
    <v>0</v>
  </rv>
  <rv s="0">
    <fb>152.81389999999999</fb>
    <v>1</v>
  </rv>
  <rv s="0">
    <fb>42719</fb>
    <v>0</v>
  </rv>
  <rv s="0">
    <fb>153.8904</fb>
    <v>1</v>
  </rv>
  <rv s="0">
    <fb>123.24</fb>
    <v>1</v>
  </rv>
  <rv s="0">
    <fb>42720</fb>
    <v>0</v>
  </rv>
  <rv s="0">
    <fb>154.17869999999999</fb>
    <v>1</v>
  </rv>
  <rv s="0">
    <fb>42723</fb>
    <v>0</v>
  </rv>
  <rv s="0">
    <fb>157.11019999999999</fb>
    <v>1</v>
  </rv>
  <rv s="0">
    <fb>123.33</fb>
    <v>1</v>
  </rv>
  <rv s="0">
    <fb>42724</fb>
    <v>0</v>
  </rv>
  <rv s="0">
    <fb>157.49469999999999</fb>
    <v>1</v>
  </rv>
  <rv s="0">
    <fb>123.18</fb>
    <v>1</v>
  </rv>
  <rv s="0">
    <fb>42725</fb>
    <v>0</v>
  </rv>
  <rv s="0">
    <fb>156.70650000000001</fb>
    <v>1</v>
  </rv>
  <rv s="0">
    <fb>123.72</fb>
    <v>1</v>
  </rv>
  <rv s="0">
    <fb>42726</fb>
    <v>0</v>
  </rv>
  <rv s="0">
    <fb>155.77420000000001</fb>
    <v>1</v>
  </rv>
  <rv s="0">
    <fb>123.14</fb>
    <v>1</v>
  </rv>
  <rv s="0">
    <fb>42727</fb>
    <v>0</v>
  </rv>
  <rv s="0">
    <fb>155.78380000000001</fb>
    <v>1</v>
  </rv>
  <rv s="0">
    <fb>123.07</fb>
    <v>1</v>
  </rv>
  <rv s="0">
    <fb>42731</fb>
    <v>0</v>
  </rv>
  <rv s="0">
    <fb>155.755</fb>
    <v>1</v>
  </rv>
  <rv s="0">
    <fb>42732</fb>
    <v>0</v>
  </rv>
  <rv s="0">
    <fb>154.75540000000001</fb>
    <v>1</v>
  </rv>
  <rv s="0">
    <fb>42733</fb>
    <v>0</v>
  </rv>
  <rv s="0">
    <fb>154.8707</fb>
    <v>1</v>
  </rv>
  <rv s="0">
    <fb>121.72</fb>
    <v>1</v>
  </rv>
  <rv s="0">
    <fb>42734</fb>
    <v>0</v>
  </rv>
  <rv s="0">
    <fb>119.62</fb>
    <v>1</v>
  </rv>
  <rv s="0">
    <fb>42738</fb>
    <v>0</v>
  </rv>
  <rv s="0">
    <fb>153.52510000000001</fb>
    <v>1</v>
  </rv>
  <rv s="0">
    <fb>42739</fb>
    <v>0</v>
  </rv>
  <rv s="0">
    <fb>153.554</fb>
    <v>1</v>
  </rv>
  <rv s="0">
    <fb>119.7</fb>
    <v>1</v>
  </rv>
  <rv s="0">
    <fb>42740</fb>
    <v>0</v>
  </rv>
  <rv s="0">
    <fb>156.58160000000001</fb>
    <v>1</v>
  </rv>
  <rv s="0">
    <fb>42741</fb>
    <v>0</v>
  </rv>
  <rv s="0">
    <fb>42744</fb>
    <v>0</v>
  </rv>
  <rv s="0">
    <fb>154.71700000000001</fb>
    <v>1</v>
  </rv>
  <rv s="0">
    <fb>120.25</fb>
    <v>1</v>
  </rv>
  <rv s="0">
    <fb>42745</fb>
    <v>0</v>
  </rv>
  <rv s="0">
    <fb>155.3802</fb>
    <v>1</v>
  </rv>
  <rv s="0">
    <fb>120.88</fb>
    <v>1</v>
  </rv>
  <rv s="0">
    <fb>42746</fb>
    <v>0</v>
  </rv>
  <rv s="0">
    <fb>155.26480000000001</fb>
    <v>1</v>
  </rv>
  <rv s="0">
    <fb>122.1</fb>
    <v>1</v>
  </rv>
  <rv s="0">
    <fb>42747</fb>
    <v>0</v>
  </rv>
  <rv s="0">
    <fb>155.58199999999999</fb>
    <v>1</v>
  </rv>
  <rv s="0">
    <fb>121.5</fb>
    <v>1</v>
  </rv>
  <rv s="0">
    <fb>42748</fb>
    <v>0</v>
  </rv>
  <rv s="0">
    <fb>122.75</fb>
    <v>1</v>
  </rv>
  <rv s="0">
    <fb>42752</fb>
    <v>0</v>
  </rv>
  <rv s="0">
    <fb>157.44659999999999</fb>
    <v>1</v>
  </rv>
  <rv s="0">
    <fb>122.71</fb>
    <v>1</v>
  </rv>
  <rv s="0">
    <fb>42753</fb>
    <v>0</v>
  </rv>
  <rv s="0">
    <fb>157.8888</fb>
    <v>1</v>
  </rv>
  <rv s="0">
    <fb>122.18</fb>
    <v>1</v>
  </rv>
  <rv s="0">
    <fb>42754</fb>
    <v>0</v>
  </rv>
  <rv s="0">
    <fb>122.26</fb>
    <v>1</v>
  </rv>
  <rv s="0">
    <fb>42755</fb>
    <v>0</v>
  </rv>
  <rv s="0">
    <fb>157.85990000000001</fb>
    <v>1</v>
  </rv>
  <rv s="0">
    <fb>121.38</fb>
    <v>1</v>
  </rv>
  <rv s="0">
    <fb>42758</fb>
    <v>0</v>
  </rv>
  <rv s="0">
    <fb>156.67769999999999</fb>
    <v>1</v>
  </rv>
  <rv s="0">
    <fb>121.05</fb>
    <v>1</v>
  </rv>
  <rv s="0">
    <fb>42759</fb>
    <v>0</v>
  </rv>
  <rv s="0">
    <fb>121.79</fb>
    <v>1</v>
  </rv>
  <rv s="0">
    <fb>42760</fb>
    <v>0</v>
  </rv>
  <rv s="0">
    <fb>157.7638</fb>
    <v>1</v>
  </rv>
  <rv s="0">
    <fb>121.88</fb>
    <v>1</v>
  </rv>
  <rv s="0">
    <fb>42761</fb>
    <v>0</v>
  </rv>
  <rv s="0">
    <fb>157.69649999999999</fb>
    <v>1</v>
  </rv>
  <rv s="0">
    <fb>122.86</fb>
    <v>1</v>
  </rv>
  <rv s="0">
    <fb>42762</fb>
    <v>0</v>
  </rv>
  <rv s="0">
    <fb>155.7646</fb>
    <v>1</v>
  </rv>
  <rv s="0">
    <fb>123.02</fb>
    <v>1</v>
  </rv>
  <rv s="0">
    <fb>42765</fb>
    <v>0</v>
  </rv>
  <rv s="0">
    <fb>156.9084</fb>
    <v>1</v>
  </rv>
  <rv s="0">
    <fb>122.57</fb>
    <v>1</v>
  </rv>
  <rv s="0">
    <fb>42766</fb>
    <v>0</v>
  </rv>
  <rv s="0">
    <fb>157.5812</fb>
    <v>1</v>
  </rv>
  <rv s="0">
    <fb>122.42</fb>
    <v>1</v>
  </rv>
  <rv s="0">
    <fb>42767</fb>
    <v>0</v>
  </rv>
  <rv s="0">
    <fb>123.22</fb>
    <v>1</v>
  </rv>
  <rv s="0">
    <fb>42768</fb>
    <v>0</v>
  </rv>
  <rv s="0">
    <fb>161.61799999999999</fb>
    <v>1</v>
  </rv>
  <rv s="0">
    <fb>124.24</fb>
    <v>1</v>
  </rv>
  <rv s="0">
    <fb>42769</fb>
    <v>0</v>
  </rv>
  <rv s="0">
    <fb>161.78139999999999</fb>
    <v>1</v>
  </rv>
  <rv s="0">
    <fb>124.45</fb>
    <v>1</v>
  </rv>
  <rv s="0">
    <fb>42772</fb>
    <v>0</v>
  </rv>
  <rv s="0">
    <fb>160.54159999999999</fb>
    <v>1</v>
  </rv>
  <rv s="0">
    <fb>124.59</fb>
    <v>1</v>
  </rv>
  <rv s="0">
    <fb>42773</fb>
    <v>0</v>
  </rv>
  <rv s="0">
    <fb>161.01249999999999</fb>
    <v>1</v>
  </rv>
  <rv s="0">
    <fb>124.67</fb>
    <v>1</v>
  </rv>
  <rv s="0">
    <fb>42774</fb>
    <v>0</v>
  </rv>
  <rv s="0">
    <fb>161.8776</fb>
    <v>1</v>
  </rv>
  <rv s="0">
    <fb>124.48</fb>
    <v>1</v>
  </rv>
  <rv s="0">
    <fb>42775</fb>
    <v>0</v>
  </rv>
  <rv s="0">
    <fb>164.31890000000001</fb>
    <v>1</v>
  </rv>
  <rv s="0">
    <fb>125.82</fb>
    <v>1</v>
  </rv>
  <rv s="0">
    <fb>42776</fb>
    <v>0</v>
  </rv>
  <rv s="0">
    <fb>165.3185</fb>
    <v>1</v>
  </rv>
  <rv s="0">
    <fb>125.54</fb>
    <v>1</v>
  </rv>
  <rv s="0">
    <fb>42779</fb>
    <v>0</v>
  </rv>
  <rv s="0">
    <fb>165.28</fb>
    <v>1</v>
  </rv>
  <rv s="0">
    <fb>125.81</fb>
    <v>1</v>
  </rv>
  <rv s="0">
    <fb>42780</fb>
    <v>0</v>
  </rv>
  <rv s="0">
    <fb>166.8852</fb>
    <v>1</v>
  </rv>
  <rv s="0">
    <fb>126.48</fb>
    <v>1</v>
  </rv>
  <rv s="0">
    <fb>42781</fb>
    <v>0</v>
  </rv>
  <rv s="0">
    <fb>168.20189999999999</fb>
    <v>1</v>
  </rv>
  <rv s="0">
    <fb>126.7</fb>
    <v>1</v>
  </rv>
  <rv s="0">
    <fb>42782</fb>
    <v>0</v>
  </rv>
  <rv s="0">
    <fb>168.9228</fb>
    <v>1</v>
  </rv>
  <rv s="0">
    <fb>127.8</fb>
    <v>1</v>
  </rv>
  <rv s="0">
    <fb>42783</fb>
    <v>0</v>
  </rv>
  <rv s="0">
    <fb>169.02850000000001</fb>
    <v>1</v>
  </rv>
  <rv s="0">
    <fb>128.04</fb>
    <v>1</v>
  </rv>
  <rv s="0">
    <fb>42787</fb>
    <v>0</v>
  </rv>
  <rv s="0">
    <fb>170.06659999999999</fb>
    <v>1</v>
  </rv>
  <rv s="0">
    <fb>127.85</fb>
    <v>1</v>
  </rv>
  <rv s="0">
    <fb>42788</fb>
    <v>0</v>
  </rv>
  <rv s="0">
    <fb>169.6533</fb>
    <v>1</v>
  </rv>
  <rv s="0">
    <fb>128.27000000000001</fb>
    <v>1</v>
  </rv>
  <rv s="0">
    <fb>42789</fb>
    <v>0</v>
  </rv>
  <rv s="0">
    <fb>169.0189</fb>
    <v>1</v>
  </rv>
  <rv s="0">
    <fb>128.65</fb>
    <v>1</v>
  </rv>
  <rv s="0">
    <fb>42790</fb>
    <v>0</v>
  </rv>
  <rv s="0">
    <fb>170.66249999999999</fb>
    <v>1</v>
  </rv>
  <rv s="0">
    <fb>126.99</fb>
    <v>1</v>
  </rv>
  <rv s="0">
    <fb>42793</fb>
    <v>0</v>
  </rv>
  <rv s="0">
    <fb>170.72020000000001</fb>
    <v>1</v>
  </rv>
  <rv s="0">
    <fb>127.65</fb>
    <v>1</v>
  </rv>
  <rv s="0">
    <fb>42794</fb>
    <v>0</v>
  </rv>
  <rv s="0">
    <fb>170.29730000000001</fb>
    <v>1</v>
  </rv>
  <rv s="0">
    <fb>129.05000000000001</fb>
    <v>1</v>
  </rv>
  <rv s="0">
    <fb>42795</fb>
    <v>0</v>
  </rv>
  <rv s="0">
    <fb>170.95089999999999</fb>
    <v>1</v>
  </rv>
  <rv s="0">
    <fb>128.22999999999999</fb>
    <v>1</v>
  </rv>
  <rv s="0">
    <fb>42796</fb>
    <v>0</v>
  </rv>
  <rv s="0">
    <fb>171.06620000000001</fb>
    <v>1</v>
  </rv>
  <rv s="0">
    <fb>127.9</fb>
    <v>1</v>
  </rv>
  <rv s="0">
    <fb>42797</fb>
    <v>0</v>
  </rv>
  <rv s="0">
    <fb>163.64609999999999</fb>
    <v>1</v>
  </rv>
  <rv s="0">
    <fb>128.03</fb>
    <v>1</v>
  </rv>
  <rv s="0">
    <fb>42800</fb>
    <v>0</v>
  </rv>
  <rv s="0">
    <fb>160.25319999999999</fb>
    <v>1</v>
  </rv>
  <rv s="0">
    <fb>128.07</fb>
    <v>1</v>
  </rv>
  <rv s="0">
    <fb>42801</fb>
    <v>0</v>
  </rv>
  <rv s="0">
    <fb>160.5127</fb>
    <v>1</v>
  </rv>
  <rv s="0">
    <fb>128.09</fb>
    <v>1</v>
  </rv>
  <rv s="0">
    <fb>42802</fb>
    <v>0</v>
  </rv>
  <rv s="0">
    <fb>159.78219999999999</fb>
    <v>1</v>
  </rv>
  <rv s="0">
    <fb>42803</fb>
    <v>0</v>
  </rv>
  <rv s="0">
    <fb>159.3305</fb>
    <v>1</v>
  </rv>
  <rv s="0">
    <fb>127.98</fb>
    <v>1</v>
  </rv>
  <rv s="0">
    <fb>42804</fb>
    <v>0</v>
  </rv>
  <rv s="0">
    <fb>158.946</fb>
    <v>1</v>
  </rv>
  <rv s="0">
    <fb>42807</fb>
    <v>0</v>
  </rv>
  <rv s="0">
    <fb>158.15790000000001</fb>
    <v>1</v>
  </rv>
  <rv s="0">
    <fb>42808</fb>
    <v>0</v>
  </rv>
  <rv s="0">
    <fb>158.8211</fb>
    <v>1</v>
  </rv>
  <rv s="0">
    <fb>127.88</fb>
    <v>1</v>
  </rv>
  <rv s="0">
    <fb>42809</fb>
    <v>0</v>
  </rv>
  <rv s="0">
    <fb>160.07060000000001</fb>
    <v>1</v>
  </rv>
  <rv s="0">
    <fb>42810</fb>
    <v>0</v>
  </rv>
  <rv s="0">
    <fb>160.57040000000001</fb>
    <v>1</v>
  </rv>
  <rv s="0">
    <fb>128.63999999999999</fb>
    <v>1</v>
  </rv>
  <rv s="0">
    <fb>42811</fb>
    <v>0</v>
  </rv>
  <rv s="0">
    <fb>161.29130000000001</fb>
    <v>1</v>
  </rv>
  <rv s="0">
    <fb>128.78</fb>
    <v>1</v>
  </rv>
  <rv s="0">
    <fb>42814</fb>
    <v>0</v>
  </rv>
  <rv s="0">
    <fb>160.93559999999999</fb>
    <v>1</v>
  </rv>
  <rv s="0">
    <fb>128.52000000000001</fb>
    <v>1</v>
  </rv>
  <rv s="0">
    <fb>42815</fb>
    <v>0</v>
  </rv>
  <rv s="0">
    <fb>129.1</fb>
    <v>1</v>
  </rv>
  <rv s="0">
    <fb>42816</fb>
    <v>0</v>
  </rv>
  <rv s="0">
    <fb>161.16630000000001</fb>
    <v>1</v>
  </rv>
  <rv s="0">
    <fb>129</fb>
    <v>1</v>
  </rv>
  <rv s="0">
    <fb>42817</fb>
    <v>0</v>
  </rv>
  <rv s="0">
    <fb>160.41659999999999</fb>
    <v>1</v>
  </rv>
  <rv s="0">
    <fb>129.34</fb>
    <v>1</v>
  </rv>
  <rv s="0">
    <fb>42818</fb>
    <v>0</v>
  </rv>
  <rv s="0">
    <fb>159.57079999999999</fb>
    <v>1</v>
  </rv>
  <rv s="0">
    <fb>129.49</fb>
    <v>1</v>
  </rv>
  <rv s="0">
    <fb>42821</fb>
    <v>0</v>
  </rv>
  <rv s="0">
    <fb>129.44999999999999</fb>
    <v>1</v>
  </rv>
  <rv s="0">
    <fb>42822</fb>
    <v>0</v>
  </rv>
  <rv s="0">
    <fb>160.29169999999999</fb>
    <v>1</v>
  </rv>
  <rv s="0">
    <fb>128.84</fb>
    <v>1</v>
  </rv>
  <rv s="0">
    <fb>42823</fb>
    <v>0</v>
  </rv>
  <rv s="0">
    <fb>160.92599999999999</fb>
    <v>1</v>
  </rv>
  <rv s="0">
    <fb>129.32</fb>
    <v>1</v>
  </rv>
  <rv s="0">
    <fb>42824</fb>
    <v>0</v>
  </rv>
  <rv s="0">
    <fb>161.3681</fb>
    <v>1</v>
  </rv>
  <rv s="0">
    <fb>129.61000000000001</fb>
    <v>1</v>
  </rv>
  <rv s="0">
    <fb>42825</fb>
    <v>0</v>
  </rv>
  <rv s="0">
    <fb>161.17590000000001</fb>
    <v>1</v>
  </rv>
  <rv s="0">
    <fb>42828</fb>
    <v>0</v>
  </rv>
  <rv s="0">
    <fb>160.2244</fb>
    <v>1</v>
  </rv>
  <rv s="0">
    <fb>129.29</fb>
    <v>1</v>
  </rv>
  <rv s="0">
    <fb>42829</fb>
    <v>0</v>
  </rv>
  <rv s="0">
    <fb>160.75299999999999</fb>
    <v>1</v>
  </rv>
  <rv s="0">
    <fb>130.41</fb>
    <v>1</v>
  </rv>
  <rv s="0">
    <fb>42830</fb>
    <v>0</v>
  </rv>
  <rv s="0">
    <fb>130.15</fb>
    <v>1</v>
  </rv>
  <rv s="0">
    <fb>42831</fb>
    <v>0</v>
  </rv>
  <rv s="0">
    <fb>163.41540000000001</fb>
    <v>1</v>
  </rv>
  <rv s="0">
    <fb>129.96</fb>
    <v>1</v>
  </rv>
  <rv s="0">
    <fb>42832</fb>
    <v>0</v>
  </rv>
  <rv s="0">
    <fb>163.99209999999999</fb>
    <v>1</v>
  </rv>
  <rv s="0">
    <fb>129.97999999999999</fb>
    <v>1</v>
  </rv>
  <rv s="0">
    <fb>42835</fb>
    <v>0</v>
  </rv>
  <rv s="0">
    <fb>164.56880000000001</fb>
    <v>1</v>
  </rv>
  <rv s="0">
    <fb>131.19999999999999</fb>
    <v>1</v>
  </rv>
  <rv s="0">
    <fb>42836</fb>
    <v>0</v>
  </rv>
  <rv s="0">
    <fb>164.0017</fb>
    <v>1</v>
  </rv>
  <rv s="0">
    <fb>131.26</fb>
    <v>1</v>
  </rv>
  <rv s="0">
    <fb>42837</fb>
    <v>0</v>
  </rv>
  <rv s="0">
    <fb>163.55959999999999</fb>
    <v>1</v>
  </rv>
  <rv s="0">
    <fb>130.76</fb>
    <v>1</v>
  </rv>
  <rv s="0">
    <fb>42838</fb>
    <v>0</v>
  </rv>
  <rv s="0">
    <fb>162.28120000000001</fb>
    <v>1</v>
  </rv>
  <rv s="0">
    <fb>131.35</fb>
    <v>1</v>
  </rv>
  <rv s="0">
    <fb>42842</fb>
    <v>0</v>
  </rv>
  <rv s="0">
    <fb>163.1078</fb>
    <v>1</v>
  </rv>
  <rv s="0">
    <fb>132.30000000000001</fb>
    <v>1</v>
  </rv>
  <rv s="0">
    <fb>42843</fb>
    <v>0</v>
  </rv>
  <rv s="0">
    <fb>163.52109999999999</fb>
    <v>1</v>
  </rv>
  <rv s="0">
    <fb>132.63999999999999</fb>
    <v>1</v>
  </rv>
  <rv s="0">
    <fb>42844</fb>
    <v>0</v>
  </rv>
  <rv s="0">
    <fb>163.4538</fb>
    <v>1</v>
  </rv>
  <rv s="0">
    <fb>42845</fb>
    <v>0</v>
  </rv>
  <rv s="0">
    <fb>163.54040000000001</fb>
    <v>1</v>
  </rv>
  <rv s="0">
    <fb>133.41</fb>
    <v>1</v>
  </rv>
  <rv s="0">
    <fb>42846</fb>
    <v>0</v>
  </rv>
  <rv s="0">
    <fb>164.13630000000001</fb>
    <v>1</v>
  </rv>
  <rv s="0">
    <fb>134.22999999999999</fb>
    <v>1</v>
  </rv>
  <rv s="0">
    <fb>42849</fb>
    <v>0</v>
  </rv>
  <rv s="0">
    <fb>165.63570000000001</fb>
    <v>1</v>
  </rv>
  <rv s="0">
    <fb>141.69999999999999</fb>
    <v>1</v>
  </rv>
  <rv s="0">
    <fb>42850</fb>
    <v>0</v>
  </rv>
  <rv s="0">
    <fb>165.97210000000001</fb>
    <v>1</v>
  </rv>
  <rv s="0">
    <fb>140.84</fb>
    <v>1</v>
  </rv>
  <rv s="0">
    <fb>42851</fb>
    <v>0</v>
  </rv>
  <rv s="0">
    <fb>169.93199999999999</fb>
    <v>1</v>
  </rv>
  <rv s="0">
    <fb>140.87</fb>
    <v>1</v>
  </rv>
  <rv s="0">
    <fb>42852</fb>
    <v>0</v>
  </rv>
  <rv s="0">
    <fb>170.55680000000001</fb>
    <v>1</v>
  </rv>
  <rv s="0">
    <fb>139.93</fb>
    <v>1</v>
  </rv>
  <rv s="0">
    <fb>42853</fb>
    <v>0</v>
  </rv>
  <rv s="0">
    <fb>170.6241</fb>
    <v>1</v>
  </rv>
  <rv s="0">
    <fb>141.15</fb>
    <v>1</v>
  </rv>
  <rv s="0">
    <fb>42856</fb>
    <v>0</v>
  </rv>
  <rv s="0">
    <fb>141.22999999999999</fb>
    <v>1</v>
  </rv>
  <rv s="0">
    <fb>42857</fb>
    <v>0</v>
  </rv>
  <rv s="0">
    <fb>171.6525</fb>
    <v>1</v>
  </rv>
  <rv s="0">
    <fb>142.62</fb>
    <v>1</v>
  </rv>
  <rv s="0">
    <fb>42858</fb>
    <v>0</v>
  </rv>
  <rv s="0">
    <fb>172.8347</fb>
    <v>1</v>
  </rv>
  <rv s="0">
    <fb>143.44999999999999</fb>
    <v>1</v>
  </rv>
  <rv s="0">
    <fb>42859</fb>
    <v>0</v>
  </rv>
  <rv s="0">
    <fb>175.36250000000001</fb>
    <v>1</v>
  </rv>
  <rv s="0">
    <fb>143.96</fb>
    <v>1</v>
  </rv>
  <rv s="0">
    <fb>42860</fb>
    <v>0</v>
  </rv>
  <rv s="0">
    <fb>173.2</fb>
    <v>1</v>
  </rv>
  <rv s="0">
    <fb>144.24</fb>
    <v>1</v>
  </rv>
  <rv s="0">
    <fb>42863</fb>
    <v>0</v>
  </rv>
  <rv s="0">
    <fb>172.64</fb>
    <v>1</v>
  </rv>
  <rv s="0">
    <fb>144.36000000000001</fb>
    <v>1</v>
  </rv>
  <rv s="0">
    <fb>42864</fb>
    <v>0</v>
  </rv>
  <rv s="0">
    <fb>172.68</fb>
    <v>1</v>
  </rv>
  <rv s="0">
    <fb>144.52000000000001</fb>
    <v>1</v>
  </rv>
  <rv s="0">
    <fb>42865</fb>
    <v>0</v>
  </rv>
  <rv s="0">
    <fb>171.35</fb>
    <v>1</v>
  </rv>
  <rv s="0">
    <fb>144.21</fb>
    <v>1</v>
  </rv>
  <rv s="0">
    <fb>42866</fb>
    <v>0</v>
  </rv>
  <rv s="0">
    <fb>171.26</fb>
    <v>1</v>
  </rv>
  <rv s="0">
    <fb>145.36000000000001</fb>
    <v>1</v>
  </rv>
  <rv s="0">
    <fb>42867</fb>
    <v>0</v>
  </rv>
  <rv s="0">
    <fb>170.88</fb>
    <v>1</v>
  </rv>
  <rv s="0">
    <fb>146.28</fb>
    <v>1</v>
  </rv>
  <rv s="0">
    <fb>42870</fb>
    <v>0</v>
  </rv>
  <rv s="0">
    <fb>171.57</fb>
    <v>1</v>
  </rv>
  <rv s="0">
    <fb>147.29</fb>
    <v>1</v>
  </rv>
  <rv s="0">
    <fb>42871</fb>
    <v>0</v>
  </rv>
  <rv s="0">
    <fb>171</fb>
    <v>1</v>
  </rv>
  <rv s="0">
    <fb>146.41</fb>
    <v>1</v>
  </rv>
  <rv s="0">
    <fb>42872</fb>
    <v>0</v>
  </rv>
  <rv s="0">
    <fb>169.15</fb>
    <v>1</v>
  </rv>
  <rv s="0">
    <fb>147.01</fb>
    <v>1</v>
  </rv>
  <rv s="0">
    <fb>42873</fb>
    <v>0</v>
  </rv>
  <rv s="0">
    <fb>170.72</fb>
    <v>1</v>
  </rv>
  <rv s="0">
    <fb>148.15</fb>
    <v>1</v>
  </rv>
  <rv s="0">
    <fb>42874</fb>
    <v>0</v>
  </rv>
  <rv s="0">
    <fb>171.64</fb>
    <v>1</v>
  </rv>
  <rv s="0">
    <fb>148.19</fb>
    <v>1</v>
  </rv>
  <rv s="0">
    <fb>42877</fb>
    <v>0</v>
  </rv>
  <rv s="0">
    <fb>172.4</fb>
    <v>1</v>
  </rv>
  <rv s="0">
    <fb>147.82</fb>
    <v>1</v>
  </rv>
  <rv s="0">
    <fb>42878</fb>
    <v>0</v>
  </rv>
  <rv s="0">
    <fb>172.47</fb>
    <v>1</v>
  </rv>
  <rv s="0">
    <fb>149.5</fb>
    <v>1</v>
  </rv>
  <rv s="0">
    <fb>42879</fb>
    <v>0</v>
  </rv>
  <rv s="0">
    <fb>173.01</fb>
    <v>1</v>
  </rv>
  <rv s="0">
    <fb>149.78</fb>
    <v>1</v>
  </rv>
  <rv s="0">
    <fb>42880</fb>
    <v>0</v>
  </rv>
  <rv s="0">
    <fb>174.73</fb>
    <v>1</v>
  </rv>
  <rv s="0">
    <fb>149.86000000000001</fb>
    <v>1</v>
  </rv>
  <rv s="0">
    <fb>42881</fb>
    <v>0</v>
  </rv>
  <rv s="0">
    <fb>177.86</fb>
    <v>1</v>
  </rv>
  <rv s="0">
    <fb>149.93</fb>
    <v>1</v>
  </rv>
  <rv s="0">
    <fb>42885</fb>
    <v>0</v>
  </rv>
  <rv s="0">
    <fb>178.92</fb>
    <v>1</v>
  </rv>
  <rv s="0">
    <fb>150.88999999999999</fb>
    <v>1</v>
  </rv>
  <rv s="0">
    <fb>42886</fb>
    <v>0</v>
  </rv>
  <rv s="0">
    <fb>180.43</fb>
    <v>1</v>
  </rv>
  <rv s="0">
    <fb>152.38999999999999</fb>
    <v>1</v>
  </rv>
  <rv s="0">
    <fb>42887</fb>
    <v>0</v>
  </rv>
  <rv s="0">
    <fb>180.63</fb>
    <v>1</v>
  </rv>
  <rv s="0">
    <fb>153.74</fb>
    <v>1</v>
  </rv>
  <rv s="0">
    <fb>42888</fb>
    <v>0</v>
  </rv>
  <rv s="0">
    <fb>180.97</fb>
    <v>1</v>
  </rv>
  <rv s="0">
    <fb>152.79</fb>
    <v>1</v>
  </rv>
  <rv s="0">
    <fb>42891</fb>
    <v>0</v>
  </rv>
  <rv s="0">
    <fb>182.08</fb>
    <v>1</v>
  </rv>
  <rv s="0">
    <fb>151.22999999999999</fb>
    <v>1</v>
  </rv>
  <rv s="0">
    <fb>42892</fb>
    <v>0</v>
  </rv>
  <rv s="0">
    <fb>181.45</fb>
    <v>1</v>
  </rv>
  <rv s="0">
    <fb>151.94</fb>
    <v>1</v>
  </rv>
  <rv s="0">
    <fb>42893</fb>
    <v>0</v>
  </rv>
  <rv s="0">
    <fb>182.2</fb>
    <v>1</v>
  </rv>
  <rv s="0">
    <fb>151.43</fb>
    <v>1</v>
  </rv>
  <rv s="0">
    <fb>42894</fb>
    <v>0</v>
  </rv>
  <rv s="0">
    <fb>181.41</fb>
    <v>1</v>
  </rv>
  <rv s="0">
    <fb>151.47999999999999</fb>
    <v>1</v>
  </rv>
  <rv s="0">
    <fb>42895</fb>
    <v>0</v>
  </rv>
  <rv s="0">
    <fb>180.38</fb>
    <v>1</v>
  </rv>
  <rv s="0">
    <fb>148.47</fb>
    <v>1</v>
  </rv>
  <rv s="0">
    <fb>42898</fb>
    <v>0</v>
  </rv>
  <rv s="0">
    <fb>179.64</fb>
    <v>1</v>
  </rv>
  <rv s="0">
    <fb>149.82</fb>
    <v>1</v>
  </rv>
  <rv s="0">
    <fb>42899</fb>
    <v>0</v>
  </rv>
  <rv s="0">
    <fb>180.51</fb>
    <v>1</v>
  </rv>
  <rv s="0">
    <fb>150.68</fb>
    <v>1</v>
  </rv>
  <rv s="0">
    <fb>42900</fb>
    <v>0</v>
  </rv>
  <rv s="0">
    <fb>181.67</fb>
    <v>1</v>
  </rv>
  <rv s="0">
    <fb>151.16999999999999</fb>
    <v>1</v>
  </rv>
  <rv s="0">
    <fb>42901</fb>
    <v>0</v>
  </rv>
  <rv s="0">
    <fb>180.06</fb>
    <v>1</v>
  </rv>
  <rv s="0">
    <fb>151.99</fb>
    <v>1</v>
  </rv>
  <rv s="0">
    <fb>42902</fb>
    <v>0</v>
  </rv>
  <rv s="0">
    <fb>167.11</fb>
    <v>1</v>
  </rv>
  <rv s="0">
    <fb>153.13999999999999</fb>
    <v>1</v>
  </rv>
  <rv s="0">
    <fb>42905</fb>
    <v>0</v>
  </rv>
  <rv s="0">
    <fb>164.34</fb>
    <v>1</v>
  </rv>
  <rv s="0">
    <fb>154.07</fb>
    <v>1</v>
  </rv>
  <rv s="0">
    <fb>42906</fb>
    <v>0</v>
  </rv>
  <rv s="0">
    <fb>162.9</fb>
    <v>1</v>
  </rv>
  <rv s="0">
    <fb>153.72999999999999</fb>
    <v>1</v>
  </rv>
  <rv s="0">
    <fb>42907</fb>
    <v>0</v>
  </rv>
  <rv s="0">
    <fb>163.15</fb>
    <v>1</v>
  </rv>
  <rv s="0">
    <fb>154.80000000000001</fb>
    <v>1</v>
  </rv>
  <rv s="0">
    <fb>42908</fb>
    <v>0</v>
  </rv>
  <rv s="0">
    <fb>159.79</fb>
    <v>1</v>
  </rv>
  <rv s="0">
    <fb>154.63999999999999</fb>
    <v>1</v>
  </rv>
  <rv s="0">
    <fb>42909</fb>
    <v>0</v>
  </rv>
  <rv s="0">
    <fb>157.13</fb>
    <v>1</v>
  </rv>
  <rv s="0">
    <fb>153.96</fb>
    <v>1</v>
  </rv>
  <rv s="0">
    <fb>42912</fb>
    <v>0</v>
  </rv>
  <rv s="0">
    <fb>160.19999999999999</fb>
    <v>1</v>
  </rv>
  <rv s="0">
    <fb>153.72</fb>
    <v>1</v>
  </rv>
  <rv s="0">
    <fb>42913</fb>
    <v>0</v>
  </rv>
  <rv s="0">
    <fb>159.26</fb>
    <v>1</v>
  </rv>
  <rv s="0">
    <fb>154.30000000000001</fb>
    <v>1</v>
  </rv>
  <rv s="0">
    <fb>42914</fb>
    <v>0</v>
  </rv>
  <rv s="0">
    <fb>160.16999999999999</fb>
    <v>1</v>
  </rv>
  <rv s="0">
    <fb>153.13</fb>
    <v>1</v>
  </rv>
  <rv s="0">
    <fb>42915</fb>
    <v>0</v>
  </rv>
  <rv s="0">
    <fb>158.68</fb>
    <v>1</v>
  </rv>
  <rv s="0">
    <fb>153.16</fb>
    <v>1</v>
  </rv>
  <rv s="0">
    <fb>42916</fb>
    <v>0</v>
  </rv>
  <rv s="0">
    <fb>159.93</fb>
    <v>1</v>
  </rv>
  <rv s="0">
    <fb>152.5</fb>
    <v>1</v>
  </rv>
  <rv s="0">
    <fb>42919</fb>
    <v>0</v>
  </rv>
  <rv s="0">
    <fb>158.82</fb>
    <v>1</v>
  </rv>
  <rv s="0">
    <fb>153.07</fb>
    <v>1</v>
  </rv>
  <rv s="0">
    <fb>42921</fb>
    <v>0</v>
  </rv>
  <rv s="0">
    <fb>158.02000000000001</fb>
    <v>1</v>
  </rv>
  <rv s="0">
    <fb>153.09</fb>
    <v>1</v>
  </rv>
  <rv s="0">
    <fb>42922</fb>
    <v>0</v>
  </rv>
  <rv s="0">
    <fb>157.09</fb>
    <v>1</v>
  </rv>
  <rv s="0">
    <fb>156.27000000000001</fb>
    <v>1</v>
  </rv>
  <rv s="0">
    <fb>42923</fb>
    <v>0</v>
  </rv>
  <rv s="0">
    <fb>154.11000000000001</fb>
    <v>1</v>
  </rv>
  <rv s="0">
    <fb>155.52000000000001</fb>
    <v>1</v>
  </rv>
  <rv s="0">
    <fb>42926</fb>
    <v>0</v>
  </rv>
  <rv s="0">
    <fb>151</fb>
    <v>1</v>
  </rv>
  <rv s="0">
    <fb>154.91</fb>
    <v>1</v>
  </rv>
  <rv s="0">
    <fb>42927</fb>
    <v>0</v>
  </rv>
  <rv s="0">
    <fb>151.11000000000001</fb>
    <v>1</v>
  </rv>
  <rv s="0">
    <fb>156.58000000000001</fb>
    <v>1</v>
  </rv>
  <rv s="0">
    <fb>42928</fb>
    <v>0</v>
  </rv>
  <rv s="0">
    <fb>151.75</fb>
    <v>1</v>
  </rv>
  <rv s="0">
    <fb>155.04</fb>
    <v>1</v>
  </rv>
  <rv s="0">
    <fb>42929</fb>
    <v>0</v>
  </rv>
  <rv s="0">
    <fb>153.6</fb>
    <v>1</v>
  </rv>
  <rv s="0">
    <fb>155.28</fb>
    <v>1</v>
  </rv>
  <rv s="0">
    <fb>42930</fb>
    <v>0</v>
  </rv>
  <rv s="0">
    <fb>153</fb>
    <v>1</v>
  </rv>
  <rv s="0">
    <fb>155.26</fb>
    <v>1</v>
  </rv>
  <rv s="0">
    <fb>42933</fb>
    <v>0</v>
  </rv>
  <rv s="0">
    <fb>152.84</fb>
    <v>1</v>
  </rv>
  <rv s="0">
    <fb>42934</fb>
    <v>0</v>
  </rv>
  <rv s="0">
    <fb>151.5</fb>
    <v>1</v>
  </rv>
  <rv s="0">
    <fb>153.88999999999999</fb>
    <v>1</v>
  </rv>
  <rv s="0">
    <fb>42935</fb>
    <v>0</v>
  </rv>
  <rv s="0">
    <fb>151.24</fb>
    <v>1</v>
  </rv>
  <rv s="0">
    <fb>154.21</fb>
    <v>1</v>
  </rv>
  <rv s="0">
    <fb>42936</fb>
    <v>0</v>
  </rv>
  <rv s="0">
    <fb>150.99</fb>
    <v>1</v>
  </rv>
  <rv s="0">
    <fb>153.91999999999999</fb>
    <v>1</v>
  </rv>
  <rv s="0">
    <fb>42937</fb>
    <v>0</v>
  </rv>
  <rv s="0">
    <fb>150.44</fb>
    <v>1</v>
  </rv>
  <rv s="0">
    <fb>151.85</fb>
    <v>1</v>
  </rv>
  <rv s="0">
    <fb>42940</fb>
    <v>0</v>
  </rv>
  <rv s="0">
    <fb>159.07</fb>
    <v>1</v>
  </rv>
  <rv s="0">
    <fb>42941</fb>
    <v>0</v>
  </rv>
  <rv s="0">
    <fb>153.16999999999999</fb>
    <v>1</v>
  </rv>
  <rv s="0">
    <fb>156.51</fb>
    <v>1</v>
  </rv>
  <rv s="0">
    <fb>42942</fb>
    <v>0</v>
  </rv>
  <rv s="0">
    <fb>152.09</fb>
    <v>1</v>
  </rv>
  <rv s="0">
    <fb>156.94999999999999</fb>
    <v>1</v>
  </rv>
  <rv s="0">
    <fb>42943</fb>
    <v>0</v>
  </rv>
  <rv s="0">
    <fb>152.52000000000001</fb>
    <v>1</v>
  </rv>
  <rv s="0">
    <fb>155.85</fb>
    <v>1</v>
  </rv>
  <rv s="0">
    <fb>42944</fb>
    <v>0</v>
  </rv>
  <rv s="0">
    <fb>152.88999999999999</fb>
    <v>1</v>
  </rv>
  <rv s="0">
    <fb>155.13999999999999</fb>
    <v>1</v>
  </rv>
  <rv s="0">
    <fb>42947</fb>
    <v>0</v>
  </rv>
  <rv s="0">
    <fb>158.51</fb>
    <v>1</v>
  </rv>
  <rv s="0">
    <fb>154.04</fb>
    <v>1</v>
  </rv>
  <rv s="0">
    <fb>42948</fb>
    <v>0</v>
  </rv>
  <rv s="0">
    <fb>159.72</fb>
    <v>1</v>
  </rv>
  <rv s="0">
    <fb>156.59</fb>
    <v>1</v>
  </rv>
  <rv s="0">
    <fb>42949</fb>
    <v>0</v>
  </rv>
  <rv s="0">
    <fb>161.28</fb>
    <v>1</v>
  </rv>
  <rv s="0">
    <fb>154.72</fb>
    <v>1</v>
  </rv>
  <rv s="0">
    <fb>42950</fb>
    <v>0</v>
  </rv>
  <rv s="0">
    <fb>157.91</fb>
    <v>1</v>
  </rv>
  <rv s="0">
    <fb>153.82</fb>
    <v>1</v>
  </rv>
  <rv s="0">
    <fb>42951</fb>
    <v>0</v>
  </rv>
  <rv s="0">
    <fb>156.44</fb>
    <v>1</v>
  </rv>
  <rv s="0">
    <fb>154.97</fb>
    <v>1</v>
  </rv>
  <rv s="0">
    <fb>42954</fb>
    <v>0</v>
  </rv>
  <rv s="0">
    <fb>154.91999999999999</fb>
    <v>1</v>
  </rv>
  <rv s="0">
    <fb>42955</fb>
    <v>0</v>
  </rv>
  <rv s="0">
    <fb>157.75</fb>
    <v>1</v>
  </rv>
  <rv s="0">
    <fb>42956</fb>
    <v>0</v>
  </rv>
  <rv s="0">
    <fb>156.86000000000001</fb>
    <v>1</v>
  </rv>
  <rv s="0">
    <fb>156.62</fb>
    <v>1</v>
  </rv>
  <rv s="0">
    <fb>42957</fb>
    <v>0</v>
  </rv>
  <rv s="0">
    <fb>156.63999999999999</fb>
    <v>1</v>
  </rv>
  <rv s="0">
    <fb>157.30000000000001</fb>
    <v>1</v>
  </rv>
  <rv s="0">
    <fb>42958</fb>
    <v>0</v>
  </rv>
  <rv s="0">
    <fb>156.65</fb>
    <v>1</v>
  </rv>
  <rv s="0">
    <fb>157.26</fb>
    <v>1</v>
  </rv>
  <rv s="0">
    <fb>42961</fb>
    <v>0</v>
  </rv>
  <rv s="0">
    <fb>157.62</fb>
    <v>1</v>
  </rv>
  <rv s="0">
    <fb>42962</fb>
    <v>0</v>
  </rv>
  <rv s="0">
    <fb>156.88</fb>
    <v>1</v>
  </rv>
  <rv s="0">
    <fb>158.9</fb>
    <v>1</v>
  </rv>
  <rv s="0">
    <fb>42963</fb>
    <v>0</v>
  </rv>
  <rv s="0">
    <fb>159.76</fb>
    <v>1</v>
  </rv>
  <rv s="0">
    <fb>157.88999999999999</fb>
    <v>1</v>
  </rv>
  <rv s="0">
    <fb>42964</fb>
    <v>0</v>
  </rv>
  <rv s="0">
    <fb>158.57</fb>
    <v>1</v>
  </rv>
  <rv s="0">
    <fb>157.76</fb>
    <v>1</v>
  </rv>
  <rv s="0">
    <fb>42965</fb>
    <v>0</v>
  </rv>
  <rv s="0">
    <fb>157.08000000000001</fb>
    <v>1</v>
  </rv>
  <rv s="0">
    <fb>158.36000000000001</fb>
    <v>1</v>
  </rv>
  <rv s="0">
    <fb>42968</fb>
    <v>0</v>
  </rv>
  <rv s="0">
    <fb>157.07</fb>
    <v>1</v>
  </rv>
  <rv s="0">
    <fb>159.63999999999999</fb>
    <v>1</v>
  </rv>
  <rv s="0">
    <fb>42969</fb>
    <v>0</v>
  </rv>
  <rv s="0">
    <fb>158.69999999999999</fb>
    <v>1</v>
  </rv>
  <rv s="0">
    <fb>158.81</fb>
    <v>1</v>
  </rv>
  <rv s="0">
    <fb>42970</fb>
    <v>0</v>
  </rv>
  <rv s="0">
    <fb>159.37</fb>
    <v>1</v>
  </rv>
  <rv s="0">
    <fb>158.41</fb>
    <v>1</v>
  </rv>
  <rv s="0">
    <fb>42971</fb>
    <v>0</v>
  </rv>
  <rv s="0">
    <fb>151.33000000000001</fb>
    <v>1</v>
  </rv>
  <rv s="0">
    <fb>42972</fb>
    <v>0</v>
  </rv>
  <rv s="0">
    <fb>152.44999999999999</fb>
    <v>1</v>
  </rv>
  <rv s="0">
    <fb>159.66999999999999</fb>
    <v>1</v>
  </rv>
  <rv s="0">
    <fb>42975</fb>
    <v>0</v>
  </rv>
  <rv s="0">
    <fb>152.55000000000001</fb>
    <v>1</v>
  </rv>
  <rv s="0">
    <fb>159.38</fb>
    <v>1</v>
  </rv>
  <rv s="0">
    <fb>42976</fb>
    <v>0</v>
  </rv>
  <rv s="0">
    <fb>153.56</fb>
    <v>1</v>
  </rv>
  <rv s="0">
    <fb>159.53</fb>
    <v>1</v>
  </rv>
  <rv s="0">
    <fb>42977</fb>
    <v>0</v>
  </rv>
  <rv s="0">
    <fb>154.44</fb>
    <v>1</v>
  </rv>
  <rv s="0">
    <fb>159.97</fb>
    <v>1</v>
  </rv>
  <rv s="0">
    <fb>42978</fb>
    <v>0</v>
  </rv>
  <rv s="0">
    <fb>156.74</fb>
    <v>1</v>
  </rv>
  <rv s="0">
    <fb>159.81</fb>
    <v>1</v>
  </rv>
  <rv s="0">
    <fb>42979</fb>
    <v>0</v>
  </rv>
  <rv s="0">
    <fb>158.24</fb>
    <v>1</v>
  </rv>
  <rv s="0">
    <fb>159.1</fb>
    <v>1</v>
  </rv>
  <rv s="0">
    <fb>42983</fb>
    <v>0</v>
  </rv>
  <rv s="0">
    <fb>159.13999999999999</fb>
    <v>1</v>
  </rv>
  <rv s="0">
    <fb>158.22</fb>
    <v>1</v>
  </rv>
  <rv s="0">
    <fb>42984</fb>
    <v>0</v>
  </rv>
  <rv s="0">
    <fb>158.86000000000001</fb>
    <v>1</v>
  </rv>
  <rv s="0">
    <fb>159.9</fb>
    <v>1</v>
  </rv>
  <rv s="0">
    <fb>42985</fb>
    <v>0</v>
  </rv>
  <rv s="0">
    <fb>159.28</fb>
    <v>1</v>
  </rv>
  <rv s="0">
    <fb>159.71</fb>
    <v>1</v>
  </rv>
  <rv s="0">
    <fb>42986</fb>
    <v>0</v>
  </rv>
  <rv s="0">
    <fb>157.31</fb>
    <v>1</v>
  </rv>
  <rv s="0">
    <fb>161.53</fb>
    <v>1</v>
  </rv>
  <rv s="0">
    <fb>42989</fb>
    <v>0</v>
  </rv>
  <rv s="0">
    <fb>157.36000000000001</fb>
    <v>1</v>
  </rv>
  <rv s="0">
    <fb>156.33000000000001</fb>
    <v>1</v>
  </rv>
  <rv s="0">
    <fb>42990</fb>
    <v>0</v>
  </rv>
  <rv s="0">
    <fb>160.04</fb>
    <v>1</v>
  </rv>
  <rv s="0">
    <fb>157</fb>
    <v>1</v>
  </rv>
  <rv s="0">
    <fb>42991</fb>
    <v>0</v>
  </rv>
  <rv s="0">
    <fb>162.99</fb>
    <v>1</v>
  </rv>
  <rv s="0">
    <fb>42992</fb>
    <v>0</v>
  </rv>
  <rv s="0">
    <fb>162.37</fb>
    <v>1</v>
  </rv>
  <rv s="0">
    <fb>156.91999999999999</fb>
    <v>1</v>
  </rv>
  <rv s="0">
    <fb>42993</fb>
    <v>0</v>
  </rv>
  <rv s="0">
    <fb>162.30000000000001</fb>
    <v>1</v>
  </rv>
  <rv s="0">
    <fb>156.68</fb>
    <v>1</v>
  </rv>
  <rv s="0">
    <fb>42996</fb>
    <v>0</v>
  </rv>
  <rv s="0">
    <fb>160.91</fb>
    <v>1</v>
  </rv>
  <rv s="0">
    <fb>157.43</fb>
    <v>1</v>
  </rv>
  <rv s="0">
    <fb>42997</fb>
    <v>0</v>
  </rv>
  <rv s="0">
    <fb>161.56</fb>
    <v>1</v>
  </rv>
  <rv s="0">
    <fb>159.88</fb>
    <v>1</v>
  </rv>
  <rv s="0">
    <fb>42998</fb>
    <v>0</v>
  </rv>
  <rv s="0">
    <fb>162.85</fb>
    <v>1</v>
  </rv>
  <rv s="0">
    <fb>159.03</fb>
    <v>1</v>
  </rv>
  <rv s="0">
    <fb>42999</fb>
    <v>0</v>
  </rv>
  <rv s="0">
    <fb>161.47999999999999</fb>
    <v>1</v>
  </rv>
  <rv s="0">
    <fb>158.91</fb>
    <v>1</v>
  </rv>
  <rv s="0">
    <fb>43000</fb>
    <v>0</v>
  </rv>
  <rv s="0">
    <fb>161.29</fb>
    <v>1</v>
  </rv>
  <rv s="0">
    <fb>156.26</fb>
    <v>1</v>
  </rv>
  <rv s="0">
    <fb>43003</fb>
    <v>0</v>
  </rv>
  <rv s="0">
    <fb>162.33000000000001</fb>
    <v>1</v>
  </rv>
  <rv s="0">
    <fb>153.35</fb>
    <v>1</v>
  </rv>
  <rv s="0">
    <fb>43004</fb>
    <v>0</v>
  </rv>
  <rv s="0">
    <fb>164.07</fb>
    <v>1</v>
  </rv>
  <rv s="0">
    <fb>154.05000000000001</fb>
    <v>1</v>
  </rv>
  <rv s="0">
    <fb>43005</fb>
    <v>0</v>
  </rv>
  <rv s="0">
    <fb>164.42</fb>
    <v>1</v>
  </rv>
  <rv s="0">
    <fb>157.49</fb>
    <v>1</v>
  </rv>
  <rv s="0">
    <fb>43006</fb>
    <v>0</v>
  </rv>
  <rv s="0">
    <fb>163.9</fb>
    <v>1</v>
  </rv>
  <rv s="0">
    <fb>43007</fb>
    <v>0</v>
  </rv>
  <rv s="0">
    <fb>164.29</fb>
    <v>1</v>
  </rv>
  <rv s="0">
    <fb>156.96</fb>
    <v>1</v>
  </rv>
  <rv s="0">
    <fb>43010</fb>
    <v>0</v>
  </rv>
  <rv s="0">
    <fb>165.89</fb>
    <v>1</v>
  </rv>
  <rv s="0">
    <fb>43011</fb>
    <v>0</v>
  </rv>
  <rv s="0">
    <fb>165.08</fb>
    <v>1</v>
  </rv>
  <rv s="0">
    <fb>157.21</fb>
    <v>1</v>
  </rv>
  <rv s="0">
    <fb>43012</fb>
    <v>0</v>
  </rv>
  <rv s="0">
    <fb>165.21</fb>
    <v>1</v>
  </rv>
  <rv s="0">
    <fb>158.80000000000001</fb>
    <v>1</v>
  </rv>
  <rv s="0">
    <fb>43013</fb>
    <v>0</v>
  </rv>
  <rv s="0">
    <fb>167.07</fb>
    <v>1</v>
  </rv>
  <rv s="0">
    <fb>159.6</fb>
    <v>1</v>
  </rv>
  <rv s="0">
    <fb>43014</fb>
    <v>0</v>
  </rv>
  <rv s="0">
    <fb>160.12</fb>
    <v>1</v>
  </rv>
  <rv s="0">
    <fb>43017</fb>
    <v>0</v>
  </rv>
  <rv s="0">
    <fb>154.61000000000001</fb>
    <v>1</v>
  </rv>
  <rv s="0">
    <fb>160.58000000000001</fb>
    <v>1</v>
  </rv>
  <rv s="0">
    <fb>43018</fb>
    <v>0</v>
  </rv>
  <rv s="0">
    <fb>156.87</fb>
    <v>1</v>
  </rv>
  <rv s="0">
    <fb>43019</fb>
    <v>0</v>
  </rv>
  <rv s="0">
    <fb>157.87</fb>
    <v>1</v>
  </rv>
  <rv s="0">
    <fb>163.91</fb>
    <v>1</v>
  </rv>
  <rv s="0">
    <fb>43020</fb>
    <v>0</v>
  </rv>
  <rv s="0">
    <fb>157.22</fb>
    <v>1</v>
  </rv>
  <rv s="0">
    <fb>165.37</fb>
    <v>1</v>
  </rv>
  <rv s="0">
    <fb>43021</fb>
    <v>0</v>
  </rv>
  <rv s="0">
    <fb>159.85</fb>
    <v>1</v>
  </rv>
  <rv s="0">
    <fb>165.01</fb>
    <v>1</v>
  </rv>
  <rv s="0">
    <fb>43024</fb>
    <v>0</v>
  </rv>
  <rv s="0">
    <fb>165.4</fb>
    <v>1</v>
  </rv>
  <rv s="0">
    <fb>43025</fb>
    <v>0</v>
  </rv>
  <rv s="0">
    <fb>158.38</fb>
    <v>1</v>
  </rv>
  <rv s="0">
    <fb>165.77</fb>
    <v>1</v>
  </rv>
  <rv s="0">
    <fb>43026</fb>
    <v>0</v>
  </rv>
  <rv s="0">
    <fb>157.55000000000001</fb>
    <v>1</v>
  </rv>
  <rv s="0">
    <fb>166.5</fb>
    <v>1</v>
  </rv>
  <rv s="0">
    <fb>43027</fb>
    <v>0</v>
  </rv>
  <rv s="0">
    <fb>158.46</fb>
    <v>1</v>
  </rv>
  <rv s="0">
    <fb>166.3</fb>
    <v>1</v>
  </rv>
  <rv s="0">
    <fb>43028</fb>
    <v>0</v>
  </rv>
  <rv s="0">
    <fb>160.77000000000001</fb>
    <v>1</v>
  </rv>
  <rv s="0">
    <fb>163.34</fb>
    <v>1</v>
  </rv>
  <rv s="0">
    <fb>43031</fb>
    <v>0</v>
  </rv>
  <rv s="0">
    <fb>162.04</fb>
    <v>1</v>
  </rv>
  <rv s="0">
    <fb>163.88</fb>
    <v>1</v>
  </rv>
  <rv s="0">
    <fb>43032</fb>
    <v>0</v>
  </rv>
  <rv s="0">
    <fb>162.29</fb>
    <v>1</v>
  </rv>
  <rv s="0">
    <fb>163.58000000000001</fb>
    <v>1</v>
  </rv>
  <rv s="0">
    <fb>43033</fb>
    <v>0</v>
  </rv>
  <rv s="0">
    <fb>162.18</fb>
    <v>1</v>
  </rv>
  <rv s="0">
    <fb>164.01</fb>
    <v>1</v>
  </rv>
  <rv s="0">
    <fb>43034</fb>
    <v>0</v>
  </rv>
  <rv s="0">
    <fb>162.46</fb>
    <v>1</v>
  </rv>
  <rv s="0">
    <fb>165.39</fb>
    <v>1</v>
  </rv>
  <rv s="0">
    <fb>43035</fb>
    <v>0</v>
  </rv>
  <rv s="0">
    <fb>162.38</fb>
    <v>1</v>
  </rv>
  <rv s="0">
    <fb>166.23</fb>
    <v>1</v>
  </rv>
  <rv s="0">
    <fb>43038</fb>
    <v>0</v>
  </rv>
  <rv s="0">
    <fb>160.22999999999999</fb>
    <v>1</v>
  </rv>
  <rv s="0">
    <fb>166.91</fb>
    <v>1</v>
  </rv>
  <rv s="0">
    <fb>43039</fb>
    <v>0</v>
  </rv>
  <rv s="0">
    <fb>161.08000000000001</fb>
    <v>1</v>
  </rv>
  <rv s="0">
    <fb>166.37</fb>
    <v>1</v>
  </rv>
  <rv s="0">
    <fb>43040</fb>
    <v>0</v>
  </rv>
  <rv s="0">
    <fb>162.69</fb>
    <v>1</v>
  </rv>
  <rv s="0">
    <fb>168.1</fb>
    <v>1</v>
  </rv>
  <rv s="0">
    <fb>43041</fb>
    <v>0</v>
  </rv>
  <rv s="0">
    <fb>164.95</fb>
    <v>1</v>
  </rv>
  <rv s="0">
    <fb>168.65</fb>
    <v>1</v>
  </rv>
  <rv s="0">
    <fb>43042</fb>
    <v>0</v>
  </rv>
  <rv s="0">
    <fb>166.44</fb>
    <v>1</v>
  </rv>
  <rv s="0">
    <fb>170.07</fb>
    <v>1</v>
  </rv>
  <rv s="0">
    <fb>43045</fb>
    <v>0</v>
  </rv>
  <rv s="0">
    <fb>165.05</fb>
    <v>1</v>
  </rv>
  <rv s="0">
    <fb>170.77</fb>
    <v>1</v>
  </rv>
  <rv s="0">
    <fb>43046</fb>
    <v>0</v>
  </rv>
  <rv s="0">
    <fb>166.28</fb>
    <v>1</v>
  </rv>
  <rv s="0">
    <fb>170.1</fb>
    <v>1</v>
  </rv>
  <rv s="0">
    <fb>43047</fb>
    <v>0</v>
  </rv>
  <rv s="0">
    <fb>169.05</fb>
    <v>1</v>
  </rv>
  <rv s="0">
    <fb>167</fb>
    <v>1</v>
  </rv>
  <rv s="0">
    <fb>43048</fb>
    <v>0</v>
  </rv>
  <rv s="0">
    <fb>169.11</fb>
    <v>1</v>
  </rv>
  <rv s="0">
    <fb>165.59</fb>
    <v>1</v>
  </rv>
  <rv s="0">
    <fb>43049</fb>
    <v>0</v>
  </rv>
  <rv s="0">
    <fb>171.36</fb>
    <v>1</v>
  </rv>
  <rv s="0">
    <fb>167.37</fb>
    <v>1</v>
  </rv>
  <rv s="0">
    <fb>43052</fb>
    <v>0</v>
  </rv>
  <rv s="0">
    <fb>171.46</fb>
    <v>1</v>
  </rv>
  <rv s="0">
    <fb>168.11</fb>
    <v>1</v>
  </rv>
  <rv s="0">
    <fb>43053</fb>
    <v>0</v>
  </rv>
  <rv s="0">
    <fb>171.44</fb>
    <v>1</v>
  </rv>
  <rv s="0">
    <fb>167.32</fb>
    <v>1</v>
  </rv>
  <rv s="0">
    <fb>43054</fb>
    <v>0</v>
  </rv>
  <rv s="0">
    <fb>169</fb>
    <v>1</v>
  </rv>
  <rv s="0">
    <fb>168.09</fb>
    <v>1</v>
  </rv>
  <rv s="0">
    <fb>43055</fb>
    <v>0</v>
  </rv>
  <rv s="0">
    <fb>170.98</fb>
    <v>1</v>
  </rv>
  <rv s="0">
    <fb>166.72</fb>
    <v>1</v>
  </rv>
  <rv s="0">
    <fb>43056</fb>
    <v>0</v>
  </rv>
  <rv s="0">
    <fb>166.93</fb>
    <v>1</v>
  </rv>
  <rv s="0">
    <fb>43059</fb>
    <v>0</v>
  </rv>
  <rv s="0">
    <fb>172.28</fb>
    <v>1</v>
  </rv>
  <rv s="0">
    <fb>168.3</fb>
    <v>1</v>
  </rv>
  <rv s="0">
    <fb>43060</fb>
    <v>0</v>
  </rv>
  <rv s="0">
    <fb>173.42</fb>
    <v>1</v>
  </rv>
  <rv s="0">
    <fb>43061</fb>
    <v>0</v>
  </rv>
  <rv s="0">
    <fb>172.48</fb>
    <v>1</v>
  </rv>
  <rv s="0">
    <fb>43063</fb>
    <v>0</v>
  </rv>
  <rv s="0">
    <fb>171.62</fb>
    <v>1</v>
  </rv>
  <rv s="0">
    <fb>168.96</fb>
    <v>1</v>
  </rv>
  <rv s="0">
    <fb>43066</fb>
    <v>0</v>
  </rv>
  <rv s="0">
    <fb>172.61</fb>
    <v>1</v>
  </rv>
  <rv s="0">
    <fb>171.34</fb>
    <v>1</v>
  </rv>
  <rv s="0">
    <fb>43067</fb>
    <v>0</v>
  </rv>
  <rv s="0">
    <fb>173.65</fb>
    <v>1</v>
  </rv>
  <rv s="0">
    <fb>170.43</fb>
    <v>1</v>
  </rv>
  <rv s="0">
    <fb>43068</fb>
    <v>0</v>
  </rv>
  <rv s="0">
    <fb>177.53</fb>
    <v>1</v>
  </rv>
  <rv s="0">
    <fb>171.97</fb>
    <v>1</v>
  </rv>
  <rv s="0">
    <fb>43069</fb>
    <v>0</v>
  </rv>
  <rv s="0">
    <fb>184.43</fb>
    <v>1</v>
  </rv>
  <rv s="0">
    <fb>172.87</fb>
    <v>1</v>
  </rv>
  <rv s="0">
    <fb>43070</fb>
    <v>0</v>
  </rv>
  <rv s="0">
    <fb>185.13</fb>
    <v>1</v>
  </rv>
  <rv s="0">
    <fb>170.65</fb>
    <v>1</v>
  </rv>
  <rv s="0">
    <fb>43073</fb>
    <v>0</v>
  </rv>
  <rv s="0">
    <fb>189.56</fb>
    <v>1</v>
  </rv>
  <rv s="0">
    <fb>172.99</fb>
    <v>1</v>
  </rv>
  <rv s="0">
    <fb>43074</fb>
    <v>0</v>
  </rv>
  <rv s="0">
    <fb>187.82</fb>
    <v>1</v>
  </rv>
  <rv s="0">
    <fb>173.48</fb>
    <v>1</v>
  </rv>
  <rv s="0">
    <fb>43075</fb>
    <v>0</v>
  </rv>
  <rv s="0">
    <fb>187.22</fb>
    <v>1</v>
  </rv>
  <rv s="0">
    <fb>172.91</fb>
    <v>1</v>
  </rv>
  <rv s="0">
    <fb>43076</fb>
    <v>0</v>
  </rv>
  <rv s="0">
    <fb>186.2</fb>
    <v>1</v>
  </rv>
  <rv s="0">
    <fb>173.15</fb>
    <v>1</v>
  </rv>
  <rv s="0">
    <fb>43077</fb>
    <v>0</v>
  </rv>
  <rv s="0">
    <fb>188.07</fb>
    <v>1</v>
  </rv>
  <rv s="0">
    <fb>173.25</fb>
    <v>1</v>
  </rv>
  <rv s="0">
    <fb>43080</fb>
    <v>0</v>
  </rv>
  <rv s="0">
    <fb>188.86</fb>
    <v>1</v>
  </rv>
  <rv s="0">
    <fb>172.23</fb>
    <v>1</v>
  </rv>
  <rv s="0">
    <fb>43081</fb>
    <v>0</v>
  </rv>
  <rv s="0">
    <fb>188.3</fb>
    <v>1</v>
  </rv>
  <rv s="0">
    <fb>173.55</fb>
    <v>1</v>
  </rv>
  <rv s="0">
    <fb>43082</fb>
    <v>0</v>
  </rv>
  <rv s="0">
    <fb>188.28</fb>
    <v>1</v>
  </rv>
  <rv s="0">
    <fb>173.14</fb>
    <v>1</v>
  </rv>
  <rv s="0">
    <fb>43083</fb>
    <v>0</v>
  </rv>
  <rv s="0">
    <fb>186.53</fb>
    <v>1</v>
  </rv>
  <rv s="0">
    <fb>174.06</fb>
    <v>1</v>
  </rv>
  <rv s="0">
    <fb>43084</fb>
    <v>0</v>
  </rv>
  <rv s="0">
    <fb>192.73</fb>
    <v>1</v>
  </rv>
  <rv s="0">
    <fb>174.2</fb>
    <v>1</v>
  </rv>
  <rv s="0">
    <fb>43087</fb>
    <v>0</v>
  </rv>
  <rv s="0">
    <fb>192.31</fb>
    <v>1</v>
  </rv>
  <rv s="0">
    <fb>173.39</fb>
    <v>1</v>
  </rv>
  <rv s="0">
    <fb>43088</fb>
    <v>0</v>
  </rv>
  <rv s="0">
    <fb>188.33</fb>
    <v>1</v>
  </rv>
  <rv s="0">
    <fb>172.17</fb>
    <v>1</v>
  </rv>
  <rv s="0">
    <fb>43089</fb>
    <v>0</v>
  </rv>
  <rv s="0">
    <fb>187.51</fb>
    <v>1</v>
  </rv>
  <rv s="0">
    <fb>171.85</fb>
    <v>1</v>
  </rv>
  <rv s="0">
    <fb>43090</fb>
    <v>0</v>
  </rv>
  <rv s="0">
    <fb>186.8</fb>
    <v>1</v>
  </rv>
  <rv s="0">
    <fb>171.42</fb>
    <v>1</v>
  </rv>
  <rv s="0">
    <fb>43091</fb>
    <v>0</v>
  </rv>
  <rv s="0">
    <fb>186.63</fb>
    <v>1</v>
  </rv>
  <rv s="0">
    <fb>171.29</fb>
    <v>1</v>
  </rv>
  <rv s="0">
    <fb>43095</fb>
    <v>0</v>
  </rv>
  <rv s="0">
    <fb>186.55</fb>
    <v>1</v>
  </rv>
  <rv s="0">
    <fb>172.67</fb>
    <v>1</v>
  </rv>
  <rv s="0">
    <fb>43096</fb>
    <v>0</v>
  </rv>
  <rv s="0">
    <fb>186.3</fb>
    <v>1</v>
  </rv>
  <rv s="0">
    <fb>173.1</fb>
    <v>1</v>
  </rv>
  <rv s="0">
    <fb>43097</fb>
    <v>0</v>
  </rv>
  <rv s="0">
    <fb>186.62</fb>
    <v>1</v>
  </rv>
  <rv s="0">
    <fb>172.12</fb>
    <v>1</v>
  </rv>
  <rv s="0">
    <fb>43098</fb>
    <v>0</v>
  </rv>
  <rv s="0">
    <fb>186.12</fb>
    <v>1</v>
  </rv>
  <rv s="0">
    <fb>173.22</fb>
    <v>1</v>
  </rv>
  <rv s="0">
    <fb>43102</fb>
    <v>0</v>
  </rv>
  <rv s="0">
    <fb>188.32</fb>
    <v>1</v>
  </rv>
  <rv s="0">
    <fb>172.49</fb>
    <v>1</v>
  </rv>
  <rv s="0">
    <fb>43103</fb>
    <v>0</v>
  </rv>
  <rv s="0">
    <fb>190.58</fb>
    <v>1</v>
  </rv>
  <rv s="0">
    <fb>173.7</fb>
    <v>1</v>
  </rv>
  <rv s="0">
    <fb>43104</fb>
    <v>0</v>
  </rv>
  <rv s="0">
    <fb>189.1</fb>
    <v>1</v>
  </rv>
  <rv s="0">
    <fb>174.05</fb>
    <v>1</v>
  </rv>
  <rv s="0">
    <fb>43105</fb>
    <v>0</v>
  </rv>
  <rv s="0">
    <fb>187.75</fb>
    <v>1</v>
  </rv>
  <rv s="0">
    <fb>173.93</fb>
    <v>1</v>
  </rv>
  <rv s="0">
    <fb>43108</fb>
    <v>0</v>
  </rv>
  <rv s="0">
    <fb>188.48</fb>
    <v>1</v>
  </rv>
  <rv s="0">
    <fb>173.54</fb>
    <v>1</v>
  </rv>
  <rv s="0">
    <fb>43109</fb>
    <v>0</v>
  </rv>
  <rv s="0">
    <fb>186.29</fb>
    <v>1</v>
  </rv>
  <rv s="0">
    <fb>173.51</fb>
    <v>1</v>
  </rv>
  <rv s="0">
    <fb>43110</fb>
    <v>0</v>
  </rv>
  <rv s="0">
    <fb>185.42</fb>
    <v>1</v>
  </rv>
  <rv s="0">
    <fb>43111</fb>
    <v>0</v>
  </rv>
  <rv s="0">
    <fb>189.38</fb>
    <v>1</v>
  </rv>
  <rv s="0">
    <fb>173.57</fb>
    <v>1</v>
  </rv>
  <rv s="0">
    <fb>43112</fb>
    <v>0</v>
  </rv>
  <rv s="0">
    <fb>191.84</fb>
    <v>1</v>
  </rv>
  <rv s="0">
    <fb>173.68</fb>
    <v>1</v>
  </rv>
  <rv s="0">
    <fb>43116</fb>
    <v>0</v>
  </rv>
  <rv s="0">
    <fb>191.53</fb>
    <v>1</v>
  </rv>
  <rv s="0">
    <fb>174.98</fb>
    <v>1</v>
  </rv>
  <rv s="0">
    <fb>43117</fb>
    <v>0</v>
  </rv>
  <rv s="0">
    <fb>192.29</fb>
    <v>1</v>
  </rv>
  <rv s="0">
    <fb>174.57</fb>
    <v>1</v>
  </rv>
  <rv s="0">
    <fb>43118</fb>
    <v>0</v>
  </rv>
  <rv s="0">
    <fb>191.51</fb>
    <v>1</v>
  </rv>
  <rv s="0">
    <fb>176.12</fb>
    <v>1</v>
  </rv>
  <rv s="0">
    <fb>43119</fb>
    <v>0</v>
  </rv>
  <rv s="0">
    <fb>176.21</fb>
    <v>1</v>
  </rv>
  <rv s="0">
    <fb>43122</fb>
    <v>0</v>
  </rv>
  <rv s="0">
    <fb>194.38</fb>
    <v>1</v>
  </rv>
  <rv s="0">
    <fb>176.81</fb>
    <v>1</v>
  </rv>
  <rv s="0">
    <fb>43123</fb>
    <v>0</v>
  </rv>
  <rv s="0">
    <fb>193.42</fb>
    <v>1</v>
  </rv>
  <rv s="0">
    <fb>43124</fb>
    <v>0</v>
  </rv>
  <rv s="0">
    <fb>194.24</fb>
    <v>1</v>
  </rv>
  <rv s="0">
    <fb>175.66</fb>
    <v>1</v>
  </rv>
  <rv s="0">
    <fb>43125</fb>
    <v>0</v>
  </rv>
  <rv s="0">
    <fb>197.95</fb>
    <v>1</v>
  </rv>
  <rv s="0">
    <fb>178.36</fb>
    <v>1</v>
  </rv>
  <rv s="0">
    <fb>43126</fb>
    <v>0</v>
  </rv>
  <rv s="0">
    <fb>198.91</fb>
    <v>1</v>
  </rv>
  <rv s="0">
    <fb>177.77</fb>
    <v>1</v>
  </rv>
  <rv s="0">
    <fb>43129</fb>
    <v>0</v>
  </rv>
  <rv s="0">
    <fb>198.32</fb>
    <v>1</v>
  </rv>
  <rv s="0">
    <fb>43130</fb>
    <v>0</v>
  </rv>
  <rv s="0">
    <fb>197.91</fb>
    <v>1</v>
  </rv>
  <rv s="0">
    <fb>171.14</fb>
    <v>1</v>
  </rv>
  <rv s="0">
    <fb>43131</fb>
    <v>0</v>
  </rv>
  <rv s="0">
    <fb>194.87</fb>
    <v>1</v>
  </rv>
  <rv s="0">
    <fb>171.9</fb>
    <v>1</v>
  </rv>
  <rv s="0">
    <fb>43132</fb>
    <v>0</v>
  </rv>
  <rv s="0">
    <fb>193.47</fb>
    <v>1</v>
  </rv>
  <rv s="0">
    <fb>169.38</fb>
    <v>1</v>
  </rv>
  <rv s="0">
    <fb>43133</fb>
    <v>0</v>
  </rv>
  <rv s="0">
    <fb>190.99</fb>
    <v>1</v>
  </rv>
  <rv s="0">
    <fb>163.85</fb>
    <v>1</v>
  </rv>
  <rv s="0">
    <fb>43136</fb>
    <v>0</v>
  </rv>
  <rv s="0">
    <fb>182.77</fb>
    <v>1</v>
  </rv>
  <rv s="0">
    <fb>165.18</fb>
    <v>1</v>
  </rv>
  <rv s="0">
    <fb>43137</fb>
    <v>0</v>
  </rv>
  <rv s="0">
    <fb>185.01</fb>
    <v>1</v>
  </rv>
  <rv s="0">
    <fb>165.71</fb>
    <v>1</v>
  </rv>
  <rv s="0">
    <fb>43138</fb>
    <v>0</v>
  </rv>
  <rv s="0">
    <fb>183.19</fb>
    <v>1</v>
  </rv>
  <rv s="0">
    <fb>158.97</fb>
    <v>1</v>
  </rv>
  <rv s="0">
    <fb>43139</fb>
    <v>0</v>
  </rv>
  <rv s="0">
    <fb>178.61</fb>
    <v>1</v>
  </rv>
  <rv s="0">
    <fb>160.80000000000001</fb>
    <v>1</v>
  </rv>
  <rv s="0">
    <fb>43140</fb>
    <v>0</v>
  </rv>
  <rv s="0">
    <fb>180.72</fb>
    <v>1</v>
  </rv>
  <rv s="0">
    <fb>43143</fb>
    <v>0</v>
  </rv>
  <rv s="0">
    <fb>181.06</fb>
    <v>1</v>
  </rv>
  <rv s="0">
    <fb>162.4</fb>
    <v>1</v>
  </rv>
  <rv s="0">
    <fb>43144</fb>
    <v>0</v>
  </rv>
  <rv s="0">
    <fb>184.15</fb>
    <v>1</v>
  </rv>
  <rv s="0">
    <fb>159.99</fb>
    <v>1</v>
  </rv>
  <rv s="0">
    <fb>43145</fb>
    <v>0</v>
  </rv>
  <rv s="0">
    <fb>187.35</fb>
    <v>1</v>
  </rv>
  <rv s="0">
    <fb>160.78</fb>
    <v>1</v>
  </rv>
  <rv s="0">
    <fb>43146</fb>
    <v>0</v>
  </rv>
  <rv s="0">
    <fb>191.48</fb>
    <v>1</v>
  </rv>
  <rv s="0">
    <fb>157.79</fb>
    <v>1</v>
  </rv>
  <rv s="0">
    <fb>43147</fb>
    <v>0</v>
  </rv>
  <rv s="0">
    <fb>191.56</fb>
    <v>1</v>
  </rv>
  <rv s="0">
    <fb>157.16</fb>
    <v>1</v>
  </rv>
  <rv s="0">
    <fb>43151</fb>
    <v>0</v>
  </rv>
  <rv s="0">
    <fb>188.12</fb>
    <v>1</v>
  </rv>
  <rv s="0">
    <fb>158.63999999999999</fb>
    <v>1</v>
  </rv>
  <rv s="0">
    <fb>43152</fb>
    <v>0</v>
  </rv>
  <rv s="0">
    <fb>185.75</fb>
    <v>1</v>
  </rv>
  <rv s="0">
    <fb>160.66</fb>
    <v>1</v>
  </rv>
  <rv s="0">
    <fb>43153</fb>
    <v>0</v>
  </rv>
  <rv s="0">
    <fb>186.59</fb>
    <v>1</v>
  </rv>
  <rv s="0">
    <fb>163.06</fb>
    <v>1</v>
  </rv>
  <rv s="0">
    <fb>43154</fb>
    <v>0</v>
  </rv>
  <rv s="0">
    <fb>189.81</fb>
    <v>1</v>
  </rv>
  <rv s="0">
    <fb>43157</fb>
    <v>0</v>
  </rv>
  <rv s="0">
    <fb>192.81</fb>
    <v>1</v>
  </rv>
  <rv s="0">
    <fb>43158</fb>
    <v>0</v>
  </rv>
  <rv s="0">
    <fb>190.1</fb>
    <v>1</v>
  </rv>
  <rv s="0">
    <fb>157.74</fb>
    <v>1</v>
  </rv>
  <rv s="0">
    <fb>43159</fb>
    <v>0</v>
  </rv>
  <rv s="0">
    <fb>190.9</fb>
    <v>1</v>
  </rv>
  <rv s="0">
    <fb>155.69999999999999</fb>
    <v>1</v>
  </rv>
  <rv s="0">
    <fb>43160</fb>
    <v>0</v>
  </rv>
  <rv s="0">
    <fb>189.03</fb>
    <v>1</v>
  </rv>
  <rv s="0">
    <fb>148.27000000000001</fb>
    <v>1</v>
  </rv>
  <rv s="0">
    <fb>43161</fb>
    <v>0</v>
  </rv>
  <rv s="0">
    <fb>189.33</fb>
    <v>1</v>
  </rv>
  <rv s="0">
    <fb>151.03</fb>
    <v>1</v>
  </rv>
  <rv s="0">
    <fb>43164</fb>
    <v>0</v>
  </rv>
  <rv s="0">
    <fb>151.19999999999999</fb>
    <v>1</v>
  </rv>
  <rv s="0">
    <fb>43165</fb>
    <v>0</v>
  </rv>
  <rv s="0">
    <fb>191.46</fb>
    <v>1</v>
  </rv>
  <rv s="0">
    <fb>152.38</fb>
    <v>1</v>
  </rv>
  <rv s="0">
    <fb>43166</fb>
    <v>0</v>
  </rv>
  <rv s="0">
    <fb>187.36</fb>
    <v>1</v>
  </rv>
  <rv s="0">
    <fb>43167</fb>
    <v>0</v>
  </rv>
  <rv s="0">
    <fb>185.69</fb>
    <v>1</v>
  </rv>
  <rv s="0">
    <fb>157.24</fb>
    <v>1</v>
  </rv>
  <rv s="0">
    <fb>43168</fb>
    <v>0</v>
  </rv>
  <rv s="0">
    <fb>188.58</fb>
    <v>1</v>
  </rv>
  <rv s="0">
    <fb>43171</fb>
    <v>0</v>
  </rv>
  <rv s="0">
    <fb>189.37</fb>
    <v>1</v>
  </rv>
  <rv s="0">
    <fb>43172</fb>
    <v>0</v>
  </rv>
  <rv s="0">
    <fb>187.46</fb>
    <v>1</v>
  </rv>
  <rv s="0">
    <fb>43173</fb>
    <v>0</v>
  </rv>
  <rv s="0">
    <fb>184.63</fb>
    <v>1</v>
  </rv>
  <rv s="0">
    <fb>161.61000000000001</fb>
    <v>1</v>
  </rv>
  <rv s="0">
    <fb>43174</fb>
    <v>0</v>
  </rv>
  <rv s="0">
    <fb>185.51</fb>
    <v>1</v>
  </rv>
  <rv s="0">
    <fb>162.36000000000001</fb>
    <v>1</v>
  </rv>
  <rv s="0">
    <fb>43175</fb>
    <v>0</v>
  </rv>
  <rv s="0">
    <fb>185.87</fb>
    <v>1</v>
  </rv>
  <rv s="0">
    <fb>159.01</fb>
    <v>1</v>
  </rv>
  <rv s="0">
    <fb>43178</fb>
    <v>0</v>
  </rv>
  <rv s="0">
    <fb>43179</fb>
    <v>0</v>
  </rv>
  <rv s="0">
    <fb>158.66</fb>
    <v>1</v>
  </rv>
  <rv s="0">
    <fb>43180</fb>
    <v>0</v>
  </rv>
  <rv s="0">
    <fb>186.07</fb>
    <v>1</v>
  </rv>
  <rv s="0">
    <fb>157.04</fb>
    <v>1</v>
  </rv>
  <rv s="0">
    <fb>43181</fb>
    <v>0</v>
  </rv>
  <rv s="0">
    <fb>182.64</fb>
    <v>1</v>
  </rv>
  <rv s="0">
    <fb>154.97999999999999</fb>
    <v>1</v>
  </rv>
  <rv s="0">
    <fb>43182</fb>
    <v>0</v>
  </rv>
  <rv s="0">
    <fb>180.84</fb>
    <v>1</v>
  </rv>
  <rv s="0">
    <fb>158.01</fb>
    <v>1</v>
  </rv>
  <rv s="0">
    <fb>43185</fb>
    <v>0</v>
  </rv>
  <rv s="0">
    <fb>157.47999999999999</fb>
    <v>1</v>
  </rv>
  <rv s="0">
    <fb>43186</fb>
    <v>0</v>
  </rv>
  <rv s="0">
    <fb>183.15</fb>
    <v>1</v>
  </rv>
  <rv s="0">
    <fb>43187</fb>
    <v>0</v>
  </rv>
  <rv s="0">
    <fb>183.61</fb>
    <v>1</v>
  </rv>
  <rv s="0">
    <fb>156.38</fb>
    <v>1</v>
  </rv>
  <rv s="0">
    <fb>43188</fb>
    <v>0</v>
  </rv>
  <rv s="0">
    <fb>188.43</fb>
    <v>1</v>
  </rv>
  <rv s="0">
    <fb>157.72</fb>
    <v>1</v>
  </rv>
  <rv s="0">
    <fb>43192</fb>
    <v>0</v>
  </rv>
  <rv s="0">
    <fb>182.75</fb>
    <v>1</v>
  </rv>
  <rv s="0">
    <fb>160.4</fb>
    <v>1</v>
  </rv>
  <rv s="0">
    <fb>43193</fb>
    <v>0</v>
  </rv>
  <rv s="0">
    <fb>182.61</fb>
    <v>1</v>
  </rv>
  <rv s="0">
    <fb>161.72999999999999</fb>
    <v>1</v>
  </rv>
  <rv s="0">
    <fb>43194</fb>
    <v>0</v>
  </rv>
  <rv s="0">
    <fb>185.52</fb>
    <v>1</v>
  </rv>
  <rv s="0">
    <fb>163.95</fb>
    <v>1</v>
  </rv>
  <rv s="0">
    <fb>43195</fb>
    <v>0</v>
  </rv>
  <rv s="0">
    <fb>186.25</fb>
    <v>1</v>
  </rv>
  <rv s="0">
    <fb>161.25</fb>
    <v>1</v>
  </rv>
  <rv s="0">
    <fb>43196</fb>
    <v>0</v>
  </rv>
  <rv s="0">
    <fb>183.96</fb>
    <v>1</v>
  </rv>
  <rv s="0">
    <fb>161.22999999999999</fb>
    <v>1</v>
  </rv>
  <rv s="0">
    <fb>43199</fb>
    <v>0</v>
  </rv>
  <rv s="0">
    <fb>184.41</fb>
    <v>1</v>
  </rv>
  <rv s="0">
    <fb>162.77000000000001</fb>
    <v>1</v>
  </rv>
  <rv s="0">
    <fb>43200</fb>
    <v>0</v>
  </rv>
  <rv s="0">
    <fb>183.55</fb>
    <v>1</v>
  </rv>
  <rv s="0">
    <fb>43201</fb>
    <v>0</v>
  </rv>
  <rv s="0">
    <fb>184.65</fb>
    <v>1</v>
  </rv>
  <rv s="0">
    <fb>161.62</fb>
    <v>1</v>
  </rv>
  <rv s="0">
    <fb>43202</fb>
    <v>0</v>
  </rv>
  <rv s="0">
    <fb>188.82</fb>
    <v>1</v>
  </rv>
  <rv s="0">
    <fb>43203</fb>
    <v>0</v>
  </rv>
  <rv s="0">
    <fb>188.91</fb>
    <v>1</v>
  </rv>
  <rv s="0">
    <fb>161.63</fb>
    <v>1</v>
  </rv>
  <rv s="0">
    <fb>43206</fb>
    <v>0</v>
  </rv>
  <rv s="0">
    <fb>194.58</fb>
    <v>1</v>
  </rv>
  <rv s="0">
    <fb>162.55000000000001</fb>
    <v>1</v>
  </rv>
  <rv s="0">
    <fb>43207</fb>
    <v>0</v>
  </rv>
  <rv s="0">
    <fb>196</fb>
    <v>1</v>
  </rv>
  <rv s="0">
    <fb>161.81</fb>
    <v>1</v>
  </rv>
  <rv s="0">
    <fb>43208</fb>
    <v>0</v>
  </rv>
  <rv s="0">
    <fb>196.51</fb>
    <v>1</v>
  </rv>
  <rv s="0">
    <fb>43209</fb>
    <v>0</v>
  </rv>
  <rv s="0">
    <fb>195.07</fb>
    <v>1</v>
  </rv>
  <rv s="0">
    <fb>158.77000000000001</fb>
    <v>1</v>
  </rv>
  <rv s="0">
    <fb>43210</fb>
    <v>0</v>
  </rv>
  <rv s="0">
    <fb>193.56</fb>
    <v>1</v>
  </rv>
  <rv s="0">
    <fb>158.99</fb>
    <v>1</v>
  </rv>
  <rv s="0">
    <fb>43213</fb>
    <v>0</v>
  </rv>
  <rv s="0">
    <fb>193.35</fb>
    <v>1</v>
  </rv>
  <rv s="0">
    <fb>157.32</fb>
    <v>1</v>
  </rv>
  <rv s="0">
    <fb>43214</fb>
    <v>0</v>
  </rv>
  <rv s="0">
    <fb>192.51</fb>
    <v>1</v>
  </rv>
  <rv s="0">
    <fb>155.94</fb>
    <v>1</v>
  </rv>
  <rv s="0">
    <fb>43215</fb>
    <v>0</v>
  </rv>
  <rv s="0">
    <fb>193.97</fb>
    <v>1</v>
  </rv>
  <rv s="0">
    <fb>43216</fb>
    <v>0</v>
  </rv>
  <rv s="0">
    <fb>195.26</fb>
    <v>1</v>
  </rv>
  <rv s="0">
    <fb>158.30000000000001</fb>
    <v>1</v>
  </rv>
  <rv s="0">
    <fb>43217</fb>
    <v>0</v>
  </rv>
  <rv s="0">
    <fb>196.58</fb>
    <v>1</v>
  </rv>
  <rv s="0">
    <fb>167.44</fb>
    <v>1</v>
  </rv>
  <rv s="0">
    <fb>43220</fb>
    <v>0</v>
  </rv>
  <rv s="0">
    <fb>197.16</fb>
    <v>1</v>
  </rv>
  <rv s="0">
    <fb>163.44</fb>
    <v>1</v>
  </rv>
  <rv s="0">
    <fb>43221</fb>
    <v>0</v>
  </rv>
  <rv s="0">
    <fb>196.55</fb>
    <v>1</v>
  </rv>
  <rv s="0">
    <fb>160.68</fb>
    <v>1</v>
  </rv>
  <rv s="0">
    <fb>43222</fb>
    <v>0</v>
  </rv>
  <rv s="0">
    <fb>194</fb>
    <v>1</v>
  </rv>
  <rv s="0">
    <fb>160.08000000000001</fb>
    <v>1</v>
  </rv>
  <rv s="0">
    <fb>43223</fb>
    <v>0</v>
  </rv>
  <rv s="0">
    <fb>193.01</fb>
    <v>1</v>
  </rv>
  <rv s="0">
    <fb>165.03</fb>
    <v>1</v>
  </rv>
  <rv s="0">
    <fb>43224</fb>
    <v>0</v>
  </rv>
  <rv s="0">
    <fb>195.19</fb>
    <v>1</v>
  </rv>
  <rv s="0">
    <fb>165</fb>
    <v>1</v>
  </rv>
  <rv s="0">
    <fb>43227</fb>
    <v>0</v>
  </rv>
  <rv s="0">
    <fb>193.06</fb>
    <v>1</v>
  </rv>
  <rv s="0">
    <fb>164.77</fb>
    <v>1</v>
  </rv>
  <rv s="0">
    <fb>43228</fb>
    <v>0</v>
  </rv>
  <rv s="0">
    <fb>194.48</fb>
    <v>1</v>
  </rv>
  <rv s="0">
    <fb>164.24</fb>
    <v>1</v>
  </rv>
  <rv s="0">
    <fb>43229</fb>
    <v>0</v>
  </rv>
  <rv s="0">
    <fb>196.04</fb>
    <v>1</v>
  </rv>
  <rv s="0">
    <fb>165.07</fb>
    <v>1</v>
  </rv>
  <rv s="0">
    <fb>43230</fb>
    <v>0</v>
  </rv>
  <rv s="0">
    <fb>195.45</fb>
    <v>1</v>
  </rv>
  <rv s="0">
    <fb>43231</fb>
    <v>0</v>
  </rv>
  <rv s="0">
    <fb>195.76</fb>
    <v>1</v>
  </rv>
  <rv s="0">
    <fb>164.72</fb>
    <v>1</v>
  </rv>
  <rv s="0">
    <fb>43234</fb>
    <v>0</v>
  </rv>
  <rv s="0">
    <fb>195.88</fb>
    <v>1</v>
  </rv>
  <rv s="0">
    <fb>43235</fb>
    <v>0</v>
  </rv>
  <rv s="0">
    <fb>195.48</fb>
    <v>1</v>
  </rv>
  <rv s="0">
    <fb>162.87</fb>
    <v>1</v>
  </rv>
  <rv s="0">
    <fb>43236</fb>
    <v>0</v>
  </rv>
  <rv s="0">
    <fb>198.71</fb>
    <v>1</v>
  </rv>
  <rv s="0">
    <fb>161.31</fb>
    <v>1</v>
  </rv>
  <rv s="0">
    <fb>43237</fb>
    <v>0</v>
  </rv>
  <rv s="0">
    <fb>199.6</fb>
    <v>1</v>
  </rv>
  <rv s="0">
    <fb>160.97999999999999</fb>
    <v>1</v>
  </rv>
  <rv s="0">
    <fb>43238</fb>
    <v>0</v>
  </rv>
  <rv s="0">
    <fb>198.96</fb>
    <v>1</v>
  </rv>
  <rv s="0">
    <fb>43241</fb>
    <v>0</v>
  </rv>
  <rv s="0">
    <fb>199.62</fb>
    <v>1</v>
  </rv>
  <rv s="0">
    <fb>159.44999999999999</fb>
    <v>1</v>
  </rv>
  <rv s="0">
    <fb>43242</fb>
    <v>0</v>
  </rv>
  <rv s="0">
    <fb>198.97</fb>
    <v>1</v>
  </rv>
  <rv s="0">
    <fb>43243</fb>
    <v>0</v>
  </rv>
  <rv s="0">
    <fb>198.14</fb>
    <v>1</v>
  </rv>
  <rv s="0">
    <fb>162.38999999999999</fb>
    <v>1</v>
  </rv>
  <rv s="0">
    <fb>43244</fb>
    <v>0</v>
  </rv>
  <rv s="0">
    <fb>198.89</fb>
    <v>1</v>
  </rv>
  <rv s="0">
    <fb>163.21</fb>
    <v>1</v>
  </rv>
  <rv s="0">
    <fb>43245</fb>
    <v>0</v>
  </rv>
  <rv s="0">
    <fb>198.36</fb>
    <v>1</v>
  </rv>
  <rv s="0">
    <fb>160.62</fb>
    <v>1</v>
  </rv>
  <rv s="0">
    <fb>43249</fb>
    <v>0</v>
  </rv>
  <rv s="0">
    <fb>196.74</fb>
    <v>1</v>
  </rv>
  <rv s="0">
    <fb>161.82</fb>
    <v>1</v>
  </rv>
  <rv s="0">
    <fb>43250</fb>
    <v>0</v>
  </rv>
  <rv s="0">
    <fb>199.64</fb>
    <v>1</v>
  </rv>
  <rv s="0">
    <fb>160.01</fb>
    <v>1</v>
  </rv>
  <rv s="0">
    <fb>43251</fb>
    <v>0</v>
  </rv>
  <rv s="0">
    <fb>198.24</fb>
    <v>1</v>
  </rv>
  <rv s="0">
    <fb>159.16</fb>
    <v>1</v>
  </rv>
  <rv s="0">
    <fb>43252</fb>
    <v>0</v>
  </rv>
  <rv s="0">
    <fb>197.13</fb>
    <v>1</v>
  </rv>
  <rv s="0">
    <fb>160.22</fb>
    <v>1</v>
  </rv>
  <rv s="0">
    <fb>43255</fb>
    <v>0</v>
  </rv>
  <rv s="0">
    <fb>198.62</fb>
    <v>1</v>
  </rv>
  <rv s="0">
    <fb>159.47999999999999</fb>
    <v>1</v>
  </rv>
  <rv s="0">
    <fb>43256</fb>
    <v>0</v>
  </rv>
  <rv s="0">
    <fb>197.84</fb>
    <v>1</v>
  </rv>
  <rv s="0">
    <fb>43257</fb>
    <v>0</v>
  </rv>
  <rv s="0">
    <fb>197.66</fb>
    <v>1</v>
  </rv>
  <rv s="0">
    <fb>169.48</fb>
    <v>1</v>
  </rv>
  <rv s="0">
    <fb>43258</fb>
    <v>0</v>
  </rv>
  <rv s="0">
    <fb>202.57</fb>
    <v>1</v>
  </rv>
  <rv s="0">
    <fb>168.91</fb>
    <v>1</v>
  </rv>
  <rv s="0">
    <fb>43259</fb>
    <v>0</v>
  </rv>
  <rv s="0">
    <fb>203.76</fb>
    <v>1</v>
  </rv>
  <rv s="0">
    <fb>166.49</fb>
    <v>1</v>
  </rv>
  <rv s="0">
    <fb>43262</fb>
    <v>0</v>
  </rv>
  <rv s="0">
    <fb>204.5</fb>
    <v>1</v>
  </rv>
  <rv s="0">
    <fb>166.73</fb>
    <v>1</v>
  </rv>
  <rv s="0">
    <fb>43263</fb>
    <v>0</v>
  </rv>
  <rv s="0">
    <fb>204.88</fb>
    <v>1</v>
  </rv>
  <rv s="0">
    <fb>166.58</fb>
    <v>1</v>
  </rv>
  <rv s="0">
    <fb>43264</fb>
    <v>0</v>
  </rv>
  <rv s="0">
    <fb>204.11</fb>
    <v>1</v>
  </rv>
  <rv s="0">
    <fb>167.05</fb>
    <v>1</v>
  </rv>
  <rv s="0">
    <fb>43265</fb>
    <v>0</v>
  </rv>
  <rv s="0">
    <fb>205.12</fb>
    <v>1</v>
  </rv>
  <rv s="0">
    <fb>166.46</fb>
    <v>1</v>
  </rv>
  <rv s="0">
    <fb>43266</fb>
    <v>0</v>
  </rv>
  <rv s="0">
    <fb>207.32</fb>
    <v>1</v>
  </rv>
  <rv s="0">
    <fb>43269</fb>
    <v>0</v>
  </rv>
  <rv s="0">
    <fb>206.21</fb>
    <v>1</v>
  </rv>
  <rv s="0">
    <fb>164.97</fb>
    <v>1</v>
  </rv>
  <rv s="0">
    <fb>43270</fb>
    <v>0</v>
  </rv>
  <rv s="0">
    <fb>207.53</fb>
    <v>1</v>
  </rv>
  <rv s="0">
    <fb>162.56</fb>
    <v>1</v>
  </rv>
  <rv s="0">
    <fb>43271</fb>
    <v>0</v>
  </rv>
  <rv s="0">
    <fb>207.98</fb>
    <v>1</v>
  </rv>
  <rv s="0">
    <fb>160.53</fb>
    <v>1</v>
  </rv>
  <rv s="0">
    <fb>43272</fb>
    <v>0</v>
  </rv>
  <rv s="0">
    <fb>209.96</fb>
    <v>1</v>
  </rv>
  <rv s="0">
    <fb>164.55</fb>
    <v>1</v>
  </rv>
  <rv s="0">
    <fb>43273</fb>
    <v>0</v>
  </rv>
  <rv s="0">
    <fb>211.1</fb>
    <v>1</v>
  </rv>
  <rv s="0">
    <fb>43276</fb>
    <v>0</v>
  </rv>
  <rv s="0">
    <fb>211.75</fb>
    <v>1</v>
  </rv>
  <rv s="0">
    <fb>43277</fb>
    <v>0</v>
  </rv>
  <rv s="0">
    <fb>210.09</fb>
    <v>1</v>
  </rv>
  <rv s="0">
    <fb>157.41999999999999</fb>
    <v>1</v>
  </rv>
  <rv s="0">
    <fb>43278</fb>
    <v>0</v>
  </rv>
  <rv s="0">
    <fb>210.03</fb>
    <v>1</v>
  </rv>
  <rv s="0">
    <fb>156.32</fb>
    <v>1</v>
  </rv>
  <rv s="0">
    <fb>43279</fb>
    <v>0</v>
  </rv>
  <rv s="0">
    <fb>208.71</fb>
    <v>1</v>
  </rv>
  <rv s="0">
    <fb>156.69</fb>
    <v>1</v>
  </rv>
  <rv s="0">
    <fb>43280</fb>
    <v>0</v>
  </rv>
  <rv s="0">
    <fb>208.98</fb>
    <v>1</v>
  </rv>
  <rv s="0">
    <fb>43283</fb>
    <v>0</v>
  </rv>
  <rv s="0">
    <fb>207.99</fb>
    <v>1</v>
  </rv>
  <rv s="0">
    <fb>156.47999999999999</fb>
    <v>1</v>
  </rv>
  <rv s="0">
    <fb>43284</fb>
    <v>0</v>
  </rv>
  <rv s="0">
    <fb>207.12</fb>
    <v>1</v>
  </rv>
  <rv s="0">
    <fb>43286</fb>
    <v>0</v>
  </rv>
  <rv s="0">
    <fb>209.14</fb>
    <v>1</v>
  </rv>
  <rv s="0">
    <fb>159.41999999999999</fb>
    <v>1</v>
  </rv>
  <rv s="0">
    <fb>43287</fb>
    <v>0</v>
  </rv>
  <rv s="0">
    <fb>209.62</fb>
    <v>1</v>
  </rv>
  <rv s="0">
    <fb>159.94</fb>
    <v>1</v>
  </rv>
  <rv s="0">
    <fb>43290</fb>
    <v>0</v>
  </rv>
  <rv s="0">
    <fb>210.94</fb>
    <v>1</v>
  </rv>
  <rv s="0">
    <fb>43291</fb>
    <v>0</v>
  </rv>
  <rv s="0">
    <fb>211.7</fb>
    <v>1</v>
  </rv>
  <rv s="0">
    <fb>158.62</fb>
    <v>1</v>
  </rv>
  <rv s="0">
    <fb>43292</fb>
    <v>0</v>
  </rv>
  <rv s="0">
    <fb>210.95</fb>
    <v>1</v>
  </rv>
  <rv s="0">
    <fb>159.12</fb>
    <v>1</v>
  </rv>
  <rv s="0">
    <fb>43293</fb>
    <v>0</v>
  </rv>
  <rv s="0">
    <fb>214.02</fb>
    <v>1</v>
  </rv>
  <rv s="0">
    <fb>43294</fb>
    <v>0</v>
  </rv>
  <rv s="0">
    <fb>216.54</fb>
    <v>1</v>
  </rv>
  <rv s="0">
    <fb>158.78</fb>
    <v>1</v>
  </rv>
  <rv s="0">
    <fb>43297</fb>
    <v>0</v>
  </rv>
  <rv s="0">
    <fb>214.85</fb>
    <v>1</v>
  </rv>
  <rv s="0">
    <fb>159.75</fb>
    <v>1</v>
  </rv>
  <rv s="0">
    <fb>43298</fb>
    <v>0</v>
  </rv>
  <rv s="0">
    <fb>215</fb>
    <v>1</v>
  </rv>
  <rv s="0">
    <fb>157.93</fb>
    <v>1</v>
  </rv>
  <rv s="0">
    <fb>43299</fb>
    <v>0</v>
  </rv>
  <rv s="0">
    <fb>214.97</fb>
    <v>1</v>
  </rv>
  <rv s="0">
    <fb>157.41</fb>
    <v>1</v>
  </rv>
  <rv s="0">
    <fb>43300</fb>
    <v>0</v>
  </rv>
  <rv s="0">
    <fb>217.54</fb>
    <v>1</v>
  </rv>
  <rv s="0">
    <fb>157.97</fb>
    <v>1</v>
  </rv>
  <rv s="0">
    <fb>43301</fb>
    <v>0</v>
  </rv>
  <rv s="0">
    <fb>218.69</fb>
    <v>1</v>
  </rv>
  <rv s="0">
    <fb>158.75</fb>
    <v>1</v>
  </rv>
  <rv s="0">
    <fb>43304</fb>
    <v>0</v>
  </rv>
  <rv s="0">
    <fb>218.84</fb>
    <v>1</v>
  </rv>
  <rv s="0">
    <fb>157.94</fb>
    <v>1</v>
  </rv>
  <rv s="0">
    <fb>43305</fb>
    <v>0</v>
  </rv>
  <rv s="0">
    <fb>218.58</fb>
    <v>1</v>
  </rv>
  <rv s="0">
    <fb>158.88999999999999</fb>
    <v>1</v>
  </rv>
  <rv s="0">
    <fb>43306</fb>
    <v>0</v>
  </rv>
  <rv s="0">
    <fb>220.7</fb>
    <v>1</v>
  </rv>
  <rv s="0">
    <fb>156.13999999999999</fb>
    <v>1</v>
  </rv>
  <rv s="0">
    <fb>43307</fb>
    <v>0</v>
  </rv>
  <rv s="0">
    <fb>221.72</fb>
    <v>1</v>
  </rv>
  <rv s="0">
    <fb>43308</fb>
    <v>0</v>
  </rv>
  <rv s="0">
    <fb>219.65</fb>
    <v>1</v>
  </rv>
  <rv s="0">
    <fb>43311</fb>
    <v>0</v>
  </rv>
  <rv s="0">
    <fb>219.11</fb>
    <v>1</v>
  </rv>
  <rv s="0">
    <fb>157.54</fb>
    <v>1</v>
  </rv>
  <rv s="0">
    <fb>43312</fb>
    <v>0</v>
  </rv>
  <rv s="0">
    <fb>218.71</fb>
    <v>1</v>
  </rv>
  <rv s="0">
    <fb>43313</fb>
    <v>0</v>
  </rv>
  <rv s="0">
    <fb>217.13</fb>
    <v>1</v>
  </rv>
  <rv s="0">
    <fb>155.41</fb>
    <v>1</v>
  </rv>
  <rv s="0">
    <fb>43314</fb>
    <v>0</v>
  </rv>
  <rv s="0">
    <fb>221.12</fb>
    <v>1</v>
  </rv>
  <rv s="0">
    <fb>156.21</fb>
    <v>1</v>
  </rv>
  <rv s="0">
    <fb>43315</fb>
    <v>0</v>
  </rv>
  <rv s="0">
    <fb>222.03</fb>
    <v>1</v>
  </rv>
  <rv s="0">
    <fb>156.72</fb>
    <v>1</v>
  </rv>
  <rv s="0">
    <fb>43318</fb>
    <v>0</v>
  </rv>
  <rv s="0">
    <fb>222.72</fb>
    <v>1</v>
  </rv>
  <rv s="0">
    <fb>156.04</fb>
    <v>1</v>
  </rv>
  <rv s="0">
    <fb>43319</fb>
    <v>0</v>
  </rv>
  <rv s="0">
    <fb>223.86</fb>
    <v>1</v>
  </rv>
  <rv s="0">
    <fb>158.91999999999999</fb>
    <v>1</v>
  </rv>
  <rv s="0">
    <fb>43320</fb>
    <v>0</v>
  </rv>
  <rv s="0">
    <fb>224.58</fb>
    <v>1</v>
  </rv>
  <rv s="0">
    <fb>159.30000000000001</fb>
    <v>1</v>
  </rv>
  <rv s="0">
    <fb>43321</fb>
    <v>0</v>
  </rv>
  <rv s="0">
    <fb>218.24</fb>
    <v>1</v>
  </rv>
  <rv s="0">
    <fb>43322</fb>
    <v>0</v>
  </rv>
  <rv s="0">
    <fb>220.31</fb>
    <v>1</v>
  </rv>
  <rv s="0">
    <fb>158.13999999999999</fb>
    <v>1</v>
  </rv>
  <rv s="0">
    <fb>43325</fb>
    <v>0</v>
  </rv>
  <rv s="0">
    <fb>219.56</fb>
    <v>1</v>
  </rv>
  <rv s="0">
    <fb>160.6</fb>
    <v>1</v>
  </rv>
  <rv s="0">
    <fb>43326</fb>
    <v>0</v>
  </rv>
  <rv s="0">
    <fb>222</fb>
    <v>1</v>
  </rv>
  <rv s="0">
    <fb>43327</fb>
    <v>0</v>
  </rv>
  <rv s="0">
    <fb>221.67</fb>
    <v>1</v>
  </rv>
  <rv s="0">
    <fb>43328</fb>
    <v>0</v>
  </rv>
  <rv s="0">
    <fb>223.19</fb>
    <v>1</v>
  </rv>
  <rv s="0">
    <fb>161.15</fb>
    <v>1</v>
  </rv>
  <rv s="0">
    <fb>43329</fb>
    <v>0</v>
  </rv>
  <rv s="0">
    <fb>225.68</fb>
    <v>1</v>
  </rv>
  <rv s="0">
    <fb>161.68</fb>
    <v>1</v>
  </rv>
  <rv s="0">
    <fb>43332</fb>
    <v>0</v>
  </rv>
  <rv s="0">
    <fb>227.35</fb>
    <v>1</v>
  </rv>
  <rv s="0">
    <fb>161.04</fb>
    <v>1</v>
  </rv>
  <rv s="0">
    <fb>43333</fb>
    <v>0</v>
  </rv>
  <rv s="0">
    <fb>228.54</fb>
    <v>1</v>
  </rv>
  <rv s="0">
    <fb>160.55000000000001</fb>
    <v>1</v>
  </rv>
  <rv s="0">
    <fb>43334</fb>
    <v>0</v>
  </rv>
  <rv s="0">
    <fb>229.21</fb>
    <v>1</v>
  </rv>
  <rv s="0">
    <fb>159.05000000000001</fb>
    <v>1</v>
  </rv>
  <rv s="0">
    <fb>43335</fb>
    <v>0</v>
  </rv>
  <rv s="0">
    <fb>229.51</fb>
    <v>1</v>
  </rv>
  <rv s="0">
    <fb>43336</fb>
    <v>0</v>
  </rv>
  <rv s="0">
    <fb>231.28</fb>
    <v>1</v>
  </rv>
  <rv s="0">
    <fb>160.47999999999999</fb>
    <v>1</v>
  </rv>
  <rv s="0">
    <fb>43339</fb>
    <v>0</v>
  </rv>
  <rv s="0">
    <fb>230.03</fb>
    <v>1</v>
  </rv>
  <rv s="0">
    <fb>161.63999999999999</fb>
    <v>1</v>
  </rv>
  <rv s="0">
    <fb>43340</fb>
    <v>0</v>
  </rv>
  <rv s="0">
    <fb>230.26</fb>
    <v>1</v>
  </rv>
  <rv s="0">
    <fb>163.11000000000001</fb>
    <v>1</v>
  </rv>
  <rv s="0">
    <fb>43341</fb>
    <v>0</v>
  </rv>
  <rv s="0">
    <fb>230.19</fb>
    <v>1</v>
  </rv>
  <rv s="0">
    <fb>162.80000000000001</fb>
    <v>1</v>
  </rv>
  <rv s="0">
    <fb>43342</fb>
    <v>0</v>
  </rv>
  <rv s="0">
    <fb>230.83</fb>
    <v>1</v>
  </rv>
  <rv s="0">
    <fb>162.22999999999999</fb>
    <v>1</v>
  </rv>
  <rv s="0">
    <fb>43343</fb>
    <v>0</v>
  </rv>
  <rv s="0">
    <fb>233.13</fb>
    <v>1</v>
  </rv>
  <rv s="0">
    <fb>161.72</fb>
    <v>1</v>
  </rv>
  <rv s="0">
    <fb>43347</fb>
    <v>0</v>
  </rv>
  <rv s="0">
    <fb>234.68</fb>
    <v>1</v>
  </rv>
  <rv s="0">
    <fb>163.24</fb>
    <v>1</v>
  </rv>
  <rv s="0">
    <fb>43348</fb>
    <v>0</v>
  </rv>
  <rv s="0">
    <fb>235.61</fb>
    <v>1</v>
  </rv>
  <rv s="0">
    <fb>163.74</fb>
    <v>1</v>
  </rv>
  <rv s="0">
    <fb>43349</fb>
    <v>0</v>
  </rv>
  <rv s="0">
    <fb>236.68</fb>
    <v>1</v>
  </rv>
  <rv s="0">
    <fb>43350</fb>
    <v>0</v>
  </rv>
  <rv s="0">
    <fb>241.46</fb>
    <v>1</v>
  </rv>
  <rv s="0">
    <fb>43353</fb>
    <v>0</v>
  </rv>
  <rv s="0">
    <fb>243.18</fb>
    <v>1</v>
  </rv>
  <rv s="0">
    <fb>164.62</fb>
    <v>1</v>
  </rv>
  <rv s="0">
    <fb>43354</fb>
    <v>0</v>
  </rv>
  <rv s="0">
    <fb>244.21</fb>
    <v>1</v>
  </rv>
  <rv s="0">
    <fb>164.74</fb>
    <v>1</v>
  </rv>
  <rv s="0">
    <fb>43355</fb>
    <v>0</v>
  </rv>
  <rv s="0">
    <fb>242.44</fb>
    <v>1</v>
  </rv>
  <rv s="0">
    <fb>43356</fb>
    <v>0</v>
  </rv>
  <rv s="0">
    <fb>241.27</fb>
    <v>1</v>
  </rv>
  <rv s="0">
    <fb>160.84</fb>
    <v>1</v>
  </rv>
  <rv s="0">
    <fb>43357</fb>
    <v>0</v>
  </rv>
  <rv s="0">
    <fb>235.38</fb>
    <v>1</v>
  </rv>
  <rv s="0">
    <fb>43360</fb>
    <v>0</v>
  </rv>
  <rv s="0">
    <fb>232</fb>
    <v>1</v>
  </rv>
  <rv s="0">
    <fb>157.77000000000001</fb>
    <v>1</v>
  </rv>
  <rv s="0">
    <fb>43361</fb>
    <v>0</v>
  </rv>
  <rv s="0">
    <fb>234.35</fb>
    <v>1</v>
  </rv>
  <rv s="0">
    <fb>159.18</fb>
    <v>1</v>
  </rv>
  <rv s="0">
    <fb>43362</fb>
    <v>0</v>
  </rv>
  <rv s="0">
    <fb>233.85</fb>
    <v>1</v>
  </rv>
  <rv s="0">
    <fb>160.79</fb>
    <v>1</v>
  </rv>
  <rv s="0">
    <fb>43363</fb>
    <v>0</v>
  </rv>
  <rv s="0">
    <fb>233.92</fb>
    <v>1</v>
  </rv>
  <rv s="0">
    <fb>165.3</fb>
    <v>1</v>
  </rv>
  <rv s="0">
    <fb>43364</fb>
    <v>0</v>
  </rv>
  <rv s="0">
    <fb>234.76</fb>
    <v>1</v>
  </rv>
  <rv s="0">
    <fb>163.31</fb>
    <v>1</v>
  </rv>
  <rv s="0">
    <fb>43367</fb>
    <v>0</v>
  </rv>
  <rv s="0">
    <fb>233.34</fb>
    <v>1</v>
  </rv>
  <rv s="0">
    <fb>166.41</fb>
    <v>1</v>
  </rv>
  <rv s="0">
    <fb>43368</fb>
    <v>0</v>
  </rv>
  <rv s="0">
    <fb>232.93</fb>
    <v>1</v>
  </rv>
  <rv s="0">
    <fb>165.76</fb>
    <v>1</v>
  </rv>
  <rv s="0">
    <fb>43369</fb>
    <v>0</v>
  </rv>
  <rv s="0">
    <fb>233.81</fb>
    <v>1</v>
  </rv>
  <rv s="0">
    <fb>166.53</fb>
    <v>1</v>
  </rv>
  <rv s="0">
    <fb>43370</fb>
    <v>0</v>
  </rv>
  <rv s="0">
    <fb>234</fb>
    <v>1</v>
  </rv>
  <rv s="0">
    <fb>167.29</fb>
    <v>1</v>
  </rv>
  <rv s="0">
    <fb>43371</fb>
    <v>0</v>
  </rv>
  <rv s="0">
    <fb>234.88</fb>
    <v>1</v>
  </rv>
  <rv s="0">
    <fb>166.67</fb>
    <v>1</v>
  </rv>
  <rv s="0">
    <fb>43374</fb>
    <v>0</v>
  </rv>
  <rv s="0">
    <fb>234.65</fb>
    <v>1</v>
  </rv>
  <rv s="0">
    <fb>43375</fb>
    <v>0</v>
  </rv>
  <rv s="0">
    <fb>236.35</fb>
    <v>1</v>
  </rv>
  <rv s="0">
    <fb>164.66</fb>
    <v>1</v>
  </rv>
  <rv s="0">
    <fb>43376</fb>
    <v>0</v>
  </rv>
  <rv s="0">
    <fb>233.2</fb>
    <v>1</v>
  </rv>
  <rv s="0">
    <fb>165.8</fb>
    <v>1</v>
  </rv>
  <rv s="0">
    <fb>43377</fb>
    <v>0</v>
  </rv>
  <rv s="0">
    <fb>231.68</fb>
    <v>1</v>
  </rv>
  <rv s="0">
    <fb>166.57</fb>
    <v>1</v>
  </rv>
  <rv s="0">
    <fb>43378</fb>
    <v>0</v>
  </rv>
  <rv s="0">
    <fb>218.82</fb>
    <v>1</v>
  </rv>
  <rv s="0">
    <fb>167.77</fb>
    <v>1</v>
  </rv>
  <rv s="0">
    <fb>43381</fb>
    <v>0</v>
  </rv>
  <rv s="0">
    <fb>223.93</fb>
    <v>1</v>
  </rv>
  <rv s="0">
    <fb>169.83</fb>
    <v>1</v>
  </rv>
  <rv s="0">
    <fb>43382</fb>
    <v>0</v>
  </rv>
  <rv s="0">
    <fb>224.17</fb>
    <v>1</v>
  </rv>
  <rv s="0">
    <fb>168.37</fb>
    <v>1</v>
  </rv>
  <rv s="0">
    <fb>43383</fb>
    <v>0</v>
  </rv>
  <rv s="0">
    <fb>221.05</fb>
    <v>1</v>
  </rv>
  <rv s="0">
    <fb>162.97</fb>
    <v>1</v>
  </rv>
  <rv s="0">
    <fb>43384</fb>
    <v>0</v>
  </rv>
  <rv s="0">
    <fb>221.82</fb>
    <v>1</v>
  </rv>
  <rv s="0">
    <fb>163.82</fb>
    <v>1</v>
  </rv>
  <rv s="0">
    <fb>43385</fb>
    <v>0</v>
  </rv>
  <rv s="0">
    <fb>226.95</fb>
    <v>1</v>
  </rv>
  <rv s="0">
    <fb>163.66999999999999</fb>
    <v>1</v>
  </rv>
  <rv s="0">
    <fb>43388</fb>
    <v>0</v>
  </rv>
  <rv s="0">
    <fb>224.51</fb>
    <v>1</v>
  </rv>
  <rv s="0">
    <fb>43389</fb>
    <v>0</v>
  </rv>
  <rv s="0">
    <fb>227.68</fb>
    <v>1</v>
  </rv>
  <rv s="0">
    <fb>166.77</fb>
    <v>1</v>
  </rv>
  <rv s="0">
    <fb>43390</fb>
    <v>0</v>
  </rv>
  <rv s="0">
    <fb>228.49</fb>
    <v>1</v>
  </rv>
  <rv s="0">
    <fb>166.81</fb>
    <v>1</v>
  </rv>
  <rv s="0">
    <fb>43391</fb>
    <v>0</v>
  </rv>
  <rv s="0">
    <fb>228.58</fb>
    <v>1</v>
  </rv>
  <rv s="0">
    <fb>167.49</fb>
    <v>1</v>
  </rv>
  <rv s="0">
    <fb>43392</fb>
    <v>0</v>
  </rv>
  <rv s="0">
    <fb>229.67</fb>
    <v>1</v>
  </rv>
  <rv s="0">
    <fb>166.63</fb>
    <v>1</v>
  </rv>
  <rv s="0">
    <fb>43395</fb>
    <v>0</v>
  </rv>
  <rv s="0">
    <fb>229.06</fb>
    <v>1</v>
  </rv>
  <rv s="0">
    <fb>177.15</fb>
    <v>1</v>
  </rv>
  <rv s="0">
    <fb>43396</fb>
    <v>0</v>
  </rv>
  <rv s="0">
    <fb>228.75</fb>
    <v>1</v>
  </rv>
  <rv s="0">
    <fb>177.35</fb>
    <v>1</v>
  </rv>
  <rv s="0">
    <fb>43397</fb>
    <v>0</v>
  </rv>
  <rv s="0">
    <fb>223.76</fb>
    <v>1</v>
  </rv>
  <rv s="0">
    <fb>175.31</fb>
    <v>1</v>
  </rv>
  <rv s="0">
    <fb>43398</fb>
    <v>0</v>
  </rv>
  <rv s="0">
    <fb>226.4</fb>
    <v>1</v>
  </rv>
  <rv s="0">
    <fb>173.34</fb>
    <v>1</v>
  </rv>
  <rv s="0">
    <fb>43399</fb>
    <v>0</v>
  </rv>
  <rv s="0">
    <fb>218.19</fb>
    <v>1</v>
  </rv>
  <rv s="0">
    <fb>173.23</fb>
    <v>1</v>
  </rv>
  <rv s="0">
    <fb>43402</fb>
    <v>0</v>
  </rv>
  <rv s="0">
    <fb>222.42</fb>
    <v>1</v>
  </rv>
  <rv s="0">
    <fb>178.49</fb>
    <v>1</v>
  </rv>
  <rv s="0">
    <fb>43403</fb>
    <v>0</v>
  </rv>
  <rv s="0">
    <fb>227.92</fb>
    <v>1</v>
  </rv>
  <rv s="0">
    <fb>176.9</fb>
    <v>1</v>
  </rv>
  <rv s="0">
    <fb>43404</fb>
    <v>0</v>
  </rv>
  <rv s="0">
    <fb>228.63</fb>
    <v>1</v>
  </rv>
  <rv s="0">
    <fb>174.88</fb>
    <v>1</v>
  </rv>
  <rv s="0">
    <fb>43405</fb>
    <v>0</v>
  </rv>
  <rv s="0">
    <fb>229.6</fb>
    <v>1</v>
  </rv>
  <rv s="0">
    <fb>176.75</fb>
    <v>1</v>
  </rv>
  <rv s="0">
    <fb>43406</fb>
    <v>0</v>
  </rv>
  <rv s="0">
    <fb>230.16</fb>
    <v>1</v>
  </rv>
  <rv s="0">
    <fb>180.39</fb>
    <v>1</v>
  </rv>
  <rv s="0">
    <fb>43409</fb>
    <v>0</v>
  </rv>
  <rv s="0">
    <fb>234.45</fb>
    <v>1</v>
  </rv>
  <rv s="0">
    <fb>182.71</fb>
    <v>1</v>
  </rv>
  <rv s="0">
    <fb>43410</fb>
    <v>0</v>
  </rv>
  <rv s="0">
    <fb>236.71</fb>
    <v>1</v>
  </rv>
  <rv s="0">
    <fb>184.25</fb>
    <v>1</v>
  </rv>
  <rv s="0">
    <fb>43411</fb>
    <v>0</v>
  </rv>
  <rv s="0">
    <fb>240.37</fb>
    <v>1</v>
  </rv>
  <rv s="0">
    <fb>185.48</fb>
    <v>1</v>
  </rv>
  <rv s="0">
    <fb>43412</fb>
    <v>0</v>
  </rv>
  <rv s="0">
    <fb>238.7</fb>
    <v>1</v>
  </rv>
  <rv s="0">
    <fb>185.94</fb>
    <v>1</v>
  </rv>
  <rv s="0">
    <fb>43413</fb>
    <v>0</v>
  </rv>
  <rv s="0">
    <fb>237.74</fb>
    <v>1</v>
  </rv>
  <rv s="0">
    <fb>184.37</fb>
    <v>1</v>
  </rv>
  <rv s="0">
    <fb>43416</fb>
    <v>0</v>
  </rv>
  <rv s="0">
    <fb>234.48</fb>
    <v>1</v>
  </rv>
  <rv s="0">
    <fb>184.01</fb>
    <v>1</v>
  </rv>
  <rv s="0">
    <fb>43417</fb>
    <v>0</v>
  </rv>
  <rv s="0">
    <fb>234.14</fb>
    <v>1</v>
  </rv>
  <rv s="0">
    <fb>183.85</fb>
    <v>1</v>
  </rv>
  <rv s="0">
    <fb>43418</fb>
    <v>0</v>
  </rv>
  <rv s="0">
    <fb>233.31</fb>
    <v>1</v>
  </rv>
  <rv s="0">
    <fb>183.56</fb>
    <v>1</v>
  </rv>
  <rv s="0">
    <fb>43419</fb>
    <v>0</v>
  </rv>
  <rv s="0">
    <fb>229.94</fb>
    <v>1</v>
  </rv>
  <rv s="0">
    <fb>187.59</fb>
    <v>1</v>
  </rv>
  <rv s="0">
    <fb>43420</fb>
    <v>0</v>
  </rv>
  <rv s="0">
    <fb>231.02</fb>
    <v>1</v>
  </rv>
  <rv s="0">
    <fb>186.72</fb>
    <v>1</v>
  </rv>
  <rv s="0">
    <fb>43423</fb>
    <v>0</v>
  </rv>
  <rv s="0">
    <fb>228.74</fb>
    <v>1</v>
  </rv>
  <rv s="0">
    <fb>183.71</fb>
    <v>1</v>
  </rv>
  <rv s="0">
    <fb>43424</fb>
    <v>0</v>
  </rv>
  <rv s="0">
    <fb>219.31</fb>
    <v>1</v>
  </rv>
  <rv s="0">
    <fb>182.72</fb>
    <v>1</v>
  </rv>
  <rv s="0">
    <fb>43425</fb>
    <v>0</v>
  </rv>
  <rv s="0">
    <fb>218.57</fb>
    <v>1</v>
  </rv>
  <rv s="0">
    <fb>181.93</fb>
    <v>1</v>
  </rv>
  <rv s="0">
    <fb>43427</fb>
    <v>0</v>
  </rv>
  <rv s="0">
    <fb>220.06</fb>
    <v>1</v>
  </rv>
  <rv s="0">
    <fb>183.89</fb>
    <v>1</v>
  </rv>
  <rv s="0">
    <fb>43430</fb>
    <v>0</v>
  </rv>
  <rv s="0">
    <fb>219.45</fb>
    <v>1</v>
  </rv>
  <rv s="0">
    <fb>43431</fb>
    <v>0</v>
  </rv>
  <rv s="0">
    <fb>223.01</fb>
    <v>1</v>
  </rv>
  <rv s="0">
    <fb>187.85</fb>
    <v>1</v>
  </rv>
  <rv s="0">
    <fb>43432</fb>
    <v>0</v>
  </rv>
  <rv s="0">
    <fb>230.34</fb>
    <v>1</v>
  </rv>
  <rv s="0">
    <fb>189.26</fb>
    <v>1</v>
  </rv>
  <rv s="0">
    <fb>43433</fb>
    <v>0</v>
  </rv>
  <rv s="0">
    <fb>231</fb>
    <v>1</v>
  </rv>
  <rv s="0">
    <fb>188.51</fb>
    <v>1</v>
  </rv>
  <rv s="0">
    <fb>43434</fb>
    <v>0</v>
  </rv>
  <rv s="0">
    <fb>185.37</fb>
    <v>1</v>
  </rv>
  <rv s="0">
    <fb>43437</fb>
    <v>0</v>
  </rv>
  <rv s="0">
    <fb>232.08</fb>
    <v>1</v>
  </rv>
  <rv s="0">
    <fb>185.04</fb>
    <v>1</v>
  </rv>
  <rv s="0">
    <fb>43438</fb>
    <v>0</v>
  </rv>
  <rv s="0">
    <fb>226.35</fb>
    <v>1</v>
  </rv>
  <rv s="0">
    <fb>185.45</fb>
    <v>1</v>
  </rv>
  <rv s="0">
    <fb>43440</fb>
    <v>0</v>
  </rv>
  <rv s="0">
    <fb>182.96</fb>
    <v>1</v>
  </rv>
  <rv s="0">
    <fb>43441</fb>
    <v>0</v>
  </rv>
  <rv s="0">
    <fb>224.86</fb>
    <v>1</v>
  </rv>
  <rv s="0">
    <fb>43444</fb>
    <v>0</v>
  </rv>
  <rv s="0">
    <fb>222.66</fb>
    <v>1</v>
  </rv>
  <rv s="0">
    <fb>183.59</fb>
    <v>1</v>
  </rv>
  <rv s="0">
    <fb>43445</fb>
    <v>0</v>
  </rv>
  <rv s="0">
    <fb>226.5</fb>
    <v>1</v>
  </rv>
  <rv s="0">
    <fb>183.48</fb>
    <v>1</v>
  </rv>
  <rv s="0">
    <fb>43446</fb>
    <v>0</v>
  </rv>
  <rv s="0">
    <fb>227.8</fb>
    <v>1</v>
  </rv>
  <rv s="0">
    <fb>186.43</fb>
    <v>1</v>
  </rv>
  <rv s="0">
    <fb>43447</fb>
    <v>0</v>
  </rv>
  <rv s="0">
    <fb>226.51</fb>
    <v>1</v>
  </rv>
  <rv s="0">
    <fb>183.29</fb>
    <v>1</v>
  </rv>
  <rv s="0">
    <fb>43448</fb>
    <v>0</v>
  </rv>
  <rv s="0">
    <fb>207.06</fb>
    <v>1</v>
  </rv>
  <rv s="0">
    <fb>180.79</fb>
    <v>1</v>
  </rv>
  <rv s="0">
    <fb>43451</fb>
    <v>0</v>
  </rv>
  <rv s="0">
    <fb>202.23</fb>
    <v>1</v>
  </rv>
  <rv s="0">
    <fb>179.71</fb>
    <v>1</v>
  </rv>
  <rv s="0">
    <fb>43452</fb>
    <v>0</v>
  </rv>
  <rv s="0">
    <fb>202.99</fb>
    <v>1</v>
  </rv>
  <rv s="0">
    <fb>179.16</fb>
    <v>1</v>
  </rv>
  <rv s="0">
    <fb>43453</fb>
    <v>0</v>
  </rv>
  <rv s="0">
    <fb>201.41</fb>
    <v>1</v>
  </rv>
  <rv s="0">
    <fb>43454</fb>
    <v>0</v>
  </rv>
  <rv s="0">
    <fb>174.15</fb>
    <v>1</v>
  </rv>
  <rv s="0">
    <fb>43455</fb>
    <v>0</v>
  </rv>
  <rv s="0">
    <fb>194.52</fb>
    <v>1</v>
  </rv>
  <rv s="0">
    <fb>170.28</fb>
    <v>1</v>
  </rv>
  <rv s="0">
    <fb>43458</fb>
    <v>0</v>
  </rv>
  <rv s="0">
    <fb>189.99</fb>
    <v>1</v>
  </rv>
  <rv s="0">
    <fb>174.03</fb>
    <v>1</v>
  </rv>
  <rv s="0">
    <fb>43460</fb>
    <v>0</v>
  </rv>
  <rv s="0">
    <fb>198.63</fb>
    <v>1</v>
  </rv>
  <rv s="0">
    <fb>175.71</fb>
    <v>1</v>
  </rv>
  <rv s="0">
    <fb>43461</fb>
    <v>0</v>
  </rv>
  <rv s="0">
    <fb>201.08</fb>
    <v>1</v>
  </rv>
  <rv s="0">
    <fb>175.56</fb>
    <v>1</v>
  </rv>
  <rv s="0">
    <fb>43462</fb>
    <v>0</v>
  </rv>
  <rv s="0">
    <fb>202.04</fb>
    <v>1</v>
  </rv>
  <rv s="0">
    <fb>177.57</fb>
    <v>1</v>
  </rv>
  <rv s="0">
    <fb>43465</fb>
    <v>0</v>
  </rv>
  <rv s="0">
    <fb>203.71</fb>
    <v>1</v>
  </rv>
  <rv s="0">
    <fb>176.06</fb>
    <v>1</v>
  </rv>
  <rv s="0">
    <fb>43467</fb>
    <v>0</v>
  </rv>
  <rv s="0">
    <fb>204.76</fb>
    <v>1</v>
  </rv>
  <rv s="0">
    <fb>174.9</fb>
    <v>1</v>
  </rv>
  <rv s="0">
    <fb>43468</fb>
    <v>0</v>
  </rv>
  <rv s="0">
    <fb>200.42</fb>
    <v>1</v>
  </rv>
  <rv s="0">
    <fb>178.28</fb>
    <v>1</v>
  </rv>
  <rv s="0">
    <fb>43469</fb>
    <v>0</v>
  </rv>
  <rv s="0">
    <fb>206.24</fb>
    <v>1</v>
  </rv>
  <rv s="0">
    <fb>180.22</fb>
    <v>1</v>
  </rv>
  <rv s="0">
    <fb>43472</fb>
    <v>0</v>
  </rv>
  <rv s="0">
    <fb>207</fb>
    <v>1</v>
  </rv>
  <rv s="0">
    <fb>180.6</fb>
    <v>1</v>
  </rv>
  <rv s="0">
    <fb>43473</fb>
    <v>0</v>
  </rv>
  <rv s="0">
    <fb>208.55</fb>
    <v>1</v>
  </rv>
  <rv s="0">
    <fb>180.29</fb>
    <v>1</v>
  </rv>
  <rv s="0">
    <fb>43474</fb>
    <v>0</v>
  </rv>
  <rv s="0">
    <fb>209.9</fb>
    <v>1</v>
  </rv>
  <rv s="0">
    <fb>181.55</fb>
    <v>1</v>
  </rv>
  <rv s="0">
    <fb>43475</fb>
    <v>0</v>
  </rv>
  <rv s="0">
    <fb>210.64</fb>
    <v>1</v>
  </rv>
  <rv s="0">
    <fb>182.37</fb>
    <v>1</v>
  </rv>
  <rv s="0">
    <fb>43476</fb>
    <v>0</v>
  </rv>
  <rv s="0">
    <fb>210.51</fb>
    <v>1</v>
  </rv>
  <rv s="0">
    <fb>181.22</fb>
    <v>1</v>
  </rv>
  <rv s="0">
    <fb>43479</fb>
    <v>0</v>
  </rv>
  <rv s="0">
    <fb>209</fb>
    <v>1</v>
  </rv>
  <rv s="0">
    <fb>181.02</fb>
    <v>1</v>
  </rv>
  <rv s="0">
    <fb>43480</fb>
    <v>0</v>
  </rv>
  <rv s="0">
    <fb>211.03</fb>
    <v>1</v>
  </rv>
  <rv s="0">
    <fb>179.35</fb>
    <v>1</v>
  </rv>
  <rv s="0">
    <fb>43481</fb>
    <v>0</v>
  </rv>
  <rv s="0">
    <fb>210.18</fb>
    <v>1</v>
  </rv>
  <rv s="0">
    <fb>181.11</fb>
    <v>1</v>
  </rv>
  <rv s="0">
    <fb>43482</fb>
    <v>0</v>
  </rv>
  <rv s="0">
    <fb>211.46</fb>
    <v>1</v>
  </rv>
  <rv s="0">
    <fb>182.57</fb>
    <v>1</v>
  </rv>
  <rv s="0">
    <fb>43483</fb>
    <v>0</v>
  </rv>
  <rv s="0">
    <fb>213.59</fb>
    <v>1</v>
  </rv>
  <rv s="0">
    <fb>184.57</fb>
    <v>1</v>
  </rv>
  <rv s="0">
    <fb>43487</fb>
    <v>0</v>
  </rv>
  <rv s="0">
    <fb>212.4</fb>
    <v>1</v>
  </rv>
  <rv s="0">
    <fb>186.09</fb>
    <v>1</v>
  </rv>
  <rv s="0">
    <fb>43488</fb>
    <v>0</v>
  </rv>
  <rv s="0">
    <fb>212.09</fb>
    <v>1</v>
  </rv>
  <rv s="0">
    <fb>187.37</fb>
    <v>1</v>
  </rv>
  <rv s="0">
    <fb>43489</fb>
    <v>0</v>
  </rv>
  <rv s="0">
    <fb>210.31</fb>
    <v>1</v>
  </rv>
  <rv s="0">
    <fb>184</fb>
    <v>1</v>
  </rv>
  <rv s="0">
    <fb>43490</fb>
    <v>0</v>
  </rv>
  <rv s="0">
    <fb>209.07</fb>
    <v>1</v>
  </rv>
  <rv s="0">
    <fb>183.6</fb>
    <v>1</v>
  </rv>
  <rv s="0">
    <fb>43493</fb>
    <v>0</v>
  </rv>
  <rv s="0">
    <fb>210.77</fb>
    <v>1</v>
  </rv>
  <rv s="0">
    <fb>182.17</fb>
    <v>1</v>
  </rv>
  <rv s="0">
    <fb>43494</fb>
    <v>0</v>
  </rv>
  <rv s="0">
    <fb>181.77</fb>
    <v>1</v>
  </rv>
  <rv s="0">
    <fb>43495</fb>
    <v>0</v>
  </rv>
  <rv s="0">
    <fb>211.35</fb>
    <v>1</v>
  </rv>
  <rv s="0">
    <fb>178.78</fb>
    <v>1</v>
  </rv>
  <rv s="0">
    <fb>43496</fb>
    <v>0</v>
  </rv>
  <rv s="0">
    <fb>214.63</fb>
    <v>1</v>
  </rv>
  <rv s="0">
    <fb>176.72</fb>
    <v>1</v>
  </rv>
  <rv s="0">
    <fb>43497</fb>
    <v>0</v>
  </rv>
  <rv s="0">
    <fb>210.27</fb>
    <v>1</v>
  </rv>
  <rv s="0">
    <fb>177.55</fb>
    <v>1</v>
  </rv>
  <rv s="0">
    <fb>43500</fb>
    <v>0</v>
  </rv>
  <rv s="0">
    <fb>211.18</fb>
    <v>1</v>
  </rv>
  <rv s="0">
    <fb>43501</fb>
    <v>0</v>
  </rv>
  <rv s="0">
    <fb>211.61</fb>
    <v>1</v>
  </rv>
  <rv s="0">
    <fb>176.18</fb>
    <v>1</v>
  </rv>
  <rv s="0">
    <fb>43502</fb>
    <v>0</v>
  </rv>
  <rv s="0">
    <fb>211.6</fb>
    <v>1</v>
  </rv>
  <rv s="0">
    <fb>175.28</fb>
    <v>1</v>
  </rv>
  <rv s="0">
    <fb>43503</fb>
    <v>0</v>
  </rv>
  <rv s="0">
    <fb>209.05</fb>
    <v>1</v>
  </rv>
  <rv s="0">
    <fb>174.75</fb>
    <v>1</v>
  </rv>
  <rv s="0">
    <fb>43504</fb>
    <v>0</v>
  </rv>
  <rv s="0">
    <fb>207.75</fb>
    <v>1</v>
  </rv>
  <rv s="0">
    <fb>174.26</fb>
    <v>1</v>
  </rv>
  <rv s="0">
    <fb>43507</fb>
    <v>0</v>
  </rv>
  <rv s="0">
    <fb>208.72</fb>
    <v>1</v>
  </rv>
  <rv s="0">
    <fb>173.97</fb>
    <v>1</v>
  </rv>
  <rv s="0">
    <fb>43508</fb>
    <v>0</v>
  </rv>
  <rv s="0">
    <fb>211.9</fb>
    <v>1</v>
  </rv>
  <rv s="0">
    <fb>43509</fb>
    <v>0</v>
  </rv>
  <rv s="0">
    <fb>212.8</fb>
    <v>1</v>
  </rv>
  <rv s="0">
    <fb>175.87</fb>
    <v>1</v>
  </rv>
  <rv s="0">
    <fb>43510</fb>
    <v>0</v>
  </rv>
  <rv s="0">
    <fb>213.84</fb>
    <v>1</v>
  </rv>
  <rv s="0">
    <fb>179.97</fb>
    <v>1</v>
  </rv>
  <rv s="0">
    <fb>43511</fb>
    <v>0</v>
  </rv>
  <rv s="0">
    <fb>216.47</fb>
    <v>1</v>
  </rv>
  <rv s="0">
    <fb>179.25</fb>
    <v>1</v>
  </rv>
  <rv s="0">
    <fb>43515</fb>
    <v>0</v>
  </rv>
  <rv s="0">
    <fb>218.12</fb>
    <v>1</v>
  </rv>
  <rv s="0">
    <fb>180.49</fb>
    <v>1</v>
  </rv>
  <rv s="0">
    <fb>43516</fb>
    <v>0</v>
  </rv>
  <rv s="0">
    <fb>217.11</fb>
    <v>1</v>
  </rv>
  <rv s="0">
    <fb>182.81</fb>
    <v>1</v>
  </rv>
  <rv s="0">
    <fb>43517</fb>
    <v>0</v>
  </rv>
  <rv s="0">
    <fb>215.23</fb>
    <v>1</v>
  </rv>
  <rv s="0">
    <fb>183.17</fb>
    <v>1</v>
  </rv>
  <rv s="0">
    <fb>43518</fb>
    <v>0</v>
  </rv>
  <rv s="0">
    <fb>216.29</fb>
    <v>1</v>
  </rv>
  <rv s="0">
    <fb>43521</fb>
    <v>0</v>
  </rv>
  <rv s="0">
    <fb>217.05</fb>
    <v>1</v>
  </rv>
  <rv s="0">
    <fb>183.21</fb>
    <v>1</v>
  </rv>
  <rv s="0">
    <fb>43522</fb>
    <v>0</v>
  </rv>
  <rv s="0">
    <fb>217.61</fb>
    <v>1</v>
  </rv>
  <rv s="0">
    <fb>183.36</fb>
    <v>1</v>
  </rv>
  <rv s="0">
    <fb>43523</fb>
    <v>0</v>
  </rv>
  <rv s="0">
    <fb>218.05</fb>
    <v>1</v>
  </rv>
  <rv s="0">
    <fb>183.84</fb>
    <v>1</v>
  </rv>
  <rv s="0">
    <fb>43524</fb>
    <v>0</v>
  </rv>
  <rv s="0">
    <fb>218.74</fb>
    <v>1</v>
  </rv>
  <rv s="0">
    <fb>185.05</fb>
    <v>1</v>
  </rv>
  <rv s="0">
    <fb>43525</fb>
    <v>0</v>
  </rv>
  <rv s="0">
    <fb>219.44</fb>
    <v>1</v>
  </rv>
  <rv s="0">
    <fb>180.59</fb>
    <v>1</v>
  </rv>
  <rv s="0">
    <fb>43528</fb>
    <v>0</v>
  </rv>
  <rv s="0">
    <fb>218.41</fb>
    <v>1</v>
  </rv>
  <rv s="0">
    <fb>181.35</fb>
    <v>1</v>
  </rv>
  <rv s="0">
    <fb>43529</fb>
    <v>0</v>
  </rv>
  <rv s="0">
    <fb>219.82</fb>
    <v>1</v>
  </rv>
  <rv s="0">
    <fb>182.03</fb>
    <v>1</v>
  </rv>
  <rv s="0">
    <fb>43530</fb>
    <v>0</v>
  </rv>
  <rv s="0">
    <fb>219.23</fb>
    <v>1</v>
  </rv>
  <rv s="0">
    <fb>180.52</fb>
    <v>1</v>
  </rv>
  <rv s="0">
    <fb>43531</fb>
    <v>0</v>
  </rv>
  <rv s="0">
    <fb>216.79</fb>
    <v>1</v>
  </rv>
  <rv s="0">
    <fb>179.5</fb>
    <v>1</v>
  </rv>
  <rv s="0">
    <fb>43532</fb>
    <v>0</v>
  </rv>
  <rv s="0">
    <fb>227.82</fb>
    <v>1</v>
  </rv>
  <rv s="0">
    <fb>181.08</fb>
    <v>1</v>
  </rv>
  <rv s="0">
    <fb>43535</fb>
    <v>0</v>
  </rv>
  <rv s="0">
    <fb>229.69</fb>
    <v>1</v>
  </rv>
  <rv s="0">
    <fb>181.83</fb>
    <v>1</v>
  </rv>
  <rv s="0">
    <fb>43536</fb>
    <v>0</v>
  </rv>
  <rv s="0">
    <fb>232.96</fb>
    <v>1</v>
  </rv>
  <rv s="0">
    <fb>182.06</fb>
    <v>1</v>
  </rv>
  <rv s="0">
    <fb>43537</fb>
    <v>0</v>
  </rv>
  <rv s="0">
    <fb>236.38</fb>
    <v>1</v>
  </rv>
  <rv s="0">
    <fb>182.74</fb>
    <v>1</v>
  </rv>
  <rv s="0">
    <fb>43538</fb>
    <v>0</v>
  </rv>
  <rv s="0">
    <fb>233.84</fb>
    <v>1</v>
  </rv>
  <rv s="0">
    <fb>185.33</fb>
    <v>1</v>
  </rv>
  <rv s="0">
    <fb>43539</fb>
    <v>0</v>
  </rv>
  <rv s="0">
    <fb>233.6</fb>
    <v>1</v>
  </rv>
  <rv s="0">
    <fb>183.95</fb>
    <v>1</v>
  </rv>
  <rv s="0">
    <fb>43542</fb>
    <v>0</v>
  </rv>
  <rv s="0">
    <fb>236.59</fb>
    <v>1</v>
  </rv>
  <rv s="0">
    <fb>183.11</fb>
    <v>1</v>
  </rv>
  <rv s="0">
    <fb>43543</fb>
    <v>0</v>
  </rv>
  <rv s="0">
    <fb>237.05</fb>
    <v>1</v>
  </rv>
  <rv s="0">
    <fb>184.97</fb>
    <v>1</v>
  </rv>
  <rv s="0">
    <fb>43544</fb>
    <v>0</v>
  </rv>
  <rv s="0">
    <fb>236.98</fb>
    <v>1</v>
  </rv>
  <rv s="0">
    <fb>186.37</fb>
    <v>1</v>
  </rv>
  <rv s="0">
    <fb>43545</fb>
    <v>0</v>
  </rv>
  <rv s="0">
    <fb>239.54</fb>
    <v>1</v>
  </rv>
  <rv s="0">
    <fb>186.81</fb>
    <v>1</v>
  </rv>
  <rv s="0">
    <fb>43546</fb>
    <v>0</v>
  </rv>
  <rv s="0">
    <fb>237.56</fb>
    <v>1</v>
  </rv>
  <rv s="0">
    <fb>185.72</fb>
    <v>1</v>
  </rv>
  <rv s="0">
    <fb>43549</fb>
    <v>0</v>
  </rv>
  <rv s="0">
    <fb>236.97</fb>
    <v>1</v>
  </rv>
  <rv s="0">
    <fb>187.48</fb>
    <v>1</v>
  </rv>
  <rv s="0">
    <fb>43550</fb>
    <v>0</v>
  </rv>
  <rv s="0">
    <fb>239.07</fb>
    <v>1</v>
  </rv>
  <rv s="0">
    <fb>43551</fb>
    <v>0</v>
  </rv>
  <rv s="0">
    <fb>239.41</fb>
    <v>1</v>
  </rv>
  <rv s="0">
    <fb>189.39</fb>
    <v>1</v>
  </rv>
  <rv s="0">
    <fb>43552</fb>
    <v>0</v>
  </rv>
  <rv s="0">
    <fb>241.22</fb>
    <v>1</v>
  </rv>
  <rv s="0">
    <fb>189.9</fb>
    <v>1</v>
  </rv>
  <rv s="0">
    <fb>43553</fb>
    <v>0</v>
  </rv>
  <rv s="0">
    <fb>242.14</fb>
    <v>1</v>
  </rv>
  <rv s="0">
    <fb>188.39</fb>
    <v>1</v>
  </rv>
  <rv s="0">
    <fb>43556</fb>
    <v>0</v>
  </rv>
  <rv s="0">
    <fb>244.19</fb>
    <v>1</v>
  </rv>
  <rv s="0">
    <fb>188.35</fb>
    <v>1</v>
  </rv>
  <rv s="0">
    <fb>43557</fb>
    <v>0</v>
  </rv>
  <rv s="0">
    <fb>240.5</fb>
    <v>1</v>
  </rv>
  <rv s="0">
    <fb>43558</fb>
    <v>0</v>
  </rv>
  <rv s="0">
    <fb>242.48</fb>
    <v>1</v>
  </rv>
  <rv s="0">
    <fb>189.87</fb>
    <v>1</v>
  </rv>
  <rv s="0">
    <fb>43559</fb>
    <v>0</v>
  </rv>
  <rv s="0">
    <fb>244.4</fb>
    <v>1</v>
  </rv>
  <rv s="0">
    <fb>190.71</fb>
    <v>1</v>
  </rv>
  <rv s="0">
    <fb>43560</fb>
    <v>0</v>
  </rv>
  <rv s="0">
    <fb>245.87</fb>
    <v>1</v>
  </rv>
  <rv s="0">
    <fb>189.85</fb>
    <v>1</v>
  </rv>
  <rv s="0">
    <fb>43563</fb>
    <v>0</v>
  </rv>
  <rv s="0">
    <fb>246.52</fb>
    <v>1</v>
  </rv>
  <rv s="0">
    <fb>190.08</fb>
    <v>1</v>
  </rv>
  <rv s="0">
    <fb>43564</fb>
    <v>0</v>
  </rv>
  <rv s="0">
    <fb>244.91</fb>
    <v>1</v>
  </rv>
  <rv s="0">
    <fb>189.22</fb>
    <v>1</v>
  </rv>
  <rv s="0">
    <fb>43565</fb>
    <v>0</v>
  </rv>
  <rv s="0">
    <fb>245.61</fb>
    <v>1</v>
  </rv>
  <rv s="0">
    <fb>188.88</fb>
    <v>1</v>
  </rv>
  <rv s="0">
    <fb>43566</fb>
    <v>0</v>
  </rv>
  <rv s="0">
    <fb>241.24</fb>
    <v>1</v>
  </rv>
  <rv s="0">
    <fb>191.6</fb>
    <v>1</v>
  </rv>
  <rv s="0">
    <fb>43567</fb>
    <v>0</v>
  </rv>
  <rv s="0">
    <fb>241.95</fb>
    <v>1</v>
  </rv>
  <rv s="0">
    <fb>191.85</fb>
    <v>1</v>
  </rv>
  <rv s="0">
    <fb>43570</fb>
    <v>0</v>
  </rv>
  <rv s="0">
    <fb>246.33</fb>
    <v>1</v>
  </rv>
  <rv s="0">
    <fb>191.7</fb>
    <v>1</v>
  </rv>
  <rv s="0">
    <fb>43571</fb>
    <v>0</v>
  </rv>
  <rv s="0">
    <fb>245.34</fb>
    <v>1</v>
  </rv>
  <rv s="0">
    <fb>191.61</fb>
    <v>1</v>
  </rv>
  <rv s="0">
    <fb>43572</fb>
    <v>0</v>
  </rv>
  <rv s="0">
    <fb>245.56</fb>
    <v>1</v>
  </rv>
  <rv s="0">
    <fb>194.91</fb>
    <v>1</v>
  </rv>
  <rv s="0">
    <fb>43573</fb>
    <v>0</v>
  </rv>
  <rv s="0">
    <fb>245.81</fb>
    <v>1</v>
  </rv>
  <rv s="0">
    <fb>193.92</fb>
    <v>1</v>
  </rv>
  <rv s="0">
    <fb>43577</fb>
    <v>0</v>
  </rv>
  <rv s="0">
    <fb>243.42</fb>
    <v>1</v>
  </rv>
  <rv s="0">
    <fb>43578</fb>
    <v>0</v>
  </rv>
  <rv s="0">
    <fb>245.58</fb>
    <v>1</v>
  </rv>
  <rv s="0">
    <fb>197.63</fb>
    <v>1</v>
  </rv>
  <rv s="0">
    <fb>43579</fb>
    <v>0</v>
  </rv>
  <rv s="0">
    <fb>247.96</fb>
    <v>1</v>
  </rv>
  <rv s="0">
    <fb>197.93</fb>
    <v>1</v>
  </rv>
  <rv s="0">
    <fb>43580</fb>
    <v>0</v>
  </rv>
  <rv s="0">
    <fb>245.6</fb>
    <v>1</v>
  </rv>
  <rv s="0">
    <fb>197.42</fb>
    <v>1</v>
  </rv>
  <rv s="0">
    <fb>43581</fb>
    <v>0</v>
  </rv>
  <rv s="0">
    <fb>243.82</fb>
    <v>1</v>
  </rv>
  <rv s="0">
    <fb>197.12</fb>
    <v>1</v>
  </rv>
  <rv s="0">
    <fb>43584</fb>
    <v>0</v>
  </rv>
  <rv s="0">
    <fb>244.28</fb>
    <v>1</v>
  </rv>
  <rv s="0">
    <fb>197.57</fb>
    <v>1</v>
  </rv>
  <rv s="0">
    <fb>43585</fb>
    <v>0</v>
  </rv>
  <rv s="0">
    <fb>245.53</fb>
    <v>1</v>
  </rv>
  <rv s="0">
    <fb>194.17</fb>
    <v>1</v>
  </rv>
  <rv s="0">
    <fb>43586</fb>
    <v>0</v>
  </rv>
  <rv s="0">
    <fb>241.59</fb>
    <v>1</v>
  </rv>
  <rv s="0">
    <fb>194.61</fb>
    <v>1</v>
  </rv>
  <rv s="0">
    <fb>43587</fb>
    <v>0</v>
  </rv>
  <rv s="0">
    <fb>242.69</fb>
    <v>1</v>
  </rv>
  <rv s="0">
    <fb>197.52</fb>
    <v>1</v>
  </rv>
  <rv s="0">
    <fb>43588</fb>
    <v>0</v>
  </rv>
  <rv s="0">
    <fb>244.62</fb>
    <v>1</v>
  </rv>
  <rv s="0">
    <fb>198.9</fb>
    <v>1</v>
  </rv>
  <rv s="0">
    <fb>43591</fb>
    <v>0</v>
  </rv>
  <rv s="0">
    <fb>244.23</fb>
    <v>1</v>
  </rv>
  <rv s="0">
    <fb>198.04</fb>
    <v>1</v>
  </rv>
  <rv s="0">
    <fb>43592</fb>
    <v>0</v>
  </rv>
  <rv s="0">
    <fb>240.18</fb>
    <v>1</v>
  </rv>
  <rv s="0">
    <fb>198.03</fb>
    <v>1</v>
  </rv>
  <rv s="0">
    <fb>43593</fb>
    <v>0</v>
  </rv>
  <rv s="0">
    <fb>241.34</fb>
    <v>1</v>
  </rv>
  <rv s="0">
    <fb>197.73</fb>
    <v>1</v>
  </rv>
  <rv s="0">
    <fb>43594</fb>
    <v>0</v>
  </rv>
  <rv s="0">
    <fb>243.47</fb>
    <v>1</v>
  </rv>
  <rv s="0">
    <fb>199.99</fb>
    <v>1</v>
  </rv>
  <rv s="0">
    <fb>43595</fb>
    <v>0</v>
  </rv>
  <rv s="0">
    <fb>247.02</fb>
    <v>1</v>
  </rv>
  <rv s="0">
    <fb>199.03</fb>
    <v>1</v>
  </rv>
  <rv s="0">
    <fb>43598</fb>
    <v>0</v>
  </rv>
  <rv s="0">
    <fb>241.92</fb>
    <v>1</v>
  </rv>
  <rv s="0">
    <fb>198.01</fb>
    <v>1</v>
  </rv>
  <rv s="0">
    <fb>43599</fb>
    <v>0</v>
  </rv>
  <rv s="0">
    <fb>242.73</fb>
    <v>1</v>
  </rv>
  <rv s="0">
    <fb>199.07</fb>
    <v>1</v>
  </rv>
  <rv s="0">
    <fb>43600</fb>
    <v>0</v>
  </rv>
  <rv s="0">
    <fb>244.67</fb>
    <v>1</v>
  </rv>
  <rv s="0">
    <fb>43601</fb>
    <v>0</v>
  </rv>
  <rv s="0">
    <fb>247.44</fb>
    <v>1</v>
  </rv>
  <rv s="0">
    <fb>199.22</fb>
    <v>1</v>
  </rv>
  <rv s="0">
    <fb>43602</fb>
    <v>0</v>
  </rv>
  <rv s="0">
    <fb>248.35</fb>
    <v>1</v>
  </rv>
  <rv s="0">
    <fb>198.99</fb>
    <v>1</v>
  </rv>
  <rv s="0">
    <fb>43605</fb>
    <v>0</v>
  </rv>
  <rv s="0">
    <fb>248.9</fb>
    <v>1</v>
  </rv>
  <rv s="0">
    <fb>199.84</fb>
    <v>1</v>
  </rv>
  <rv s="0">
    <fb>43606</fb>
    <v>0</v>
  </rv>
  <rv s="0">
    <fb>249.93</fb>
    <v>1</v>
  </rv>
  <rv s="0">
    <fb>199.96</fb>
    <v>1</v>
  </rv>
  <rv s="0">
    <fb>43607</fb>
    <v>0</v>
  </rv>
  <rv s="0">
    <fb>249.51</fb>
    <v>1</v>
  </rv>
  <rv s="0">
    <fb>43608</fb>
    <v>0</v>
  </rv>
  <rv s="0">
    <fb>248.53</fb>
    <v>1</v>
  </rv>
  <rv s="0">
    <fb>197.77</fb>
    <v>1</v>
  </rv>
  <rv s="0">
    <fb>43609</fb>
    <v>0</v>
  </rv>
  <rv s="0">
    <fb>247.3</fb>
    <v>1</v>
  </rv>
  <rv s="0">
    <fb>196.67</fb>
    <v>1</v>
  </rv>
  <rv s="0">
    <fb>43613</fb>
    <v>0</v>
  </rv>
  <rv s="0">
    <fb>246.31</fb>
    <v>1</v>
  </rv>
  <rv s="0">
    <fb>196.02</fb>
    <v>1</v>
  </rv>
  <rv s="0">
    <fb>43614</fb>
    <v>0</v>
  </rv>
  <rv s="0">
    <fb>240.69</fb>
    <v>1</v>
  </rv>
  <rv s="0">
    <fb>199.24</fb>
    <v>1</v>
  </rv>
  <rv s="0">
    <fb>43615</fb>
    <v>0</v>
  </rv>
  <rv s="0">
    <fb>241.54</fb>
    <v>1</v>
  </rv>
  <rv s="0">
    <fb>198.27</fb>
    <v>1</v>
  </rv>
  <rv s="0">
    <fb>43616</fb>
    <v>0</v>
  </rv>
  <rv s="0">
    <fb>239.58</fb>
    <v>1</v>
  </rv>
  <rv s="0">
    <fb>198.78</fb>
    <v>1</v>
  </rv>
  <rv s="0">
    <fb>43619</fb>
    <v>0</v>
  </rv>
  <rv s="0">
    <fb>241.07</fb>
    <v>1</v>
  </rv>
  <rv s="0">
    <fb>199.63</fb>
    <v>1</v>
  </rv>
  <rv s="0">
    <fb>43620</fb>
    <v>0</v>
  </rv>
  <rv s="0">
    <fb>200.13</fb>
    <v>1</v>
  </rv>
  <rv s="0">
    <fb>43621</fb>
    <v>0</v>
  </rv>
  <rv s="0">
    <fb>203.05</fb>
    <v>1</v>
  </rv>
  <rv s="0">
    <fb>43622</fb>
    <v>0</v>
  </rv>
  <rv s="0">
    <fb>251.21</fb>
    <v>1</v>
  </rv>
  <rv s="0">
    <fb>205.48</fb>
    <v>1</v>
  </rv>
  <rv s="0">
    <fb>43623</fb>
    <v>0</v>
  </rv>
  <rv s="0">
    <fb>256.01</fb>
    <v>1</v>
  </rv>
  <rv s="0">
    <fb>201.3</fb>
    <v>1</v>
  </rv>
  <rv s="0">
    <fb>43626</fb>
    <v>0</v>
  </rv>
  <rv s="0">
    <fb>256.85000000000002</fb>
    <v>1</v>
  </rv>
  <rv s="0">
    <fb>203.26</fb>
    <v>1</v>
  </rv>
  <rv s="0">
    <fb>43627</fb>
    <v>0</v>
  </rv>
  <rv s="0">
    <fb>257.11</fb>
    <v>1</v>
  </rv>
  <rv s="0">
    <fb>204.93</fb>
    <v>1</v>
  </rv>
  <rv s="0">
    <fb>43628</fb>
    <v>0</v>
  </rv>
  <rv s="0">
    <fb>257.23</fb>
    <v>1</v>
  </rv>
  <rv s="0">
    <fb>204.49</fb>
    <v>1</v>
  </rv>
  <rv s="0">
    <fb>43629</fb>
    <v>0</v>
  </rv>
  <rv s="0">
    <fb>259.70999999999998</fb>
    <v>1</v>
  </rv>
  <rv s="0">
    <fb>205.29</fb>
    <v>1</v>
  </rv>
  <rv s="0">
    <fb>43630</fb>
    <v>0</v>
  </rv>
  <rv s="0">
    <fb>260.14999999999998</fb>
    <v>1</v>
  </rv>
  <rv s="0">
    <fb>203.81</fb>
    <v>1</v>
  </rv>
  <rv s="0">
    <fb>43633</fb>
    <v>0</v>
  </rv>
  <rv s="0">
    <fb>261.43</fb>
    <v>1</v>
  </rv>
  <rv s="0">
    <fb>204.51</fb>
    <v>1</v>
  </rv>
  <rv s="0">
    <fb>43634</fb>
    <v>0</v>
  </rv>
  <rv s="0">
    <fb>262.74</fb>
    <v>1</v>
  </rv>
  <rv s="0">
    <fb>204.55</fb>
    <v>1</v>
  </rv>
  <rv s="0">
    <fb>43635</fb>
    <v>0</v>
  </rv>
  <rv s="0">
    <fb>263.66000000000003</fb>
    <v>1</v>
  </rv>
  <rv s="0">
    <fb>43636</fb>
    <v>0</v>
  </rv>
  <rv s="0">
    <fb>267.35000000000002</fb>
    <v>1</v>
  </rv>
  <rv s="0">
    <fb>204.26</fb>
    <v>1</v>
  </rv>
  <rv s="0">
    <fb>43637</fb>
    <v>0</v>
  </rv>
  <rv s="0">
    <fb>266.13</fb>
    <v>1</v>
  </rv>
  <rv s="0">
    <fb>203.92</fb>
    <v>1</v>
  </rv>
  <rv s="0">
    <fb>43640</fb>
    <v>0</v>
  </rv>
  <rv s="0">
    <fb>266.77</fb>
    <v>1</v>
  </rv>
  <rv s="0">
    <fb>205.71</fb>
    <v>1</v>
  </rv>
  <rv s="0">
    <fb>43641</fb>
    <v>0</v>
  </rv>
  <rv s="0">
    <fb>266.36</fb>
    <v>1</v>
  </rv>
  <rv s="0">
    <fb>43642</fb>
    <v>0</v>
  </rv>
  <rv s="0">
    <fb>264.41000000000003</fb>
    <v>1</v>
  </rv>
  <rv s="0">
    <fb>206.27</fb>
    <v>1</v>
  </rv>
  <rv s="0">
    <fb>43643</fb>
    <v>0</v>
  </rv>
  <rv s="0">
    <fb>265.58</fb>
    <v>1</v>
  </rv>
  <rv s="0">
    <fb>207.66</fb>
    <v>1</v>
  </rv>
  <rv s="0">
    <fb>43644</fb>
    <v>0</v>
  </rv>
  <rv s="0">
    <fb>264.26</fb>
    <v>1</v>
  </rv>
  <rv s="0">
    <fb>206.3</fb>
    <v>1</v>
  </rv>
  <rv s="0">
    <fb>43647</fb>
    <v>0</v>
  </rv>
  <rv s="0">
    <fb>263.55</fb>
    <v>1</v>
  </rv>
  <rv s="0">
    <fb>209.58</fb>
    <v>1</v>
  </rv>
  <rv s="0">
    <fb>43648</fb>
    <v>0</v>
  </rv>
  <rv s="0">
    <fb>265.47000000000003</fb>
    <v>1</v>
  </rv>
  <rv s="0">
    <fb>212.81</fb>
    <v>1</v>
  </rv>
  <rv s="0">
    <fb>43649</fb>
    <v>0</v>
  </rv>
  <rv s="0">
    <fb>269.14</fb>
    <v>1</v>
  </rv>
  <rv s="0">
    <fb>211.24</fb>
    <v>1</v>
  </rv>
  <rv s="0">
    <fb>43651</fb>
    <v>0</v>
  </rv>
  <rv s="0">
    <fb>268.25</fb>
    <v>1</v>
  </rv>
  <rv s="0">
    <fb>212.16</fb>
    <v>1</v>
  </rv>
  <rv s="0">
    <fb>43654</fb>
    <v>0</v>
  </rv>
  <rv s="0">
    <fb>269.39999999999998</fb>
    <v>1</v>
  </rv>
  <rv s="0">
    <fb>43655</fb>
    <v>0</v>
  </rv>
  <rv s="0">
    <fb>269.97000000000003</fb>
    <v>1</v>
  </rv>
  <rv s="0">
    <fb>213</fb>
    <v>1</v>
  </rv>
  <rv s="0">
    <fb>43656</fb>
    <v>0</v>
  </rv>
  <rv s="0">
    <fb>271.42</fb>
    <v>1</v>
  </rv>
  <rv s="0">
    <fb>212.69</fb>
    <v>1</v>
  </rv>
  <rv s="0">
    <fb>43657</fb>
    <v>0</v>
  </rv>
  <rv s="0">
    <fb>276.54000000000002</fb>
    <v>1</v>
  </rv>
  <rv s="0">
    <fb>212.99</fb>
    <v>1</v>
  </rv>
  <rv s="0">
    <fb>43658</fb>
    <v>0</v>
  </rv>
  <rv s="0">
    <fb>279.44</fb>
    <v>1</v>
  </rv>
  <rv s="0">
    <fb>214.21</fb>
    <v>1</v>
  </rv>
  <rv s="0">
    <fb>43661</fb>
    <v>0</v>
  </rv>
  <rv s="0">
    <fb>280.58</fb>
    <v>1</v>
  </rv>
  <rv s="0">
    <fb>213.72</fb>
    <v>1</v>
  </rv>
  <rv s="0">
    <fb>43662</fb>
    <v>0</v>
  </rv>
  <rv s="0">
    <fb>280.64999999999998</fb>
    <v>1</v>
  </rv>
  <rv s="0">
    <fb>213.71</fb>
    <v>1</v>
  </rv>
  <rv s="0">
    <fb>43663</fb>
    <v>0</v>
  </rv>
  <rv s="0">
    <fb>281.56</fb>
    <v>1</v>
  </rv>
  <rv s="0">
    <fb>215.91</fb>
    <v>1</v>
  </rv>
  <rv s="0">
    <fb>43664</fb>
    <v>0</v>
  </rv>
  <rv s="0">
    <fb>282.91000000000003</fb>
    <v>1</v>
  </rv>
  <rv s="0">
    <fb>213.87</fb>
    <v>1</v>
  </rv>
  <rv s="0">
    <fb>43665</fb>
    <v>0</v>
  </rv>
  <rv s="0">
    <fb>281.51</fb>
    <v>1</v>
  </rv>
  <rv s="0">
    <fb>43668</fb>
    <v>0</v>
  </rv>
  <rv s="0">
    <fb>280.17</fb>
    <v>1</v>
  </rv>
  <rv s="0">
    <fb>214.31</fb>
    <v>1</v>
  </rv>
  <rv s="0">
    <fb>43669</fb>
    <v>0</v>
  </rv>
  <rv s="0">
    <fb>280.10000000000002</fb>
    <v>1</v>
  </rv>
  <rv s="0">
    <fb>212.78</fb>
    <v>1</v>
  </rv>
  <rv s="0">
    <fb>43670</fb>
    <v>0</v>
  </rv>
  <rv s="0">
    <fb>280.83</fb>
    <v>1</v>
  </rv>
  <rv s="0">
    <fb>214.44</fb>
    <v>1</v>
  </rv>
  <rv s="0">
    <fb>43671</fb>
    <v>0</v>
  </rv>
  <rv s="0">
    <fb>279.8</fb>
    <v>1</v>
  </rv>
  <rv s="0">
    <fb>215.58</fb>
    <v>1</v>
  </rv>
  <rv s="0">
    <fb>43672</fb>
    <v>0</v>
  </rv>
  <rv s="0">
    <fb>281.37</fb>
    <v>1</v>
  </rv>
  <rv s="0">
    <fb>214.98</fb>
    <v>1</v>
  </rv>
  <rv s="0">
    <fb>43675</fb>
    <v>0</v>
  </rv>
  <rv s="0">
    <fb>280.13</fb>
    <v>1</v>
  </rv>
  <rv s="0">
    <fb>212.34</fb>
    <v>1</v>
  </rv>
  <rv s="0">
    <fb>43676</fb>
    <v>0</v>
  </rv>
  <rv s="0">
    <fb>279.5</fb>
    <v>1</v>
  </rv>
  <rv s="0">
    <fb>210.72</fb>
    <v>1</v>
  </rv>
  <rv s="0">
    <fb>43677</fb>
    <v>0</v>
  </rv>
  <rv s="0">
    <fb>275.63</fb>
    <v>1</v>
  </rv>
  <rv s="0">
    <fb>211.25</fb>
    <v>1</v>
  </rv>
  <rv s="0">
    <fb>43678</fb>
    <v>0</v>
  </rv>
  <rv s="0">
    <fb>274.57</fb>
    <v>1</v>
  </rv>
  <rv s="0">
    <fb>214.48</fb>
    <v>1</v>
  </rv>
  <rv s="0">
    <fb>43679</fb>
    <v>0</v>
  </rv>
  <rv s="0">
    <fb>272.5</fb>
    <v>1</v>
  </rv>
  <rv s="0">
    <fb>210.45</fb>
    <v>1</v>
  </rv>
  <rv s="0">
    <fb>43682</fb>
    <v>0</v>
  </rv>
  <rv s="0">
    <fb>265.10000000000002</fb>
    <v>1</v>
  </rv>
  <rv s="0">
    <fb>214.08</fb>
    <v>1</v>
  </rv>
  <rv s="0">
    <fb>43683</fb>
    <v>0</v>
  </rv>
  <rv s="0">
    <fb>269.31</fb>
    <v>1</v>
  </rv>
  <rv s="0">
    <fb>216.83</fb>
    <v>1</v>
  </rv>
  <rv s="0">
    <fb>43684</fb>
    <v>0</v>
  </rv>
  <rv s="0">
    <fb>274.3</fb>
    <v>1</v>
  </rv>
  <rv s="0">
    <fb>218.01</fb>
    <v>1</v>
  </rv>
  <rv s="0">
    <fb>43685</fb>
    <v>0</v>
  </rv>
  <rv s="0">
    <fb>274.8</fb>
    <v>1</v>
  </rv>
  <rv s="0">
    <fb>221.15</fb>
    <v>1</v>
  </rv>
  <rv s="0">
    <fb>43686</fb>
    <v>0</v>
  </rv>
  <rv s="0">
    <fb>273.94</fb>
    <v>1</v>
  </rv>
  <rv s="0">
    <fb>217.16</fb>
    <v>1</v>
  </rv>
  <rv s="0">
    <fb>43689</fb>
    <v>0</v>
  </rv>
  <rv s="0">
    <fb>271.31</fb>
    <v>1</v>
  </rv>
  <rv s="0">
    <fb>219.73</fb>
    <v>1</v>
  </rv>
  <rv s="0">
    <fb>43690</fb>
    <v>0</v>
  </rv>
  <rv s="0">
    <fb>276.26</fb>
    <v>1</v>
  </rv>
  <rv s="0">
    <fb>216.48</fb>
    <v>1</v>
  </rv>
  <rv s="0">
    <fb>43691</fb>
    <v>0</v>
  </rv>
  <rv s="0">
    <fb>268.14999999999998</fb>
    <v>1</v>
  </rv>
  <rv s="0">
    <fb>218.27</fb>
    <v>1</v>
  </rv>
  <rv s="0">
    <fb>43692</fb>
    <v>0</v>
  </rv>
  <rv s="0">
    <fb>271.52</fb>
    <v>1</v>
  </rv>
  <rv s="0">
    <fb>218.47</fb>
    <v>1</v>
  </rv>
  <rv s="0">
    <fb>43693</fb>
    <v>0</v>
  </rv>
  <rv s="0">
    <fb>274.10000000000002</fb>
    <v>1</v>
  </rv>
  <rv s="0">
    <fb>218.78</fb>
    <v>1</v>
  </rv>
  <rv s="0">
    <fb>43696</fb>
    <v>0</v>
  </rv>
  <rv s="0">
    <fb>275.61</fb>
    <v>1</v>
  </rv>
  <rv s="0">
    <fb>43697</fb>
    <v>0</v>
  </rv>
  <rv s="0">
    <fb>272.97000000000003</fb>
    <v>1</v>
  </rv>
  <rv s="0">
    <fb>220.71</fb>
    <v>1</v>
  </rv>
  <rv s="0">
    <fb>43698</fb>
    <v>0</v>
  </rv>
  <rv s="0">
    <fb>275.68</fb>
    <v>1</v>
  </rv>
  <rv s="0">
    <fb>219.49</fb>
    <v>1</v>
  </rv>
  <rv s="0">
    <fb>43699</fb>
    <v>0</v>
  </rv>
  <rv s="0">
    <fb>279.92</fb>
    <v>1</v>
  </rv>
  <rv s="0">
    <fb>214.66</fb>
    <v>1</v>
  </rv>
  <rv s="0">
    <fb>43700</fb>
    <v>0</v>
  </rv>
  <rv s="0">
    <fb>274.01</fb>
    <v>1</v>
  </rv>
  <rv s="0">
    <fb>216.91</fb>
    <v>1</v>
  </rv>
  <rv s="0">
    <fb>43703</fb>
    <v>0</v>
  </rv>
  <rv s="0">
    <fb>278.45999999999998</fb>
    <v>1</v>
  </rv>
  <rv s="0">
    <fb>216.05</fb>
    <v>1</v>
  </rv>
  <rv s="0">
    <fb>43704</fb>
    <v>0</v>
  </rv>
  <rv s="0">
    <fb>292.38</fb>
    <v>1</v>
  </rv>
  <rv s="0">
    <fb>218.07</fb>
    <v>1</v>
  </rv>
  <rv s="0">
    <fb>43705</fb>
    <v>0</v>
  </rv>
  <rv s="0">
    <fb>294.49</fb>
    <v>1</v>
  </rv>
  <rv s="0">
    <fb>220.54</fb>
    <v>1</v>
  </rv>
  <rv s="0">
    <fb>43706</fb>
    <v>0</v>
  </rv>
  <rv s="0">
    <fb>296.57</fb>
    <v>1</v>
  </rv>
  <rv s="0">
    <fb>217.97</fb>
    <v>1</v>
  </rv>
  <rv s="0">
    <fb>43707</fb>
    <v>0</v>
  </rv>
  <rv s="0">
    <fb>294.76</fb>
    <v>1</v>
  </rv>
  <rv s="0">
    <fb>43711</fb>
    <v>0</v>
  </rv>
  <rv s="0">
    <fb>292.05</fb>
    <v>1</v>
  </rv>
  <rv s="0">
    <fb>218.5</fb>
    <v>1</v>
  </rv>
  <rv s="0">
    <fb>43712</fb>
    <v>0</v>
  </rv>
  <rv s="0">
    <fb>296.12</fb>
    <v>1</v>
  </rv>
  <rv s="0">
    <fb>43713</fb>
    <v>0</v>
  </rv>
  <rv s="0">
    <fb>296.97000000000003</fb>
    <v>1</v>
  </rv>
  <rv s="0">
    <fb>220.03</fb>
    <v>1</v>
  </rv>
  <rv s="0">
    <fb>43714</fb>
    <v>0</v>
  </rv>
  <rv s="0">
    <fb>303.76</fb>
    <v>1</v>
  </rv>
  <rv s="0">
    <fb>217.26</fb>
    <v>1</v>
  </rv>
  <rv s="0">
    <fb>43717</fb>
    <v>0</v>
  </rv>
  <rv s="0">
    <fb>299</fb>
    <v>1</v>
  </rv>
  <rv s="0">
    <fb>209.68</fb>
    <v>1</v>
  </rv>
  <rv s="0">
    <fb>43718</fb>
    <v>0</v>
  </rv>
  <rv s="0">
    <fb>297</fb>
    <v>1</v>
  </rv>
  <rv s="0">
    <fb>210.2</fb>
    <v>1</v>
  </rv>
  <rv s="0">
    <fb>43719</fb>
    <v>0</v>
  </rv>
  <rv s="0">
    <fb>290.69</fb>
    <v>1</v>
  </rv>
  <rv s="0">
    <fb>212.15</fb>
    <v>1</v>
  </rv>
  <rv s="0">
    <fb>43720</fb>
    <v>0</v>
  </rv>
  <rv s="0">
    <fb>289.89</fb>
    <v>1</v>
  </rv>
  <rv s="0">
    <fb>209.81</fb>
    <v>1</v>
  </rv>
  <rv s="0">
    <fb>43721</fb>
    <v>0</v>
  </rv>
  <rv s="0">
    <fb>291.89999999999998</fb>
    <v>1</v>
  </rv>
  <rv s="0">
    <fb>207.4</fb>
    <v>1</v>
  </rv>
  <rv s="0">
    <fb>43724</fb>
    <v>0</v>
  </rv>
  <rv s="0">
    <fb>288.69</fb>
    <v>1</v>
  </rv>
  <rv s="0">
    <fb>209.85</fb>
    <v>1</v>
  </rv>
  <rv s="0">
    <fb>43725</fb>
    <v>0</v>
  </rv>
  <rv s="0">
    <fb>291.41000000000003</fb>
    <v>1</v>
  </rv>
  <rv s="0">
    <fb>210.43</fb>
    <v>1</v>
  </rv>
  <rv s="0">
    <fb>43726</fb>
    <v>0</v>
  </rv>
  <rv s="0">
    <fb>292.43</fb>
    <v>1</v>
  </rv>
  <rv s="0">
    <fb>210.52</fb>
    <v>1</v>
  </rv>
  <rv s="0">
    <fb>43727</fb>
    <v>0</v>
  </rv>
  <rv s="0">
    <fb>287.83</fb>
    <v>1</v>
  </rv>
  <rv s="0">
    <fb>209.39</fb>
    <v>1</v>
  </rv>
  <rv s="0">
    <fb>43728</fb>
    <v>0</v>
  </rv>
  <rv s="0">
    <fb>286.36</fb>
    <v>1</v>
  </rv>
  <rv s="0">
    <fb>211.54</fb>
    <v>1</v>
  </rv>
  <rv s="0">
    <fb>43731</fb>
    <v>0</v>
  </rv>
  <rv s="0">
    <fb>287.57</fb>
    <v>1</v>
  </rv>
  <rv s="0">
    <fb>212.02</fb>
    <v>1</v>
  </rv>
  <rv s="0">
    <fb>43732</fb>
    <v>0</v>
  </rv>
  <rv s="0">
    <fb>287.91000000000003</fb>
    <v>1</v>
  </rv>
  <rv s="0">
    <fb>212.63</fb>
    <v>1</v>
  </rv>
  <rv s="0">
    <fb>43733</fb>
    <v>0</v>
  </rv>
  <rv s="0">
    <fb>288.51</fb>
    <v>1</v>
  </rv>
  <rv s="0">
    <fb>212.6</fb>
    <v>1</v>
  </rv>
  <rv s="0">
    <fb>43734</fb>
    <v>0</v>
  </rv>
  <rv s="0">
    <fb>288.26</fb>
    <v>1</v>
  </rv>
  <rv s="0">
    <fb>213.16</fb>
    <v>1</v>
  </rv>
  <rv s="0">
    <fb>43735</fb>
    <v>0</v>
  </rv>
  <rv s="0">
    <fb>285.95</fb>
    <v>1</v>
  </rv>
  <rv s="0">
    <fb>214.71</fb>
    <v>1</v>
  </rv>
  <rv s="0">
    <fb>43738</fb>
    <v>0</v>
  </rv>
  <rv s="0">
    <fb>288.11</fb>
    <v>1</v>
  </rv>
  <rv s="0">
    <fb>209.02</fb>
    <v>1</v>
  </rv>
  <rv s="0">
    <fb>43739</fb>
    <v>0</v>
  </rv>
  <rv s="0">
    <fb>283.93</fb>
    <v>1</v>
  </rv>
  <rv s="0">
    <fb>43740</fb>
    <v>0</v>
  </rv>
  <rv s="0">
    <fb>285.11</fb>
    <v>1</v>
  </rv>
  <rv s="0">
    <fb>43741</fb>
    <v>0</v>
  </rv>
  <rv s="0">
    <fb>289</fb>
    <v>1</v>
  </rv>
  <rv s="0">
    <fb>211.69</fb>
    <v>1</v>
  </rv>
  <rv s="0">
    <fb>43742</fb>
    <v>0</v>
  </rv>
  <rv s="0">
    <fb>291.67</fb>
    <v>1</v>
  </rv>
  <rv s="0">
    <fb>211.92</fb>
    <v>1</v>
  </rv>
  <rv s="0">
    <fb>43745</fb>
    <v>0</v>
  </rv>
  <rv s="0">
    <fb>293.41000000000003</fb>
    <v>1</v>
  </rv>
  <rv s="0">
    <fb>211.11</fb>
    <v>1</v>
  </rv>
  <rv s="0">
    <fb>43746</fb>
    <v>0</v>
  </rv>
  <rv s="0">
    <fb>291.89</fb>
    <v>1</v>
  </rv>
  <rv s="0">
    <fb>212.83</fb>
    <v>1</v>
  </rv>
  <rv s="0">
    <fb>43747</fb>
    <v>0</v>
  </rv>
  <rv s="0">
    <fb>296.89999999999998</fb>
    <v>1</v>
  </rv>
  <rv s="0">
    <fb>211.76</fb>
    <v>1</v>
  </rv>
  <rv s="0">
    <fb>43748</fb>
    <v>0</v>
  </rv>
  <rv s="0">
    <fb>297.14</fb>
    <v>1</v>
  </rv>
  <rv s="0">
    <fb>43749</fb>
    <v>0</v>
  </rv>
  <rv s="0">
    <fb>297.60000000000002</fb>
    <v>1</v>
  </rv>
  <rv s="0">
    <fb>208.38</fb>
    <v>1</v>
  </rv>
  <rv s="0">
    <fb>43752</fb>
    <v>0</v>
  </rv>
  <rv s="0">
    <fb>297.52</fb>
    <v>1</v>
  </rv>
  <rv s="0">
    <fb>207.22</fb>
    <v>1</v>
  </rv>
  <rv s="0">
    <fb>43753</fb>
    <v>0</v>
  </rv>
  <rv s="0">
    <fb>298.39</fb>
    <v>1</v>
  </rv>
  <rv s="0">
    <fb>208.3</fb>
    <v>1</v>
  </rv>
  <rv s="0">
    <fb>43754</fb>
    <v>0</v>
  </rv>
  <rv s="0">
    <fb>298.77999999999997</fb>
    <v>1</v>
  </rv>
  <rv s="0">
    <fb>206.85</fb>
    <v>1</v>
  </rv>
  <rv s="0">
    <fb>43755</fb>
    <v>0</v>
  </rv>
  <rv s="0">
    <fb>302.39999999999998</fb>
    <v>1</v>
  </rv>
  <rv s="0">
    <fb>208.5</fb>
    <v>1</v>
  </rv>
  <rv s="0">
    <fb>43756</fb>
    <v>0</v>
  </rv>
  <rv s="0">
    <fb>302.86</fb>
    <v>1</v>
  </rv>
  <rv s="0">
    <fb>43759</fb>
    <v>0</v>
  </rv>
  <rv s="0">
    <fb>301.08</fb>
    <v>1</v>
  </rv>
  <rv s="0">
    <fb>199.27</fb>
    <v>1</v>
  </rv>
  <rv s="0">
    <fb>43760</fb>
    <v>0</v>
  </rv>
  <rv s="0">
    <fb>299.97000000000003</fb>
    <v>1</v>
  </rv>
  <rv s="0">
    <fb>199.21</fb>
    <v>1</v>
  </rv>
  <rv s="0">
    <fb>43761</fb>
    <v>0</v>
  </rv>
  <rv s="0">
    <fb>297.32</fb>
    <v>1</v>
  </rv>
  <rv s="0">
    <fb>43762</fb>
    <v>0</v>
  </rv>
  <rv s="0">
    <fb>297.05</fb>
    <v>1</v>
  </rv>
  <rv s="0">
    <fb>43763</fb>
    <v>0</v>
  </rv>
  <rv s="0">
    <fb>296.5</fb>
    <v>1</v>
  </rv>
  <rv s="0">
    <fb>191.78</fb>
    <v>1</v>
  </rv>
  <rv s="0">
    <fb>43766</fb>
    <v>0</v>
  </rv>
  <rv s="0">
    <fb>298.94</fb>
    <v>1</v>
  </rv>
  <rv s="0">
    <fb>192.62</fb>
    <v>1</v>
  </rv>
  <rv s="0">
    <fb>43767</fb>
    <v>0</v>
  </rv>
  <rv s="0">
    <fb>295.86</fb>
    <v>1</v>
  </rv>
  <rv s="0">
    <fb>196.89</fb>
    <v>1</v>
  </rv>
  <rv s="0">
    <fb>43768</fb>
    <v>0</v>
  </rv>
  <rv s="0">
    <fb>299.83999999999997</fb>
    <v>1</v>
  </rv>
  <rv s="0">
    <fb>196.7</fb>
    <v>1</v>
  </rv>
  <rv s="0">
    <fb>43769</fb>
    <v>0</v>
  </rv>
  <rv s="0">
    <fb>297.11</fb>
    <v>1</v>
  </rv>
  <rv s="0">
    <fb>193.94</fb>
    <v>1</v>
  </rv>
  <rv s="0">
    <fb>43770</fb>
    <v>0</v>
  </rv>
  <rv s="0">
    <fb>296.08999999999997</fb>
    <v>1</v>
  </rv>
  <rv s="0">
    <fb>188.66</fb>
    <v>1</v>
  </rv>
  <rv s="0">
    <fb>43773</fb>
    <v>0</v>
  </rv>
  <rv s="0">
    <fb>296.82</fb>
    <v>1</v>
  </rv>
  <rv s="0">
    <fb>192.18</fb>
    <v>1</v>
  </rv>
  <rv s="0">
    <fb>43774</fb>
    <v>0</v>
  </rv>
  <rv s="0">
    <fb>299.18</fb>
    <v>1</v>
  </rv>
  <rv s="0">
    <fb>194.18</fb>
    <v>1</v>
  </rv>
  <rv s="0">
    <fb>43775</fb>
    <v>0</v>
  </rv>
  <rv s="0">
    <fb>301.57</fb>
    <v>1</v>
  </rv>
  <rv s="0">
    <fb>193.08</fb>
    <v>1</v>
  </rv>
  <rv s="0">
    <fb>43776</fb>
    <v>0</v>
  </rv>
  <rv s="0">
    <fb>305.20999999999998</fb>
    <v>1</v>
  </rv>
  <rv s="0">
    <fb>193.61</fb>
    <v>1</v>
  </rv>
  <rv s="0">
    <fb>43777</fb>
    <v>0</v>
  </rv>
  <rv s="0">
    <fb>302.62</fb>
    <v>1</v>
  </rv>
  <rv s="0">
    <fb>192.64</fb>
    <v>1</v>
  </rv>
  <rv s="0">
    <fb>43780</fb>
    <v>0</v>
  </rv>
  <rv s="0">
    <fb>300.83999999999997</fb>
    <v>1</v>
  </rv>
  <rv s="0">
    <fb>193.28</fb>
    <v>1</v>
  </rv>
  <rv s="0">
    <fb>43781</fb>
    <v>0</v>
  </rv>
  <rv s="0">
    <fb>300.5</fb>
    <v>1</v>
  </rv>
  <rv s="0">
    <fb>195</fb>
    <v>1</v>
  </rv>
  <rv s="0">
    <fb>43782</fb>
    <v>0</v>
  </rv>
  <rv s="0">
    <fb>302.89999999999998</fb>
    <v>1</v>
  </rv>
  <rv s="0">
    <fb>43783</fb>
    <v>0</v>
  </rv>
  <rv s="0">
    <fb>304.58999999999997</fb>
    <v>1</v>
  </rv>
  <rv s="0">
    <fb>43784</fb>
    <v>0</v>
  </rv>
  <rv s="0">
    <fb>303.66000000000003</fb>
    <v>1</v>
  </rv>
  <rv s="0">
    <fb>194.28</fb>
    <v>1</v>
  </rv>
  <rv s="0">
    <fb>43787</fb>
    <v>0</v>
  </rv>
  <rv s="0">
    <fb>304.54000000000002</fb>
    <v>1</v>
  </rv>
  <rv s="0">
    <fb>193.44</fb>
    <v>1</v>
  </rv>
  <rv s="0">
    <fb>43788</fb>
    <v>0</v>
  </rv>
  <rv s="0">
    <fb>302.24</fb>
    <v>1</v>
  </rv>
  <rv s="0">
    <fb>194.13</fb>
    <v>1</v>
  </rv>
  <rv s="0">
    <fb>43789</fb>
    <v>0</v>
  </rv>
  <rv s="0">
    <fb>300.57</fb>
    <v>1</v>
  </rv>
  <rv s="0">
    <fb>192.35</fb>
    <v>1</v>
  </rv>
  <rv s="0">
    <fb>43790</fb>
    <v>0</v>
  </rv>
  <rv s="0">
    <fb>300.27</fb>
    <v>1</v>
  </rv>
  <rv s="0">
    <fb>193.14</fb>
    <v>1</v>
  </rv>
  <rv s="0">
    <fb>43791</fb>
    <v>0</v>
  </rv>
  <rv s="0">
    <fb>299.31</fb>
    <v>1</v>
  </rv>
  <rv s="0">
    <fb>191.89</fb>
    <v>1</v>
  </rv>
  <rv s="0">
    <fb>43794</fb>
    <v>0</v>
  </rv>
  <rv s="0">
    <fb>299.05</fb>
    <v>1</v>
  </rv>
  <rv s="0">
    <fb>194.01</fb>
    <v>1</v>
  </rv>
  <rv s="0">
    <fb>43795</fb>
    <v>0</v>
  </rv>
  <rv s="0">
    <fb>301.24</fb>
    <v>1</v>
  </rv>
  <rv s="0">
    <fb>196.3</fb>
    <v>1</v>
  </rv>
  <rv s="0">
    <fb>43796</fb>
    <v>0</v>
  </rv>
  <rv s="0">
    <fb>300.76</fb>
    <v>1</v>
  </rv>
  <rv s="0">
    <fb>43798</fb>
    <v>0</v>
  </rv>
  <rv s="0">
    <fb>299.81</fb>
    <v>1</v>
  </rv>
  <rv s="0">
    <fb>195.18</fb>
    <v>1</v>
  </rv>
  <rv s="0">
    <fb>43801</fb>
    <v>0</v>
  </rv>
  <rv s="0">
    <fb>297.39</fb>
    <v>1</v>
  </rv>
  <rv s="0">
    <fb>193.12</fb>
    <v>1</v>
  </rv>
  <rv s="0">
    <fb>43802</fb>
    <v>0</v>
  </rv>
  <rv s="0">
    <fb>295.67</fb>
    <v>1</v>
  </rv>
  <rv s="0">
    <fb>194.31</fb>
    <v>1</v>
  </rv>
  <rv s="0">
    <fb>43803</fb>
    <v>0</v>
  </rv>
  <rv s="0">
    <fb>296.52</fb>
    <v>1</v>
  </rv>
  <rv s="0">
    <fb>194.21</fb>
    <v>1</v>
  </rv>
  <rv s="0">
    <fb>43804</fb>
    <v>0</v>
  </rv>
  <rv s="0">
    <fb>293.10000000000002</fb>
    <v>1</v>
  </rv>
  <rv s="0">
    <fb>195.35</fb>
    <v>1</v>
  </rv>
  <rv s="0">
    <fb>43805</fb>
    <v>0</v>
  </rv>
  <rv s="0">
    <fb>294.94499999999999</fb>
    <v>1</v>
  </rv>
  <rv s="0">
    <fb>194.68</fb>
    <v>1</v>
  </rv>
  <rv s="0">
    <fb>43808</fb>
    <v>0</v>
  </rv>
  <rv s="0">
    <fb>295.16000000000003</fb>
    <v>1</v>
  </rv>
  <rv s="0">
    <fb>194.95</fb>
    <v>1</v>
  </rv>
  <rv s="0">
    <fb>43809</fb>
    <v>0</v>
  </rv>
  <rv s="0">
    <fb>295.77999999999997</fb>
    <v>1</v>
  </rv>
  <rv s="0">
    <fb>194.72</fb>
    <v>1</v>
  </rv>
  <rv s="0">
    <fb>43810</fb>
    <v>0</v>
  </rv>
  <rv s="0">
    <fb>295.3</fb>
    <v>1</v>
  </rv>
  <rv s="0">
    <fb>196.31</fb>
    <v>1</v>
  </rv>
  <rv s="0">
    <fb>43811</fb>
    <v>0</v>
  </rv>
  <rv s="0">
    <fb>297.33999999999997</fb>
    <v>1</v>
  </rv>
  <rv s="0">
    <fb>43812</fb>
    <v>0</v>
  </rv>
  <rv s="0">
    <fb>291.87</fb>
    <v>1</v>
  </rv>
  <rv s="0">
    <fb>197.88</fb>
    <v>1</v>
  </rv>
  <rv s="0">
    <fb>43815</fb>
    <v>0</v>
  </rv>
  <rv s="0">
    <fb>293.5</fb>
    <v>1</v>
  </rv>
  <rv s="0">
    <fb>196.52</fb>
    <v>1</v>
  </rv>
  <rv s="0">
    <fb>43816</fb>
    <v>0</v>
  </rv>
  <rv s="0">
    <fb>295.55</fb>
    <v>1</v>
  </rv>
  <rv s="0">
    <fb>195.63</fb>
    <v>1</v>
  </rv>
  <rv s="0">
    <fb>43817</fb>
    <v>0</v>
  </rv>
  <rv s="0">
    <fb>197.06</fb>
    <v>1</v>
  </rv>
  <rv s="0">
    <fb>43818</fb>
    <v>0</v>
  </rv>
  <rv s="0">
    <fb>293.70999999999998</fb>
    <v>1</v>
  </rv>
  <rv s="0">
    <fb>197.14</fb>
    <v>1</v>
  </rv>
  <rv s="0">
    <fb>43819</fb>
    <v>0</v>
  </rv>
  <rv s="0">
    <fb>294.83</fb>
    <v>1</v>
  </rv>
  <rv s="0">
    <fb>196.2</fb>
    <v>1</v>
  </rv>
  <rv s="0">
    <fb>43822</fb>
    <v>0</v>
  </rv>
  <rv s="0">
    <fb>293.31</fb>
    <v>1</v>
  </rv>
  <rv s="0">
    <fb>43823</fb>
    <v>0</v>
  </rv>
  <rv s="0">
    <fb>294.23</fb>
    <v>1</v>
  </rv>
  <rv s="0">
    <fb>43825</fb>
    <v>0</v>
  </rv>
  <rv s="0">
    <fb>295.73</fb>
    <v>1</v>
  </rv>
  <rv s="0">
    <fb>198.17</fb>
    <v>1</v>
  </rv>
  <rv s="0">
    <fb>43826</fb>
    <v>0</v>
  </rv>
  <rv s="0">
    <fb>294.11</fb>
    <v>1</v>
  </rv>
  <rv s="0">
    <fb>196.91</fb>
    <v>1</v>
  </rv>
  <rv s="0">
    <fb>43829</fb>
    <v>0</v>
  </rv>
  <rv s="0">
    <fb>295.14</fb>
    <v>1</v>
  </rv>
  <rv s="0">
    <fb>197.61</fb>
    <v>1</v>
  </rv>
  <rv s="0">
    <fb>43830</fb>
    <v>0</v>
  </rv>
  <rv s="0">
    <fb>293.92</fb>
    <v>1</v>
  </rv>
  <rv s="0">
    <fb>200.79</fb>
    <v>1</v>
  </rv>
  <rv s="0">
    <fb>43832</fb>
    <v>0</v>
  </rv>
  <rv s="0">
    <fb>291.49</fb>
    <v>1</v>
  </rv>
  <rv s="0">
    <fb>200.08</fb>
    <v>1</v>
  </rv>
  <rv s="0">
    <fb>43833</fb>
    <v>0</v>
  </rv>
  <rv s="0">
    <fb>291.73</fb>
    <v>1</v>
  </rv>
  <rv s="0">
    <fb>202.33</fb>
    <v>1</v>
  </rv>
  <rv s="0">
    <fb>43836</fb>
    <v>0</v>
  </rv>
  <rv s="0">
    <fb>291.81</fb>
    <v>1</v>
  </rv>
  <rv s="0">
    <fb>202.63</fb>
    <v>1</v>
  </rv>
  <rv s="0">
    <fb>43837</fb>
    <v>0</v>
  </rv>
  <rv s="0">
    <fb>291.35000000000002</fb>
    <v>1</v>
  </rv>
  <rv s="0">
    <fb>205.91</fb>
    <v>1</v>
  </rv>
  <rv s="0">
    <fb>43838</fb>
    <v>0</v>
  </rv>
  <rv s="0">
    <fb>294.69</fb>
    <v>1</v>
  </rv>
  <rv s="0">
    <fb>208.35</fb>
    <v>1</v>
  </rv>
  <rv s="0">
    <fb>43839</fb>
    <v>0</v>
  </rv>
  <rv s="0">
    <fb>299.42</fb>
    <v>1</v>
  </rv>
  <rv s="0">
    <fb>207.27</fb>
    <v>1</v>
  </rv>
  <rv s="0">
    <fb>43840</fb>
    <v>0</v>
  </rv>
  <rv s="0">
    <fb>297.24</fb>
    <v>1</v>
  </rv>
  <rv s="0">
    <fb>206.51</fb>
    <v>1</v>
  </rv>
  <rv s="0">
    <fb>43843</fb>
    <v>0</v>
  </rv>
  <rv s="0">
    <fb>299.87</fb>
    <v>1</v>
  </rv>
  <rv s="0">
    <fb>43844</fb>
    <v>0</v>
  </rv>
  <rv s="0">
    <fb>299.75</fb>
    <v>1</v>
  </rv>
  <rv s="0">
    <fb>209.77</fb>
    <v>1</v>
  </rv>
  <rv s="0">
    <fb>43845</fb>
    <v>0</v>
  </rv>
  <rv s="0">
    <fb>300.82</fb>
    <v>1</v>
  </rv>
  <rv s="0">
    <fb>210.85</fb>
    <v>1</v>
  </rv>
  <rv s="0">
    <fb>43846</fb>
    <v>0</v>
  </rv>
  <rv s="0">
    <fb>303.02999999999997</fb>
    <v>1</v>
  </rv>
  <rv s="0">
    <fb>211.98</fb>
    <v>1</v>
  </rv>
  <rv s="0">
    <fb>43847</fb>
    <v>0</v>
  </rv>
  <rv s="0">
    <fb>304.68</fb>
    <v>1</v>
  </rv>
  <rv s="0">
    <fb>211.16</fb>
    <v>1</v>
  </rv>
  <rv s="0">
    <fb>43851</fb>
    <v>0</v>
  </rv>
  <rv s="0">
    <fb>313.26</fb>
    <v>1</v>
  </rv>
  <rv s="0">
    <fb>211.44</fb>
    <v>1</v>
  </rv>
  <rv s="0">
    <fb>43852</fb>
    <v>0</v>
  </rv>
  <rv s="0">
    <fb>311.89</fb>
    <v>1</v>
  </rv>
  <rv s="0">
    <fb>213.42</fb>
    <v>1</v>
  </rv>
  <rv s="0">
    <fb>43853</fb>
    <v>0</v>
  </rv>
  <rv s="0">
    <fb>312.88</fb>
    <v>1</v>
  </rv>
  <rv s="0">
    <fb>43854</fb>
    <v>0</v>
  </rv>
  <rv s="0">
    <fb>310.51</fb>
    <v>1</v>
  </rv>
  <rv s="0">
    <fb>209.34</fb>
    <v>1</v>
  </rv>
  <rv s="0">
    <fb>43857</fb>
    <v>0</v>
  </rv>
  <rv s="0">
    <fb>309.45</fb>
    <v>1</v>
  </rv>
  <rv s="0">
    <fb>210.39</fb>
    <v>1</v>
  </rv>
  <rv s="0">
    <fb>43858</fb>
    <v>0</v>
  </rv>
  <rv s="0">
    <fb>310.85000000000002</fb>
    <v>1</v>
  </rv>
  <rv s="0">
    <fb>43859</fb>
    <v>0</v>
  </rv>
  <rv s="0">
    <fb>309.58</fb>
    <v>1</v>
  </rv>
  <rv s="0">
    <fb>216.18</fb>
    <v>1</v>
  </rv>
  <rv s="0">
    <fb>43860</fb>
    <v>0</v>
  </rv>
  <rv s="0">
    <fb>309.47000000000003</fb>
    <v>1</v>
  </rv>
  <rv s="0">
    <fb>213.97</fb>
    <v>1</v>
  </rv>
  <rv s="0">
    <fb>43861</fb>
    <v>0</v>
  </rv>
  <rv s="0">
    <fb>305.52</fb>
    <v>1</v>
  </rv>
  <rv s="0">
    <fb>215.18</fb>
    <v>1</v>
  </rv>
  <rv s="0">
    <fb>43864</fb>
    <v>0</v>
  </rv>
  <rv s="0">
    <fb>302</fb>
    <v>1</v>
  </rv>
  <rv s="0">
    <fb>214.62</fb>
    <v>1</v>
  </rv>
  <rv s="0">
    <fb>43865</fb>
    <v>0</v>
  </rv>
  <rv s="0">
    <fb>304.89999999999998</fb>
    <v>1</v>
  </rv>
  <rv s="0">
    <fb>214.37</fb>
    <v>1</v>
  </rv>
  <rv s="0">
    <fb>43866</fb>
    <v>0</v>
  </rv>
  <rv s="0">
    <fb>308.95</fb>
    <v>1</v>
  </rv>
  <rv s="0">
    <fb>212.87</fb>
    <v>1</v>
  </rv>
  <rv s="0">
    <fb>43867</fb>
    <v>0</v>
  </rv>
  <rv s="0">
    <fb>310.61</fb>
    <v>1</v>
  </rv>
  <rv s="0">
    <fb>43868</fb>
    <v>0</v>
  </rv>
  <rv s="0">
    <fb>313.63</fb>
    <v>1</v>
  </rv>
  <rv s="0">
    <fb>213.21</fb>
    <v>1</v>
  </rv>
  <rv s="0">
    <fb>43871</fb>
    <v>0</v>
  </rv>
  <rv s="0">
    <fb>313.79000000000002</fb>
    <v>1</v>
  </rv>
  <rv s="0">
    <fb>215.73</fb>
    <v>1</v>
  </rv>
  <rv s="0">
    <fb>43872</fb>
    <v>0</v>
  </rv>
  <rv s="0">
    <fb>310.68</fb>
    <v>1</v>
  </rv>
  <rv s="0">
    <fb>217.46</fb>
    <v>1</v>
  </rv>
  <rv s="0">
    <fb>43873</fb>
    <v>0</v>
  </rv>
  <rv s="0">
    <fb>315.12</fb>
    <v>1</v>
  </rv>
  <rv s="0">
    <fb>217.42</fb>
    <v>1</v>
  </rv>
  <rv s="0">
    <fb>43874</fb>
    <v>0</v>
  </rv>
  <rv s="0">
    <fb>318.2</fb>
    <v>1</v>
  </rv>
  <rv s="0">
    <fb>217.09</fb>
    <v>1</v>
  </rv>
  <rv s="0">
    <fb>43875</fb>
    <v>0</v>
  </rv>
  <rv s="0">
    <fb>318.31</fb>
    <v>1</v>
  </rv>
  <rv s="0">
    <fb>216.15</fb>
    <v>1</v>
  </rv>
  <rv s="0">
    <fb>43879</fb>
    <v>0</v>
  </rv>
  <rv s="0">
    <fb>322.05</fb>
    <v>1</v>
  </rv>
  <rv s="0">
    <fb>215.63</fb>
    <v>1</v>
  </rv>
  <rv s="0">
    <fb>43880</fb>
    <v>0</v>
  </rv>
  <rv s="0">
    <fb>323.02</fb>
    <v>1</v>
  </rv>
  <rv s="0">
    <fb>215.08</fb>
    <v>1</v>
  </rv>
  <rv s="0">
    <fb>43881</fb>
    <v>0</v>
  </rv>
  <rv s="0">
    <fb>324.08</fb>
    <v>1</v>
  </rv>
  <rv s="0">
    <fb>215.87</fb>
    <v>1</v>
  </rv>
  <rv s="0">
    <fb>43882</fb>
    <v>0</v>
  </rv>
  <rv s="0">
    <fb>321.95</fb>
    <v>1</v>
  </rv>
  <rv s="0">
    <fb>213.52</fb>
    <v>1</v>
  </rv>
  <rv s="0">
    <fb>43885</fb>
    <v>0</v>
  </rv>
  <rv s="0">
    <fb>313.62</fb>
    <v>1</v>
  </rv>
  <rv s="0">
    <fb>212.1</fb>
    <v>1</v>
  </rv>
  <rv s="0">
    <fb>43886</fb>
    <v>0</v>
  </rv>
  <rv s="0">
    <fb>304.87</fb>
    <v>1</v>
  </rv>
  <rv s="0">
    <fb>210.1</fb>
    <v>1</v>
  </rv>
  <rv s="0">
    <fb>43887</fb>
    <v>0</v>
  </rv>
  <rv s="0">
    <fb>305.69</fb>
    <v>1</v>
  </rv>
  <rv s="0">
    <fb>201</fb>
    <v>1</v>
  </rv>
  <rv s="0">
    <fb>43888</fb>
    <v>0</v>
  </rv>
  <rv s="0">
    <fb>293.13</fb>
    <v>1</v>
  </rv>
  <rv s="0">
    <fb>43889</fb>
    <v>0</v>
  </rv>
  <rv s="0">
    <fb>281.14</fb>
    <v>1</v>
  </rv>
  <rv s="0">
    <fb>202.55</fb>
    <v>1</v>
  </rv>
  <rv s="0">
    <fb>43892</fb>
    <v>0</v>
  </rv>
  <rv s="0">
    <fb>309.14</fb>
    <v>1</v>
  </rv>
  <rv s="0">
    <fb>199.51</fb>
    <v>1</v>
  </rv>
  <rv s="0">
    <fb>43893</fb>
    <v>0</v>
  </rv>
  <rv s="0">
    <fb>302.73</fb>
    <v>1</v>
  </rv>
  <rv s="0">
    <fb>207.02</fb>
    <v>1</v>
  </rv>
  <rv s="0">
    <fb>43894</fb>
    <v>0</v>
  </rv>
  <rv s="0">
    <fb>320.74</fb>
    <v>1</v>
  </rv>
  <rv s="0">
    <fb>43895</fb>
    <v>0</v>
  </rv>
  <rv s="0">
    <fb>315.76</fb>
    <v>1</v>
  </rv>
  <rv s="0">
    <fb>198.86</fb>
    <v>1</v>
  </rv>
  <rv s="0">
    <fb>43896</fb>
    <v>0</v>
  </rv>
  <rv s="0">
    <fb>311.33999999999997</fb>
    <v>1</v>
  </rv>
  <rv s="0">
    <fb>186.86</fb>
    <v>1</v>
  </rv>
  <rv s="0">
    <fb>43899</fb>
    <v>0</v>
  </rv>
  <rv s="0">
    <fb>301.98</fb>
    <v>1</v>
  </rv>
  <rv s="0">
    <fb>199.86</fb>
    <v>1</v>
  </rv>
  <rv s="0">
    <fb>43900</fb>
    <v>0</v>
  </rv>
  <rv s="0">
    <fb>309.39999999999998</fb>
    <v>1</v>
  </rv>
  <rv s="0">
    <fb>188.25</fb>
    <v>1</v>
  </rv>
  <rv s="0">
    <fb>43901</fb>
    <v>0</v>
  </rv>
  <rv s="0">
    <fb>297.43</fb>
    <v>1</v>
  </rv>
  <rv s="0">
    <fb>170.13</fb>
    <v>1</v>
  </rv>
  <rv s="0">
    <fb>43902</fb>
    <v>0</v>
  </rv>
  <rv s="0">
    <fb>279.85000000000002</fb>
    <v>1</v>
  </rv>
  <rv s="0">
    <fb>177.13</fb>
    <v>1</v>
  </rv>
  <rv s="0">
    <fb>43903</fb>
    <v>0</v>
  </rv>
  <rv s="0">
    <fb>302.27</fb>
    <v>1</v>
  </rv>
  <rv s="0">
    <fb>149.01</fb>
    <v>1</v>
  </rv>
  <rv s="0">
    <fb>43906</fb>
    <v>0</v>
  </rv>
  <rv s="0">
    <fb>283.18</fb>
    <v>1</v>
  </rv>
  <rv s="0">
    <fb>147.62</fb>
    <v>1</v>
  </rv>
  <rv s="0">
    <fb>43907</fb>
    <v>0</v>
  </rv>
  <rv s="0">
    <fb>306.99</fb>
    <v>1</v>
  </rv>
  <rv s="0">
    <fb>137.30000000000001</fb>
    <v>1</v>
  </rv>
  <rv s="0">
    <fb>43908</fb>
    <v>0</v>
  </rv>
  <rv s="0">
    <fb>307.5</fb>
    <v>1</v>
  </rv>
  <rv s="0">
    <fb>43909</fb>
    <v>0</v>
  </rv>
  <rv s="0">
    <fb>305.22000000000003</fb>
    <v>1</v>
  </rv>
  <rv s="0">
    <fb>148.49</fb>
    <v>1</v>
  </rv>
  <rv s="0">
    <fb>43910</fb>
    <v>0</v>
  </rv>
  <rv s="0">
    <fb>290.42</fb>
    <v>1</v>
  </rv>
  <rv s="0">
    <fb>137.1</fb>
    <v>1</v>
  </rv>
  <rv s="0">
    <fb>43913</fb>
    <v>0</v>
  </rv>
  <rv s="0">
    <fb>285.52999999999997</fb>
    <v>1</v>
  </rv>
  <rv s="0">
    <fb>161.94999999999999</fb>
    <v>1</v>
  </rv>
  <rv s="0">
    <fb>43914</fb>
    <v>0</v>
  </rv>
  <rv s="0">
    <fb>284.94</fb>
    <v>1</v>
  </rv>
  <rv s="0">
    <fb>162.97999999999999</fb>
    <v>1</v>
  </rv>
  <rv s="0">
    <fb>43915</fb>
    <v>0</v>
  </rv>
  <rv s="0">
    <fb>280.86</fb>
    <v>1</v>
  </rv>
  <rv s="0">
    <fb>167.35</fb>
    <v>1</v>
  </rv>
  <rv s="0">
    <fb>43916</fb>
    <v>0</v>
  </rv>
  <rv s="0">
    <fb>292.3</fb>
    <v>1</v>
  </rv>
  <rv s="0">
    <fb>43917</fb>
    <v>0</v>
  </rv>
  <rv s="0">
    <fb>284.33</fb>
    <v>1</v>
  </rv>
  <rv s="0">
    <fb>168.13</fb>
    <v>1</v>
  </rv>
  <rv s="0">
    <fb>43920</fb>
    <v>0</v>
  </rv>
  <rv s="0">
    <fb>291.12</fb>
    <v>1</v>
  </rv>
  <rv s="0">
    <fb>165.35</fb>
    <v>1</v>
  </rv>
  <rv s="0">
    <fb>43921</fb>
    <v>0</v>
  </rv>
  <rv s="0">
    <fb>285.13</fb>
    <v>1</v>
  </rv>
  <rv s="0">
    <fb>158.16999999999999</fb>
    <v>1</v>
  </rv>
  <rv s="0">
    <fb>43922</fb>
    <v>0</v>
  </rv>
  <rv s="0">
    <fb>286.77999999999997</fb>
    <v>1</v>
  </rv>
  <rv s="0">
    <fb>161.5</fb>
    <v>1</v>
  </rv>
  <rv s="0">
    <fb>43923</fb>
    <v>0</v>
  </rv>
  <rv s="0">
    <fb>291.48</fb>
    <v>1</v>
  </rv>
  <rv s="0">
    <fb>160.33000000000001</fb>
    <v>1</v>
  </rv>
  <rv s="0">
    <fb>43924</fb>
    <v>0</v>
  </rv>
  <rv s="0">
    <fb>288.64999999999998</fb>
    <v>1</v>
  </rv>
  <rv s="0">
    <fb>177.04</fb>
    <v>1</v>
  </rv>
  <rv s="0">
    <fb>43927</fb>
    <v>0</v>
  </rv>
  <rv s="0">
    <fb>305.12</fb>
    <v>1</v>
  </rv>
  <rv s="0">
    <fb>175.59</fb>
    <v>1</v>
  </rv>
  <rv s="0">
    <fb>43928</fb>
    <v>0</v>
  </rv>
  <rv s="0">
    <fb>303.63</fb>
    <v>1</v>
  </rv>
  <rv s="0">
    <fb>177.49</fb>
    <v>1</v>
  </rv>
  <rv s="0">
    <fb>43929</fb>
    <v>0</v>
  </rv>
  <rv s="0">
    <fb>305.97000000000003</fb>
    <v>1</v>
  </rv>
  <rv s="0">
    <fb>183.7</fb>
    <v>1</v>
  </rv>
  <rv s="0">
    <fb>43930</fb>
    <v>0</v>
  </rv>
  <rv s="0">
    <fb>300.01</fb>
    <v>1</v>
  </rv>
  <rv s="0">
    <fb>180.12</fb>
    <v>1</v>
  </rv>
  <rv s="0">
    <fb>43934</fb>
    <v>0</v>
  </rv>
  <rv s="0">
    <fb>299.62</fb>
    <v>1</v>
  </rv>
  <rv s="0">
    <fb>183.99</fb>
    <v>1</v>
  </rv>
  <rv s="0">
    <fb>43935</fb>
    <v>0</v>
  </rv>
  <rv s="0">
    <fb>314.14</fb>
    <v>1</v>
  </rv>
  <rv s="0">
    <fb>177.84</fb>
    <v>1</v>
  </rv>
  <rv s="0">
    <fb>43936</fb>
    <v>0</v>
  </rv>
  <rv s="0">
    <fb>310.27</fb>
    <v>1</v>
  </rv>
  <rv s="0">
    <fb>43937</fb>
    <v>0</v>
  </rv>
  <rv s="0">
    <fb>321.56</fb>
    <v>1</v>
  </rv>
  <rv s="0">
    <fb>186.1</fb>
    <v>1</v>
  </rv>
  <rv s="0">
    <fb>43938</fb>
    <v>0</v>
  </rv>
  <rv s="0">
    <fb>317.92</fb>
    <v>1</v>
  </rv>
  <rv s="0">
    <fb>181.65</fb>
    <v>1</v>
  </rv>
  <rv s="0">
    <fb>43941</fb>
    <v>0</v>
  </rv>
  <rv s="0">
    <fb>312.08</fb>
    <v>1</v>
  </rv>
  <rv s="0">
    <fb>177.58</fb>
    <v>1</v>
  </rv>
  <rv s="0">
    <fb>43942</fb>
    <v>0</v>
  </rv>
  <rv s="0">
    <fb>301.33</fb>
    <v>1</v>
  </rv>
  <rv s="0">
    <fb>186.48</fb>
    <v>1</v>
  </rv>
  <rv s="0">
    <fb>43943</fb>
    <v>0</v>
  </rv>
  <rv s="0">
    <fb>309.42</fb>
    <v>1</v>
  </rv>
  <rv s="0">
    <fb>182.04</fb>
    <v>1</v>
  </rv>
  <rv s="0">
    <fb>43944</fb>
    <v>0</v>
  </rv>
  <rv s="0">
    <fb>305.39999999999998</fb>
    <v>1</v>
  </rv>
  <rv s="0">
    <fb>184.02</fb>
    <v>1</v>
  </rv>
  <rv s="0">
    <fb>43945</fb>
    <v>0</v>
  </rv>
  <rv s="0">
    <fb>310.55</fb>
    <v>1</v>
  </rv>
  <rv s="0">
    <fb>185.89</fb>
    <v>1</v>
  </rv>
  <rv s="0">
    <fb>43948</fb>
    <v>0</v>
  </rv>
  <rv s="0">
    <fb>308.77999999999997</fb>
    <v>1</v>
  </rv>
  <rv s="0">
    <fb>185.93</fb>
    <v>1</v>
  </rv>
  <rv s="0">
    <fb>43949</fb>
    <v>0</v>
  </rv>
  <rv s="0">
    <fb>304.95</fb>
    <v>1</v>
  </rv>
  <rv s="0">
    <fb>43950</fb>
    <v>0</v>
  </rv>
  <rv s="0">
    <fb>307.08999999999997</fb>
    <v>1</v>
  </rv>
  <rv s="0">
    <fb>187.56</fb>
    <v>1</v>
  </rv>
  <rv s="0">
    <fb>43951</fb>
    <v>0</v>
  </rv>
  <rv s="0">
    <fb>303</fb>
    <v>1</v>
  </rv>
  <rv s="0">
    <fb>182.66</fb>
    <v>1</v>
  </rv>
  <rv s="0">
    <fb>43952</fb>
    <v>0</v>
  </rv>
  <rv s="0">
    <fb>301.92</fb>
    <v>1</v>
  </rv>
  <rv s="0">
    <fb>181.87</fb>
    <v>1</v>
  </rv>
  <rv s="0">
    <fb>43955</fb>
    <v>0</v>
  </rv>
  <rv s="0">
    <fb>304.49</fb>
    <v>1</v>
  </rv>
  <rv s="0">
    <fb>179.24</fb>
    <v>1</v>
  </rv>
  <rv s="0">
    <fb>43956</fb>
    <v>0</v>
  </rv>
  <rv s="0">
    <fb>307.92</fb>
    <v>1</v>
  </rv>
  <rv s="0">
    <fb>176.97</fb>
    <v>1</v>
  </rv>
  <rv s="0">
    <fb>43957</fb>
    <v>0</v>
  </rv>
  <rv s="0">
    <fb>308.89</fb>
    <v>1</v>
  </rv>
  <rv s="0">
    <fb>181.12</fb>
    <v>1</v>
  </rv>
  <rv s="0">
    <fb>43958</fb>
    <v>0</v>
  </rv>
  <rv s="0">
    <fb>305</fb>
    <v>1</v>
  </rv>
  <rv s="0">
    <fb>181.23</fb>
    <v>1</v>
  </rv>
  <rv s="0">
    <fb>43959</fb>
    <v>0</v>
  </rv>
  <rv s="0">
    <fb>305.94</fb>
    <v>1</v>
  </rv>
  <rv s="0">
    <fb>180.88</fb>
    <v>1</v>
  </rv>
  <rv s="0">
    <fb>43962</fb>
    <v>0</v>
  </rv>
  <rv s="0">
    <fb>310.33</fb>
    <v>1</v>
  </rv>
  <rv s="0">
    <fb>176.54</fb>
    <v>1</v>
  </rv>
  <rv s="0">
    <fb>43963</fb>
    <v>0</v>
  </rv>
  <rv s="0">
    <fb>304.83999999999997</fb>
    <v>1</v>
  </rv>
  <rv s="0">
    <fb>172.82</fb>
    <v>1</v>
  </rv>
  <rv s="0">
    <fb>43964</fb>
    <v>0</v>
  </rv>
  <rv s="0">
    <fb>302.14</fb>
    <v>1</v>
  </rv>
  <rv s="0">
    <fb>175.41</fb>
    <v>1</v>
  </rv>
  <rv s="0">
    <fb>43965</fb>
    <v>0</v>
  </rv>
  <rv s="0">
    <fb>299.74</fb>
    <v>1</v>
  </rv>
  <rv s="0">
    <fb>173.81</fb>
    <v>1</v>
  </rv>
  <rv s="0">
    <fb>43966</fb>
    <v>0</v>
  </rv>
  <rv s="0">
    <fb>299.20999999999998</fb>
    <v>1</v>
  </rv>
  <rv s="0">
    <fb>179.83</fb>
    <v>1</v>
  </rv>
  <rv s="0">
    <fb>43969</fb>
    <v>0</v>
  </rv>
  <rv s="0">
    <fb>302.76</fb>
    <v>1</v>
  </rv>
  <rv s="0">
    <fb>179.57</fb>
    <v>1</v>
  </rv>
  <rv s="0">
    <fb>43970</fb>
    <v>0</v>
  </rv>
  <rv s="0">
    <fb>304.63</fb>
    <v>1</v>
  </rv>
  <rv s="0">
    <fb>184.1</fb>
    <v>1</v>
  </rv>
  <rv s="0">
    <fb>43971</fb>
    <v>0</v>
  </rv>
  <rv s="0">
    <fb>304.91000000000003</fb>
    <v>1</v>
  </rv>
  <rv s="0">
    <fb>185.08</fb>
    <v>1</v>
  </rv>
  <rv s="0">
    <fb>43972</fb>
    <v>0</v>
  </rv>
  <rv s="0">
    <fb>301.97000000000003</fb>
    <v>1</v>
  </rv>
  <rv s="0">
    <fb>43973</fb>
    <v>0</v>
  </rv>
  <rv s="0">
    <fb>302.43</fb>
    <v>1</v>
  </rv>
  <rv s="0">
    <fb>184.84</fb>
    <v>1</v>
  </rv>
  <rv s="0">
    <fb>43977</fb>
    <v>0</v>
  </rv>
  <rv s="0">
    <fb>304.8</fb>
    <v>1</v>
  </rv>
  <rv s="0">
    <fb>187.72</fb>
    <v>1</v>
  </rv>
  <rv s="0">
    <fb>43978</fb>
    <v>0</v>
  </rv>
  <rv s="0">
    <fb>306.01</fb>
    <v>1</v>
  </rv>
  <rv s="0">
    <fb>188.73</fb>
    <v>1</v>
  </rv>
  <rv s="0">
    <fb>43979</fb>
    <v>0</v>
  </rv>
  <rv s="0">
    <fb>309.56</fb>
    <v>1</v>
  </rv>
  <rv s="0">
    <fb>186.32</fb>
    <v>1</v>
  </rv>
  <rv s="0">
    <fb>43980</fb>
    <v>0</v>
  </rv>
  <rv s="0">
    <fb>308.47000000000003</fb>
    <v>1</v>
  </rv>
  <rv s="0">
    <fb>187.41</fb>
    <v>1</v>
  </rv>
  <rv s="0">
    <fb>43983</fb>
    <v>0</v>
  </rv>
  <rv s="0">
    <fb>308.29000000000002</fb>
    <v>1</v>
  </rv>
  <rv s="0">
    <fb>43984</fb>
    <v>0</v>
  </rv>
  <rv s="0">
    <fb>193.29</fb>
    <v>1</v>
  </rv>
  <rv s="0">
    <fb>43985</fb>
    <v>0</v>
  </rv>
  <rv s="0">
    <fb>306.64</fb>
    <v>1</v>
  </rv>
  <rv s="0">
    <fb>193.24</fb>
    <v>1</v>
  </rv>
  <rv s="0">
    <fb>43986</fb>
    <v>0</v>
  </rv>
  <rv s="0">
    <fb>310.75</fb>
    <v>1</v>
  </rv>
  <rv s="0">
    <fb>43987</fb>
    <v>0</v>
  </rv>
  <rv s="0">
    <fb>312.04000000000002</fb>
    <v>1</v>
  </rv>
  <rv s="0">
    <fb>202.65</fb>
    <v>1</v>
  </rv>
  <rv s="0">
    <fb>43990</fb>
    <v>0</v>
  </rv>
  <rv s="0">
    <fb>307.19</fb>
    <v>1</v>
  </rv>
  <rv s="0">
    <fb>199.52</fb>
    <v>1</v>
  </rv>
  <rv s="0">
    <fb>43991</fb>
    <v>0</v>
  </rv>
  <rv s="0">
    <fb>305.55</fb>
    <v>1</v>
  </rv>
  <rv s="0">
    <fb>195.8</fb>
    <v>1</v>
  </rv>
  <rv s="0">
    <fb>43992</fb>
    <v>0</v>
  </rv>
  <rv s="0">
    <fb>307.33</fb>
    <v>1</v>
  </rv>
  <rv s="0">
    <fb>43993</fb>
    <v>0</v>
  </rv>
  <rv s="0">
    <fb>300.83</fb>
    <v>1</v>
  </rv>
  <rv s="0">
    <fb>189.17</fb>
    <v>1</v>
  </rv>
  <rv s="0">
    <fb>43994</fb>
    <v>0</v>
  </rv>
  <rv s="0">
    <fb>298.7</fb>
    <v>1</v>
  </rv>
  <rv s="0">
    <fb>189.49</fb>
    <v>1</v>
  </rv>
  <rv s="0">
    <fb>43997</fb>
    <v>0</v>
  </rv>
  <rv s="0">
    <fb>297.18</fb>
    <v>1</v>
  </rv>
  <rv s="0">
    <fb>190.32</fb>
    <v>1</v>
  </rv>
  <rv s="0">
    <fb>43998</fb>
    <v>0</v>
  </rv>
  <rv s="0">
    <fb>301.36</fb>
    <v>1</v>
  </rv>
  <rv s="0">
    <fb>190.79</fb>
    <v>1</v>
  </rv>
  <rv s="0">
    <fb>43999</fb>
    <v>0</v>
  </rv>
  <rv s="0">
    <fb>299.61</fb>
    <v>1</v>
  </rv>
  <rv s="0">
    <fb>44000</fb>
    <v>0</v>
  </rv>
  <rv s="0">
    <fb>299.57</fb>
    <v>1</v>
  </rv>
  <rv s="0">
    <fb>186.56</fb>
    <v>1</v>
  </rv>
  <rv s="0">
    <fb>44001</fb>
    <v>0</v>
  </rv>
  <rv s="0">
    <fb>299.89999999999998</fb>
    <v>1</v>
  </rv>
  <rv s="0">
    <fb>44004</fb>
    <v>0</v>
  </rv>
  <rv s="0">
    <fb>300.45</fb>
    <v>1</v>
  </rv>
  <rv s="0">
    <fb>44005</fb>
    <v>0</v>
  </rv>
  <rv s="0">
    <fb>301.29000000000002</fb>
    <v>1</v>
  </rv>
  <rv s="0">
    <fb>184.29</fb>
    <v>1</v>
  </rv>
  <rv s="0">
    <fb>44006</fb>
    <v>0</v>
  </rv>
  <rv s="0">
    <fb>298.02</fb>
    <v>1</v>
  </rv>
  <rv s="0">
    <fb>182.76</fb>
    <v>1</v>
  </rv>
  <rv s="0">
    <fb>44007</fb>
    <v>0</v>
  </rv>
  <rv s="0">
    <fb>300.52999999999997</fb>
    <v>1</v>
  </rv>
  <rv s="0">
    <fb>179.74</fb>
    <v>1</v>
  </rv>
  <rv s="0">
    <fb>44008</fb>
    <v>0</v>
  </rv>
  <rv s="0">
    <fb>296.56</fb>
    <v>1</v>
  </rv>
  <rv s="0">
    <fb>182.8</fb>
    <v>1</v>
  </rv>
  <rv s="0">
    <fb>44011</fb>
    <v>0</v>
  </rv>
  <rv s="0">
    <fb>301.58999999999997</fb>
    <v>1</v>
  </rv>
  <rv s="0">
    <fb>184.47</fb>
    <v>1</v>
  </rv>
  <rv s="0">
    <fb>44012</fb>
    <v>0</v>
  </rv>
  <rv s="0">
    <fb>303.20999999999998</fb>
    <v>1</v>
  </rv>
  <rv s="0">
    <fb>184.66</fb>
    <v>1</v>
  </rv>
  <rv s="0">
    <fb>44013</fb>
    <v>0</v>
  </rv>
  <rv s="0">
    <fb>304.75</fb>
    <v>1</v>
  </rv>
  <rv s="0">
    <fb>183.52</fb>
    <v>1</v>
  </rv>
  <rv s="0">
    <fb>44014</fb>
    <v>0</v>
  </rv>
  <rv s="0">
    <fb>305.74</fb>
    <v>1</v>
  </rv>
  <rv s="0">
    <fb>188.5</fb>
    <v>1</v>
  </rv>
  <rv s="0">
    <fb>44018</fb>
    <v>0</v>
  </rv>
  <rv s="0">
    <fb>311.49</fb>
    <v>1</v>
  </rv>
  <rv s="0">
    <fb>185.82</fb>
    <v>1</v>
  </rv>
  <rv s="0">
    <fb>44019</fb>
    <v>0</v>
  </rv>
  <rv s="0">
    <fb>316.23</fb>
    <v>1</v>
  </rv>
  <rv s="0">
    <fb>185.85</fb>
    <v>1</v>
  </rv>
  <rv s="0">
    <fb>44020</fb>
    <v>0</v>
  </rv>
  <rv s="0">
    <fb>316.32</fb>
    <v>1</v>
  </rv>
  <rv s="0">
    <fb>184.33</fb>
    <v>1</v>
  </rv>
  <rv s="0">
    <fb>44021</fb>
    <v>0</v>
  </rv>
  <rv s="0">
    <fb>325.54000000000002</fb>
    <v>1</v>
  </rv>
  <rv s="0">
    <fb>184.88</fb>
    <v>1</v>
  </rv>
  <rv s="0">
    <fb>44022</fb>
    <v>0</v>
  </rv>
  <rv s="0">
    <fb>326.23</fb>
    <v>1</v>
  </rv>
  <rv s="0">
    <fb>184.92</fb>
    <v>1</v>
  </rv>
  <rv s="0">
    <fb>44025</fb>
    <v>0</v>
  </rv>
  <rv s="0">
    <fb>322.92</fb>
    <v>1</v>
  </rv>
  <rv s="0">
    <fb>190.72</fb>
    <v>1</v>
  </rv>
  <rv s="0">
    <fb>44026</fb>
    <v>0</v>
  </rv>
  <rv s="0">
    <fb>328</fb>
    <v>1</v>
  </rv>
  <rv s="0">
    <fb>191.77</fb>
    <v>1</v>
  </rv>
  <rv s="0">
    <fb>44027</fb>
    <v>0</v>
  </rv>
  <rv s="0">
    <fb>326.7</fb>
    <v>1</v>
  </rv>
  <rv s="0">
    <fb>190.92</fb>
    <v>1</v>
  </rv>
  <rv s="0">
    <fb>44028</fb>
    <v>0</v>
  </rv>
  <rv s="0">
    <fb>326.27</fb>
    <v>1</v>
  </rv>
  <rv s="0">
    <fb>44029</fb>
    <v>0</v>
  </rv>
  <rv s="0">
    <fb>324.79000000000002</fb>
    <v>1</v>
  </rv>
  <rv s="0">
    <fb>44032</fb>
    <v>0</v>
  </rv>
  <rv s="0">
    <fb>326.51</fb>
    <v>1</v>
  </rv>
  <rv s="0">
    <fb>192.98</fb>
    <v>1</v>
  </rv>
  <rv s="0">
    <fb>44033</fb>
    <v>0</v>
  </rv>
  <rv s="0">
    <fb>327.74</fb>
    <v>1</v>
  </rv>
  <rv s="0">
    <fb>44034</fb>
    <v>0</v>
  </rv>
  <rv s="0">
    <fb>328.3</fb>
    <v>1</v>
  </rv>
  <rv s="0">
    <fb>197.55</fb>
    <v>1</v>
  </rv>
  <rv s="0">
    <fb>44035</fb>
    <v>0</v>
  </rv>
  <rv s="0">
    <fb>326.11</fb>
    <v>1</v>
  </rv>
  <rv s="0">
    <fb>198.72</fb>
    <v>1</v>
  </rv>
  <rv s="0">
    <fb>44036</fb>
    <v>0</v>
  </rv>
  <rv s="0">
    <fb>325.77999999999997</fb>
    <v>1</v>
  </rv>
  <rv s="0">
    <fb>201.25</fb>
    <v>1</v>
  </rv>
  <rv s="0">
    <fb>44039</fb>
    <v>0</v>
  </rv>
  <rv s="0">
    <fb>327.60000000000002</fb>
    <v>1</v>
  </rv>
  <rv s="0">
    <fb>196.24</fb>
    <v>1</v>
  </rv>
  <rv s="0">
    <fb>44040</fb>
    <v>0</v>
  </rv>
  <rv s="0">
    <fb>327.57</fb>
    <v>1</v>
  </rv>
  <rv s="0">
    <fb>196.21</fb>
    <v>1</v>
  </rv>
  <rv s="0">
    <fb>44041</fb>
    <v>0</v>
  </rv>
  <rv s="0">
    <fb>326.14</fb>
    <v>1</v>
  </rv>
  <rv s="0">
    <fb>195.41</fb>
    <v>1</v>
  </rv>
  <rv s="0">
    <fb>44042</fb>
    <v>0</v>
  </rv>
  <rv s="0">
    <fb>324.82</fb>
    <v>1</v>
  </rv>
  <rv s="0">
    <fb>44043</fb>
    <v>0</v>
  </rv>
  <rv s="0">
    <fb>325.52999999999997</fb>
    <v>1</v>
  </rv>
  <rv s="0">
    <fb>194.4</fb>
    <v>1</v>
  </rv>
  <rv s="0">
    <fb>44046</fb>
    <v>0</v>
  </rv>
  <rv s="0">
    <fb>329.32</fb>
    <v>1</v>
  </rv>
  <rv s="0">
    <fb>199.36</fb>
    <v>1</v>
  </rv>
  <rv s="0">
    <fb>44047</fb>
    <v>0</v>
  </rv>
  <rv s="0">
    <fb>339.79</fb>
    <v>1</v>
  </rv>
  <rv s="0">
    <fb>199.26</fb>
    <v>1</v>
  </rv>
  <rv s="0">
    <fb>44048</fb>
    <v>0</v>
  </rv>
  <rv s="0">
    <fb>339.97</fb>
    <v>1</v>
  </rv>
  <rv s="0">
    <fb>203.18</fb>
    <v>1</v>
  </rv>
  <rv s="0">
    <fb>44049</fb>
    <v>0</v>
  </rv>
  <rv s="0">
    <fb>343.31</fb>
    <v>1</v>
  </rv>
  <rv s="0">
    <fb>204.6</fb>
    <v>1</v>
  </rv>
  <rv s="0">
    <fb>44050</fb>
    <v>0</v>
  </rv>
  <rv s="0">
    <fb>340.91</fb>
    <v>1</v>
  </rv>
  <rv s="0">
    <fb>204.12</fb>
    <v>1</v>
  </rv>
  <rv s="0">
    <fb>44053</fb>
    <v>0</v>
  </rv>
  <rv s="0">
    <fb>340</fb>
    <v>1</v>
  </rv>
  <rv s="0">
    <fb>205</fb>
    <v>1</v>
  </rv>
  <rv s="0">
    <fb>44054</fb>
    <v>0</v>
  </rv>
  <rv s="0">
    <fb>332.43</fb>
    <v>1</v>
  </rv>
  <rv s="0">
    <fb>206.02</fb>
    <v>1</v>
  </rv>
  <rv s="0">
    <fb>44055</fb>
    <v>0</v>
  </rv>
  <rv s="0">
    <fb>336.76</fb>
    <v>1</v>
  </rv>
  <rv s="0">
    <fb>206.49</fb>
    <v>1</v>
  </rv>
  <rv s="0">
    <fb>44056</fb>
    <v>0</v>
  </rv>
  <rv s="0">
    <fb>335.7</fb>
    <v>1</v>
  </rv>
  <rv s="0">
    <fb>207.03</fb>
    <v>1</v>
  </rv>
  <rv s="0">
    <fb>44057</fb>
    <v>0</v>
  </rv>
  <rv s="0">
    <fb>336.28</fb>
    <v>1</v>
  </rv>
  <rv s="0">
    <fb>208.67</fb>
    <v>1</v>
  </rv>
  <rv s="0">
    <fb>44060</fb>
    <v>0</v>
  </rv>
  <rv s="0">
    <fb>339.96</fb>
    <v>1</v>
  </rv>
  <rv s="0">
    <fb>210.32</fb>
    <v>1</v>
  </rv>
  <rv s="0">
    <fb>44061</fb>
    <v>0</v>
  </rv>
  <rv s="0">
    <fb>340.75</fb>
    <v>1</v>
  </rv>
  <rv s="0">
    <fb>209.51</fb>
    <v>1</v>
  </rv>
  <rv s="0">
    <fb>44062</fb>
    <v>0</v>
  </rv>
  <rv s="0">
    <fb>340.9</fb>
    <v>1</v>
  </rv>
  <rv s="0">
    <fb>209.88</fb>
    <v>1</v>
  </rv>
  <rv s="0">
    <fb>44063</fb>
    <v>0</v>
  </rv>
  <rv s="0">
    <fb>340.87</fb>
    <v>1</v>
  </rv>
  <rv s="0">
    <fb>211.57</fb>
    <v>1</v>
  </rv>
  <rv s="0">
    <fb>44064</fb>
    <v>0</v>
  </rv>
  <rv s="0">
    <fb>344.61</fb>
    <v>1</v>
  </rv>
  <rv s="0">
    <fb>212.62</fb>
    <v>1</v>
  </rv>
  <rv s="0">
    <fb>44067</fb>
    <v>0</v>
  </rv>
  <rv s="0">
    <fb>344.13</fb>
    <v>1</v>
  </rv>
  <rv s="0">
    <fb>212.65</fb>
    <v>1</v>
  </rv>
  <rv s="0">
    <fb>44068</fb>
    <v>0</v>
  </rv>
  <rv s="0">
    <fb>344.71</fb>
    <v>1</v>
  </rv>
  <rv s="0">
    <fb>213.76</fb>
    <v>1</v>
  </rv>
  <rv s="0">
    <fb>44069</fb>
    <v>0</v>
  </rv>
  <rv s="0">
    <fb>344.27</fb>
    <v>1</v>
  </rv>
  <rv s="0">
    <fb>212.19</fb>
    <v>1</v>
  </rv>
  <rv s="0">
    <fb>44070</fb>
    <v>0</v>
  </rv>
  <rv s="0">
    <fb>346.36</fb>
    <v>1</v>
  </rv>
  <rv s="0">
    <fb>214.91</fb>
    <v>1</v>
  </rv>
  <rv s="0">
    <fb>44071</fb>
    <v>0</v>
  </rv>
  <rv s="0">
    <fb>348.37</fb>
    <v>1</v>
  </rv>
  <rv s="0">
    <fb>44074</fb>
    <v>0</v>
  </rv>
  <rv s="0">
    <fb>347.66</fb>
    <v>1</v>
  </rv>
  <rv s="0">
    <fb>44075</fb>
    <v>0</v>
  </rv>
  <rv s="0">
    <fb>351.38</fb>
    <v>1</v>
  </rv>
  <rv s="0">
    <fb>216.23</fb>
    <v>1</v>
  </rv>
  <rv s="0">
    <fb>44076</fb>
    <v>0</v>
  </rv>
  <rv s="0">
    <fb>358.86</fb>
    <v>1</v>
  </rv>
  <rv s="0">
    <fb>213.8</fb>
    <v>1</v>
  </rv>
  <rv s="0">
    <fb>44077</fb>
    <v>0</v>
  </rv>
  <rv s="0">
    <fb>348.3</fb>
    <v>1</v>
  </rv>
  <rv s="0">
    <fb>211.73</fb>
    <v>1</v>
  </rv>
  <rv s="0">
    <fb>44078</fb>
    <v>0</v>
  </rv>
  <rv s="0">
    <fb>346.57</fb>
    <v>1</v>
  </rv>
  <rv s="0">
    <fb>213.58</fb>
    <v>1</v>
  </rv>
  <rv s="0">
    <fb>44082</fb>
    <v>0</v>
  </rv>
  <rv s="0">
    <fb>338.86</fb>
    <v>1</v>
  </rv>
  <rv s="0">
    <fb>215.71</fb>
    <v>1</v>
  </rv>
  <rv s="0">
    <fb>44083</fb>
    <v>0</v>
  </rv>
  <rv s="0">
    <fb>346.43</fb>
    <v>1</v>
  </rv>
  <rv s="0">
    <fb>217.24</fb>
    <v>1</v>
  </rv>
  <rv s="0">
    <fb>44084</fb>
    <v>0</v>
  </rv>
  <rv s="0">
    <fb>339.53</fb>
    <v>1</v>
  </rv>
  <rv s="0">
    <fb>218</fb>
    <v>1</v>
  </rv>
  <rv s="0">
    <fb>44085</fb>
    <v>0</v>
  </rv>
  <rv s="0">
    <fb>339.13</fb>
    <v>1</v>
  </rv>
  <rv s="0">
    <fb>220.56</fb>
    <v>1</v>
  </rv>
  <rv s="0">
    <fb>44088</fb>
    <v>0</v>
  </rv>
  <rv s="0">
    <fb>342.92</fb>
    <v>1</v>
  </rv>
  <rv s="0">
    <fb>222.37</fb>
    <v>1</v>
  </rv>
  <rv s="0">
    <fb>44089</fb>
    <v>0</v>
  </rv>
  <rv s="0">
    <fb>343.91</fb>
    <v>1</v>
  </rv>
  <rv s="0">
    <fb>224.81</fb>
    <v>1</v>
  </rv>
  <rv s="0">
    <fb>44090</fb>
    <v>0</v>
  </rv>
  <rv s="0">
    <fb>343.73</fb>
    <v>1</v>
  </rv>
  <rv s="0">
    <fb>222.58</fb>
    <v>1</v>
  </rv>
  <rv s="0">
    <fb>44091</fb>
    <v>0</v>
  </rv>
  <rv s="0">
    <fb>338.88</fb>
    <v>1</v>
  </rv>
  <rv s="0">
    <fb>220.27</fb>
    <v>1</v>
  </rv>
  <rv s="0">
    <fb>44092</fb>
    <v>0</v>
  </rv>
  <rv s="0">
    <fb>335.96</fb>
    <v>1</v>
  </rv>
  <rv s="0">
    <fb>216.41</fb>
    <v>1</v>
  </rv>
  <rv s="0">
    <fb>44095</fb>
    <v>0</v>
  </rv>
  <rv s="0">
    <fb>339.57</fb>
    <v>1</v>
  </rv>
  <rv s="0">
    <fb>44096</fb>
    <v>0</v>
  </rv>
  <rv s="0">
    <fb>344.45</fb>
    <v>1</v>
  </rv>
  <rv s="0">
    <fb>44097</fb>
    <v>0</v>
  </rv>
  <rv s="0">
    <fb>344.63</fb>
    <v>1</v>
  </rv>
  <rv s="0">
    <fb>216.12</fb>
    <v>1</v>
  </rv>
  <rv s="0">
    <fb>44098</fb>
    <v>0</v>
  </rv>
  <rv s="0">
    <fb>347</fb>
    <v>1</v>
  </rv>
  <rv s="0">
    <fb>218.18</fb>
    <v>1</v>
  </rv>
  <rv s="0">
    <fb>44099</fb>
    <v>0</v>
  </rv>
  <rv s="0">
    <fb>342.58</fb>
    <v>1</v>
  </rv>
  <rv s="0">
    <fb>220.26</fb>
    <v>1</v>
  </rv>
  <rv s="0">
    <fb>44102</fb>
    <v>0</v>
  </rv>
  <rv s="0">
    <fb>349.62</fb>
    <v>1</v>
  </rv>
  <rv s="0">
    <fb>218.68</fb>
    <v>1</v>
  </rv>
  <rv s="0">
    <fb>44103</fb>
    <v>0</v>
  </rv>
  <rv s="0">
    <fb>352.14</fb>
    <v>1</v>
  </rv>
  <rv s="0">
    <fb>44104</fb>
    <v>0</v>
  </rv>
  <rv s="0">
    <fb>355</fb>
    <v>1</v>
  </rv>
  <rv s="0">
    <fb>219.59</fb>
    <v>1</v>
  </rv>
  <rv s="0">
    <fb>44105</fb>
    <v>0</v>
  </rv>
  <rv s="0">
    <fb>358.46</fb>
    <v>1</v>
  </rv>
  <rv s="0">
    <fb>222.67</fb>
    <v>1</v>
  </rv>
  <rv s="0">
    <fb>44106</fb>
    <v>0</v>
  </rv>
  <rv s="0">
    <fb>355.01</fb>
    <v>1</v>
  </rv>
  <rv s="0">
    <fb>226.07</fb>
    <v>1</v>
  </rv>
  <rv s="0">
    <fb>44109</fb>
    <v>0</v>
  </rv>
  <rv s="0">
    <fb>358.58</fb>
    <v>1</v>
  </rv>
  <rv s="0">
    <fb>224.09</fb>
    <v>1</v>
  </rv>
  <rv s="0">
    <fb>44110</fb>
    <v>0</v>
  </rv>
  <rv s="0">
    <fb>358.35</fb>
    <v>1</v>
  </rv>
  <rv s="0">
    <fb>226.48</fb>
    <v>1</v>
  </rv>
  <rv s="0">
    <fb>44111</fb>
    <v>0</v>
  </rv>
  <rv s="0">
    <fb>363.02</fb>
    <v>1</v>
  </rv>
  <rv s="0">
    <fb>225.8</fb>
    <v>1</v>
  </rv>
  <rv s="0">
    <fb>44112</fb>
    <v>0</v>
  </rv>
  <rv s="0">
    <fb>365.09</fb>
    <v>1</v>
  </rv>
  <rv s="0">
    <fb>224.83</fb>
    <v>1</v>
  </rv>
  <rv s="0">
    <fb>44113</fb>
    <v>0</v>
  </rv>
  <rv s="0">
    <fb>369.46</fb>
    <v>1</v>
  </rv>
  <rv s="0">
    <fb>226.11</fb>
    <v>1</v>
  </rv>
  <rv s="0">
    <fb>44116</fb>
    <v>0</v>
  </rv>
  <rv s="0">
    <fb>376.48</fb>
    <v>1</v>
  </rv>
  <rv s="0">
    <fb>44117</fb>
    <v>0</v>
  </rv>
  <rv s="0">
    <fb>380.68</fb>
    <v>1</v>
  </rv>
  <rv s="0">
    <fb>227.62</fb>
    <v>1</v>
  </rv>
  <rv s="0">
    <fb>44118</fb>
    <v>0</v>
  </rv>
  <rv s="0">
    <fb>378.34</fb>
    <v>1</v>
  </rv>
  <rv s="0">
    <fb>229.64</fb>
    <v>1</v>
  </rv>
  <rv s="0">
    <fb>44119</fb>
    <v>0</v>
  </rv>
  <rv s="0">
    <fb>376.58</fb>
    <v>1</v>
  </rv>
  <rv s="0">
    <fb>229.37</fb>
    <v>1</v>
  </rv>
  <rv s="0">
    <fb>44120</fb>
    <v>0</v>
  </rv>
  <rv s="0">
    <fb>381.54</fb>
    <v>1</v>
  </rv>
  <rv s="0">
    <fb>226</fb>
    <v>1</v>
  </rv>
  <rv s="0">
    <fb>44123</fb>
    <v>0</v>
  </rv>
  <rv s="0">
    <fb>375.56</fb>
    <v>1</v>
  </rv>
  <rv s="0">
    <fb>227.45</fb>
    <v>1</v>
  </rv>
  <rv s="0">
    <fb>44124</fb>
    <v>0</v>
  </rv>
  <rv s="0">
    <fb>378.31</fb>
    <v>1</v>
  </rv>
  <rv s="0">
    <fb>228.19</fb>
    <v>1</v>
  </rv>
  <rv s="0">
    <fb>44125</fb>
    <v>0</v>
  </rv>
  <rv s="0">
    <fb>377.82</fb>
    <v>1</v>
  </rv>
  <rv s="0">
    <fb>229.15</fb>
    <v>1</v>
  </rv>
  <rv s="0">
    <fb>44126</fb>
    <v>0</v>
  </rv>
  <rv s="0">
    <fb>375.75</fb>
    <v>1</v>
  </rv>
  <rv s="0">
    <fb>228.71</fb>
    <v>1</v>
  </rv>
  <rv s="0">
    <fb>44127</fb>
    <v>0</v>
  </rv>
  <rv s="0">
    <fb>374.6</fb>
    <v>1</v>
  </rv>
  <rv s="0">
    <fb>224.27</fb>
    <v>1</v>
  </rv>
  <rv s="0">
    <fb>44130</fb>
    <v>0</v>
  </rv>
  <rv s="0">
    <fb>370.71</fb>
    <v>1</v>
  </rv>
  <rv s="0">
    <fb>222.97</fb>
    <v>1</v>
  </rv>
  <rv s="0">
    <fb>44131</fb>
    <v>0</v>
  </rv>
  <rv s="0">
    <fb>372.72</fb>
    <v>1</v>
  </rv>
  <rv s="0">
    <fb>214.69</fb>
    <v>1</v>
  </rv>
  <rv s="0">
    <fb>44132</fb>
    <v>0</v>
  </rv>
  <rv s="0">
    <fb>364.96</fb>
    <v>1</v>
  </rv>
  <rv s="0">
    <fb>214.95</fb>
    <v>1</v>
  </rv>
  <rv s="0">
    <fb>44133</fb>
    <v>0</v>
  </rv>
  <rv s="0">
    <fb>364.86</fb>
    <v>1</v>
  </rv>
  <rv s="0">
    <fb>44134</fb>
    <v>0</v>
  </rv>
  <rv s="0">
    <fb>357.62</fb>
    <v>1</v>
  </rv>
  <rv s="0">
    <fb>212.56</fb>
    <v>1</v>
  </rv>
  <rv s="0">
    <fb>44137</fb>
    <v>0</v>
  </rv>
  <rv s="0">
    <fb>364.39</fb>
    <v>1</v>
  </rv>
  <rv s="0">
    <fb>216.8</fb>
    <v>1</v>
  </rv>
  <rv s="0">
    <fb>44138</fb>
    <v>0</v>
  </rv>
  <rv s="0">
    <fb>371.96</fb>
    <v>1</v>
  </rv>
  <rv s="0">
    <fb>214.87</fb>
    <v>1</v>
  </rv>
  <rv s="0">
    <fb>44139</fb>
    <v>0</v>
  </rv>
  <rv s="0">
    <fb>376.17</fb>
    <v>1</v>
  </rv>
  <rv s="0">
    <fb>216.31</fb>
    <v>1</v>
  </rv>
  <rv s="0">
    <fb>44140</fb>
    <v>0</v>
  </rv>
  <rv s="0">
    <fb>385.23</fb>
    <v>1</v>
  </rv>
  <rv s="0">
    <fb>216.56</fb>
    <v>1</v>
  </rv>
  <rv s="0">
    <fb>44141</fb>
    <v>0</v>
  </rv>
  <rv s="0">
    <fb>385.66</fb>
    <v>1</v>
  </rv>
  <rv s="0">
    <fb>213.22</fb>
    <v>1</v>
  </rv>
  <rv s="0">
    <fb>44144</fb>
    <v>0</v>
  </rv>
  <rv s="0">
    <fb>365</fb>
    <v>1</v>
  </rv>
  <rv s="0">
    <fb>213.32</fb>
    <v>1</v>
  </rv>
  <rv s="0">
    <fb>44145</fb>
    <v>0</v>
  </rv>
  <rv s="0">
    <fb>366.62</fb>
    <v>1</v>
  </rv>
  <rv s="0">
    <fb>218.02</fb>
    <v>1</v>
  </rv>
  <rv s="0">
    <fb>44146</fb>
    <v>0</v>
  </rv>
  <rv s="0">
    <fb>372.92</fb>
    <v>1</v>
  </rv>
  <rv s="0">
    <fb>213.07</fb>
    <v>1</v>
  </rv>
  <rv s="0">
    <fb>44147</fb>
    <v>0</v>
  </rv>
  <rv s="0">
    <fb>375.71</fb>
    <v>1</v>
  </rv>
  <rv s="0">
    <fb>213.28</fb>
    <v>1</v>
  </rv>
  <rv s="0">
    <fb>44148</fb>
    <v>0</v>
  </rv>
  <rv s="0">
    <fb>378.84</fb>
    <v>1</v>
  </rv>
  <rv s="0">
    <fb>216.73</fb>
    <v>1</v>
  </rv>
  <rv s="0">
    <fb>44151</fb>
    <v>0</v>
  </rv>
  <rv s="0">
    <fb>379.79</fb>
    <v>1</v>
  </rv>
  <rv s="0">
    <fb>216.01</fb>
    <v>1</v>
  </rv>
  <rv s="0">
    <fb>44152</fb>
    <v>0</v>
  </rv>
  <rv s="0">
    <fb>381.92</fb>
    <v>1</v>
  </rv>
  <rv s="0">
    <fb>215.52</fb>
    <v>1</v>
  </rv>
  <rv s="0">
    <fb>44153</fb>
    <v>0</v>
  </rv>
  <rv s="0">
    <fb>382.23</fb>
    <v>1</v>
  </rv>
  <rv s="0">
    <fb>215.11</fb>
    <v>1</v>
  </rv>
  <rv s="0">
    <fb>44154</fb>
    <v>0</v>
  </rv>
  <rv s="0">
    <fb>383.54</fb>
    <v>1</v>
  </rv>
  <rv s="0">
    <fb>214.09</fb>
    <v>1</v>
  </rv>
  <rv s="0">
    <fb>44155</fb>
    <v>0</v>
  </rv>
  <rv s="0">
    <fb>381.12</fb>
    <v>1</v>
  </rv>
  <rv s="0">
    <fb>217</fb>
    <v>1</v>
  </rv>
  <rv s="0">
    <fb>44158</fb>
    <v>0</v>
  </rv>
  <rv s="0">
    <fb>381.71</fb>
    <v>1</v>
  </rv>
  <rv s="0">
    <fb>219.71</fb>
    <v>1</v>
  </rv>
  <rv s="0">
    <fb>44159</fb>
    <v>0</v>
  </rv>
  <rv s="0">
    <fb>384.22</fb>
    <v>1</v>
  </rv>
  <rv s="0">
    <fb>219.34</fb>
    <v>1</v>
  </rv>
  <rv s="0">
    <fb>44160</fb>
    <v>0</v>
  </rv>
  <rv s="0">
    <fb>387.75</fb>
    <v>1</v>
  </rv>
  <rv s="0">
    <fb>218.33</fb>
    <v>1</v>
  </rv>
  <rv s="0">
    <fb>44162</fb>
    <v>0</v>
  </rv>
  <rv s="0">
    <fb>388.39</fb>
    <v>1</v>
  </rv>
  <rv s="0">
    <fb>217.44</fb>
    <v>1</v>
  </rv>
  <rv s="0">
    <fb>44165</fb>
    <v>0</v>
  </rv>
  <rv s="0">
    <fb>391.77</fb>
    <v>1</v>
  </rv>
  <rv s="0">
    <fb>216.14</fb>
    <v>1</v>
  </rv>
  <rv s="0">
    <fb>44166</fb>
    <v>0</v>
  </rv>
  <rv s="0">
    <fb>387.56</fb>
    <v>1</v>
  </rv>
  <rv s="0">
    <fb>210.86</fb>
    <v>1</v>
  </rv>
  <rv s="0">
    <fb>44167</fb>
    <v>0</v>
  </rv>
  <rv s="0">
    <fb>383.5</fb>
    <v>1</v>
  </rv>
  <rv s="0">
    <fb>211.51</fb>
    <v>1</v>
  </rv>
  <rv s="0">
    <fb>44168</fb>
    <v>0</v>
  </rv>
  <rv s="0">
    <fb>374.05</fb>
    <v>1</v>
  </rv>
  <rv s="0">
    <fb>210.74</fb>
    <v>1</v>
  </rv>
  <rv s="0">
    <fb>44169</fb>
    <v>0</v>
  </rv>
  <rv s="0">
    <fb>373.43</fb>
    <v>1</v>
  </rv>
  <rv s="0">
    <fb>208.89</fb>
    <v>1</v>
  </rv>
  <rv s="0">
    <fb>44172</fb>
    <v>0</v>
  </rv>
  <rv s="0">
    <fb>373.33</fb>
    <v>1</v>
  </rv>
  <rv s="0">
    <fb>208.39</fb>
    <v>1</v>
  </rv>
  <rv s="0">
    <fb>44173</fb>
    <v>0</v>
  </rv>
  <rv s="0">
    <fb>377.6</fb>
    <v>1</v>
  </rv>
  <rv s="0">
    <fb>208.69</fb>
    <v>1</v>
  </rv>
  <rv s="0">
    <fb>44174</fb>
    <v>0</v>
  </rv>
  <rv s="0">
    <fb>374.29</fb>
    <v>1</v>
  </rv>
  <rv s="0">
    <fb>208.04</fb>
    <v>1</v>
  </rv>
  <rv s="0">
    <fb>44175</fb>
    <v>0</v>
  </rv>
  <rv s="0">
    <fb>372.79</fb>
    <v>1</v>
  </rv>
  <rv s="0">
    <fb>207.76</fb>
    <v>1</v>
  </rv>
  <rv s="0">
    <fb>44176</fb>
    <v>0</v>
  </rv>
  <rv s="0">
    <fb>375.1</fb>
    <v>1</v>
  </rv>
  <rv s="0">
    <fb>44179</fb>
    <v>0</v>
  </rv>
  <rv s="0">
    <fb>374.38</fb>
    <v>1</v>
  </rv>
  <rv s="0">
    <fb>214.86</fb>
    <v>1</v>
  </rv>
  <rv s="0">
    <fb>44180</fb>
    <v>0</v>
  </rv>
  <rv s="0">
    <fb>371.88</fb>
    <v>1</v>
  </rv>
  <rv s="0">
    <fb>44181</fb>
    <v>0</v>
  </rv>
  <rv s="0">
    <fb>369.44</fb>
    <v>1</v>
  </rv>
  <rv s="0">
    <fb>214.25</fb>
    <v>1</v>
  </rv>
  <rv s="0">
    <fb>44182</fb>
    <v>0</v>
  </rv>
  <rv s="0">
    <fb>370.29</fb>
    <v>1</v>
  </rv>
  <rv s="0">
    <fb>44183</fb>
    <v>0</v>
  </rv>
  <rv s="0">
    <fb>367</fb>
    <v>1</v>
  </rv>
  <rv s="0">
    <fb>211.67</fb>
    <v>1</v>
  </rv>
  <rv s="0">
    <fb>44186</fb>
    <v>0</v>
  </rv>
  <rv s="0">
    <fb>364.97</fb>
    <v>1</v>
  </rv>
  <rv s="0">
    <fb>44187</fb>
    <v>0</v>
  </rv>
  <rv s="0">
    <fb>362.03</fb>
    <v>1</v>
  </rv>
  <rv s="0">
    <fb>44188</fb>
    <v>0</v>
  </rv>
  <rv s="0">
    <fb>361.89</fb>
    <v>1</v>
  </rv>
  <rv s="0">
    <fb>211.39</fb>
    <v>1</v>
  </rv>
  <rv s="0">
    <fb>44189</fb>
    <v>0</v>
  </rv>
  <rv s="0">
    <fb>364.58</fb>
    <v>1</v>
  </rv>
  <rv s="0">
    <fb>44193</fb>
    <v>0</v>
  </rv>
  <rv s="0">
    <fb>371.06</fb>
    <v>1</v>
  </rv>
  <rv s="0">
    <fb>212.71</fb>
    <v>1</v>
  </rv>
  <rv s="0">
    <fb>44194</fb>
    <v>0</v>
  </rv>
  <rv s="0">
    <fb>211.56</fb>
    <v>1</v>
  </rv>
  <rv s="0">
    <fb>44195</fb>
    <v>0</v>
  </rv>
  <rv s="0">
    <fb>374.45</fb>
    <v>1</v>
  </rv>
  <rv s="0">
    <fb>214.58</fb>
    <v>1</v>
  </rv>
  <rv s="0">
    <fb>44196</fb>
    <v>0</v>
  </rv>
  <rv s="0">
    <fb>376.78</fb>
    <v>1</v>
  </rv>
  <rv s="0">
    <fb>210.22</fb>
    <v>1</v>
  </rv>
  <rv s="0">
    <fb>44200</fb>
    <v>0</v>
  </rv>
  <rv s="0">
    <fb>380.15</fb>
    <v>1</v>
  </rv>
  <rv s="0">
    <fb>211.48</fb>
    <v>1</v>
  </rv>
  <rv s="0">
    <fb>44201</fb>
    <v>0</v>
  </rv>
  <rv s="0">
    <fb>375.74</fb>
    <v>1</v>
  </rv>
  <rv s="0">
    <fb>211</fb>
    <v>1</v>
  </rv>
  <rv s="0">
    <fb>44202</fb>
    <v>0</v>
  </rv>
  <rv s="0">
    <fb>370.02</fb>
    <v>1</v>
  </rv>
  <rv s="0">
    <fb>44203</fb>
    <v>0</v>
  </rv>
  <rv s="0">
    <fb>367.92</fb>
    <v>1</v>
  </rv>
  <rv s="0">
    <fb>44204</fb>
    <v>0</v>
  </rv>
  <rv s="0">
    <fb>369.94</fb>
    <v>1</v>
  </rv>
  <rv s="0">
    <fb>214.23</fb>
    <v>1</v>
  </rv>
  <rv s="0">
    <fb>44207</fb>
    <v>0</v>
  </rv>
  <rv s="0">
    <fb>364.01</fb>
    <v>1</v>
  </rv>
  <rv s="0">
    <fb>44208</fb>
    <v>0</v>
  </rv>
  <rv s="0">
    <fb>364.2</fb>
    <v>1</v>
  </rv>
  <rv s="0">
    <fb>44209</fb>
    <v>0</v>
  </rv>
  <rv s="0">
    <fb>366.95</fb>
    <v>1</v>
  </rv>
  <rv s="0">
    <fb>44210</fb>
    <v>0</v>
  </rv>
  <rv s="0">
    <fb>362.35</fb>
    <v>1</v>
  </rv>
  <rv s="0">
    <fb>209.91</fb>
    <v>1</v>
  </rv>
  <rv s="0">
    <fb>44211</fb>
    <v>0</v>
  </rv>
  <rv s="0">
    <fb>362.16</fb>
    <v>1</v>
  </rv>
  <rv s="0">
    <fb>209.09</fb>
    <v>1</v>
  </rv>
  <rv s="0">
    <fb>44215</fb>
    <v>0</v>
  </rv>
  <rv s="0">
    <fb>354.47</fb>
    <v>1</v>
  </rv>
  <rv s="0">
    <fb>213.63</fb>
    <v>1</v>
  </rv>
  <rv s="0">
    <fb>44216</fb>
    <v>0</v>
  </rv>
  <rv s="0">
    <fb>361.3</fb>
    <v>1</v>
  </rv>
  <rv s="0">
    <fb>213.53</fb>
    <v>1</v>
  </rv>
  <rv s="0">
    <fb>44217</fb>
    <v>0</v>
  </rv>
  <rv s="0">
    <fb>362.8</fb>
    <v>1</v>
  </rv>
  <rv s="0">
    <fb>213.38</fb>
    <v>1</v>
  </rv>
  <rv s="0">
    <fb>44218</fb>
    <v>0</v>
  </rv>
  <rv s="0">
    <fb>362.3</fb>
    <v>1</v>
  </rv>
  <rv s="0">
    <fb>213.34</fb>
    <v>1</v>
  </rv>
  <rv s="0">
    <fb>44221</fb>
    <v>0</v>
  </rv>
  <rv s="0">
    <fb>361.88</fb>
    <v>1</v>
  </rv>
  <rv s="0">
    <fb>215.38</fb>
    <v>1</v>
  </rv>
  <rv s="0">
    <fb>44222</fb>
    <v>0</v>
  </rv>
  <rv s="0">
    <fb>364.98</fb>
    <v>1</v>
  </rv>
  <rv s="0">
    <fb>44223</fb>
    <v>0</v>
  </rv>
  <rv s="0">
    <fb>356.39</fb>
    <v>1</v>
  </rv>
  <rv s="0">
    <fb>206.82</fb>
    <v>1</v>
  </rv>
  <rv s="0">
    <fb>44224</fb>
    <v>0</v>
  </rv>
  <rv s="0">
    <fb>357.06</fb>
    <v>1</v>
  </rv>
  <rv s="0">
    <fb>207.84</fb>
    <v>1</v>
  </rv>
  <rv s="0">
    <fb>44225</fb>
    <v>0</v>
  </rv>
  <rv s="0">
    <fb>352.43</fb>
    <v>1</v>
  </rv>
  <rv s="0">
    <fb>207.93</fb>
    <v>1</v>
  </rv>
  <rv s="0">
    <fb>44228</fb>
    <v>0</v>
  </rv>
  <rv s="0">
    <fb>350.52</fb>
    <v>1</v>
  </rv>
  <rv s="0">
    <fb>209.76</fb>
    <v>1</v>
  </rv>
  <rv s="0">
    <fb>44229</fb>
    <v>0</v>
  </rv>
  <rv s="0">
    <fb>355.58</fb>
    <v>1</v>
  </rv>
  <rv s="0">
    <fb>44230</fb>
    <v>0</v>
  </rv>
  <rv s="0">
    <fb>355.21</fb>
    <v>1</v>
  </rv>
  <rv s="0">
    <fb>44231</fb>
    <v>0</v>
  </rv>
  <rv s="0">
    <fb>355.85</fb>
    <v>1</v>
  </rv>
  <rv s="0">
    <fb>212.58</fb>
    <v>1</v>
  </rv>
  <rv s="0">
    <fb>44232</fb>
    <v>0</v>
  </rv>
  <rv s="0">
    <fb>355.17</fb>
    <v>1</v>
  </rv>
  <rv s="0">
    <fb>211.58</fb>
    <v>1</v>
  </rv>
  <rv s="0">
    <fb>44235</fb>
    <v>0</v>
  </rv>
  <rv s="0">
    <fb>359.83</fb>
    <v>1</v>
  </rv>
  <rv s="0">
    <fb>215.98</fb>
    <v>1</v>
  </rv>
  <rv s="0">
    <fb>44236</fb>
    <v>0</v>
  </rv>
  <rv s="0">
    <fb>359.56</fb>
    <v>1</v>
  </rv>
  <rv s="0">
    <fb>214.4</fb>
    <v>1</v>
  </rv>
  <rv s="0">
    <fb>44237</fb>
    <v>0</v>
  </rv>
  <rv s="0">
    <fb>356.12</fb>
    <v>1</v>
  </rv>
  <rv s="0">
    <fb>214.27</fb>
    <v>1</v>
  </rv>
  <rv s="0">
    <fb>44238</fb>
    <v>0</v>
  </rv>
  <rv s="0">
    <fb>352.2</fb>
    <v>1</v>
  </rv>
  <rv s="0">
    <fb>213.9</fb>
    <v>1</v>
  </rv>
  <rv s="0">
    <fb>44239</fb>
    <v>0</v>
  </rv>
  <rv s="0">
    <fb>352.75</fb>
    <v>1</v>
  </rv>
  <rv s="0">
    <fb>215.03</fb>
    <v>1</v>
  </rv>
  <rv s="0">
    <fb>44243</fb>
    <v>0</v>
  </rv>
  <rv s="0">
    <fb>354</fb>
    <v>1</v>
  </rv>
  <rv s="0">
    <fb>213.45</fb>
    <v>1</v>
  </rv>
  <rv s="0">
    <fb>44244</fb>
    <v>0</v>
  </rv>
  <rv s="0">
    <fb>358.04</fb>
    <v>1</v>
  </rv>
  <rv s="0">
    <fb>215.43</fb>
    <v>1</v>
  </rv>
  <rv s="0">
    <fb>44245</fb>
    <v>0</v>
  </rv>
  <rv s="0">
    <fb>356.92</fb>
    <v>1</v>
  </rv>
  <rv s="0">
    <fb>212.24</fb>
    <v>1</v>
  </rv>
  <rv s="0">
    <fb>44246</fb>
    <v>0</v>
  </rv>
  <rv s="0">
    <fb>354.77</fb>
    <v>1</v>
  </rv>
  <rv s="0">
    <fb>212.06</fb>
    <v>1</v>
  </rv>
  <rv s="0">
    <fb>44249</fb>
    <v>0</v>
  </rv>
  <rv s="0">
    <fb>350.21</fb>
    <v>1</v>
  </rv>
  <rv s="0">
    <fb>211.32</fb>
    <v>1</v>
  </rv>
  <rv s="0">
    <fb>44250</fb>
    <v>0</v>
  </rv>
  <rv s="0">
    <fb>342.15</fb>
    <v>1</v>
  </rv>
  <rv s="0">
    <fb>213.27</fb>
    <v>1</v>
  </rv>
  <rv s="0">
    <fb>44251</fb>
    <v>0</v>
  </rv>
  <rv s="0">
    <fb>340.7</fb>
    <v>1</v>
  </rv>
  <rv s="0">
    <fb>44252</fb>
    <v>0</v>
  </rv>
  <rv s="0">
    <fb>333.9</fb>
    <v>1</v>
  </rv>
  <rv s="0">
    <fb>206.14</fb>
    <v>1</v>
  </rv>
  <rv s="0">
    <fb>44253</fb>
    <v>0</v>
  </rv>
  <rv s="0">
    <fb>331</fb>
    <v>1</v>
  </rv>
  <rv s="0">
    <fb>208.25</fb>
    <v>1</v>
  </rv>
  <rv s="0">
    <fb>44256</fb>
    <v>0</v>
  </rv>
  <rv s="0">
    <fb>331.77</fb>
    <v>1</v>
  </rv>
  <rv s="0">
    <fb>44257</fb>
    <v>0</v>
  </rv>
  <rv s="0">
    <fb>328.46</fb>
    <v>1</v>
  </rv>
  <rv s="0">
    <fb>205.82</fb>
    <v>1</v>
  </rv>
  <rv s="0">
    <fb>44258</fb>
    <v>0</v>
  </rv>
  <rv s="0">
    <fb>323.92</fb>
    <v>1</v>
  </rv>
  <rv s="0">
    <fb>204.84</fb>
    <v>1</v>
  </rv>
  <rv s="0">
    <fb>44259</fb>
    <v>0</v>
  </rv>
  <rv s="0">
    <fb>319.04000000000002</fb>
    <v>1</v>
  </rv>
  <rv s="0">
    <fb>207.37</fb>
    <v>1</v>
  </rv>
  <rv s="0">
    <fb>44260</fb>
    <v>0</v>
  </rv>
  <rv s="0">
    <fb>317.32</fb>
    <v>1</v>
  </rv>
  <rv s="0">
    <fb>209.11</fb>
    <v>1</v>
  </rv>
  <rv s="0">
    <fb>44263</fb>
    <v>0</v>
  </rv>
  <rv s="0">
    <fb>311.42</fb>
    <v>1</v>
  </rv>
  <rv s="0">
    <fb>44264</fb>
    <v>0</v>
  </rv>
  <rv s="0">
    <fb>318.77999999999997</fb>
    <v>1</v>
  </rv>
  <rv s="0">
    <fb>213.31</fb>
    <v>1</v>
  </rv>
  <rv s="0">
    <fb>44265</fb>
    <v>0</v>
  </rv>
  <rv s="0">
    <fb>323.83</fb>
    <v>1</v>
  </rv>
  <rv s="0">
    <fb>44266</fb>
    <v>0</v>
  </rv>
  <rv s="0">
    <fb>328.65</fb>
    <v>1</v>
  </rv>
  <rv s="0">
    <fb>44267</fb>
    <v>0</v>
  </rv>
  <rv s="0">
    <fb>331.14</fb>
    <v>1</v>
  </rv>
  <rv s="0">
    <fb>220.46</fb>
    <v>1</v>
  </rv>
  <rv s="0">
    <fb>44270</fb>
    <v>0</v>
  </rv>
  <rv s="0">
    <fb>330.51</fb>
    <v>1</v>
  </rv>
  <rv s="0">
    <fb>219.86</fb>
    <v>1</v>
  </rv>
  <rv s="0">
    <fb>44271</fb>
    <v>0</v>
  </rv>
  <rv s="0">
    <fb>327.25</fb>
    <v>1</v>
  </rv>
  <rv s="0">
    <fb>224.11</fb>
    <v>1</v>
  </rv>
  <rv s="0">
    <fb>44272</fb>
    <v>0</v>
  </rv>
  <rv s="0">
    <fb>329.19</fb>
    <v>1</v>
  </rv>
  <rv s="0">
    <fb>222.9</fb>
    <v>1</v>
  </rv>
  <rv s="0">
    <fb>44273</fb>
    <v>0</v>
  </rv>
  <rv s="0">
    <fb>322.98</fb>
    <v>1</v>
  </rv>
  <rv s="0">
    <fb>222.44</fb>
    <v>1</v>
  </rv>
  <rv s="0">
    <fb>44274</fb>
    <v>0</v>
  </rv>
  <rv s="0">
    <fb>328.91</fb>
    <v>1</v>
  </rv>
  <rv s="0">
    <fb>225.07</fb>
    <v>1</v>
  </rv>
  <rv s="0">
    <fb>44277</fb>
    <v>0</v>
  </rv>
  <rv s="0">
    <fb>334.49</fb>
    <v>1</v>
  </rv>
  <rv s="0">
    <fb>224.37</fb>
    <v>1</v>
  </rv>
  <rv s="0">
    <fb>44278</fb>
    <v>0</v>
  </rv>
  <rv s="0">
    <fb>340.34</fb>
    <v>1</v>
  </rv>
  <rv s="0">
    <fb>224.05</fb>
    <v>1</v>
  </rv>
  <rv s="0">
    <fb>44279</fb>
    <v>0</v>
  </rv>
  <rv s="0">
    <fb>338.04</fb>
    <v>1</v>
  </rv>
  <rv s="0">
    <fb>224.2</fb>
    <v>1</v>
  </rv>
  <rv s="0">
    <fb>44280</fb>
    <v>0</v>
  </rv>
  <rv s="0">
    <fb>346.34</fb>
    <v>1</v>
  </rv>
  <rv s="0">
    <fb>225.21</fb>
    <v>1</v>
  </rv>
  <rv s="0">
    <fb>44281</fb>
    <v>0</v>
  </rv>
  <rv s="0">
    <fb>352.02</fb>
    <v>1</v>
  </rv>
  <rv s="0">
    <fb>44284</fb>
    <v>0</v>
  </rv>
  <rv s="0">
    <fb>356.15</fb>
    <v>1</v>
  </rv>
  <rv s="0">
    <fb>224.98</fb>
    <v>1</v>
  </rv>
  <rv s="0">
    <fb>44285</fb>
    <v>0</v>
  </rv>
  <rv s="0">
    <fb>349.75</fb>
    <v>1</v>
  </rv>
  <rv s="0">
    <fb>224.14</fb>
    <v>1</v>
  </rv>
  <rv s="0">
    <fb>44286</fb>
    <v>0</v>
  </rv>
  <rv s="0">
    <fb>352.48</fb>
    <v>1</v>
  </rv>
  <rv s="0">
    <fb>44287</fb>
    <v>0</v>
  </rv>
  <rv s="0">
    <fb>354.94</fb>
    <v>1</v>
  </rv>
  <rv s="0">
    <fb>228.85</fb>
    <v>1</v>
  </rv>
  <rv s="0">
    <fb>44291</fb>
    <v>0</v>
  </rv>
  <rv s="0">
    <fb>360.82</fb>
    <v>1</v>
  </rv>
  <rv s="0">
    <fb>231.91</fb>
    <v>1</v>
  </rv>
  <rv s="0">
    <fb>44292</fb>
    <v>0</v>
  </rv>
  <rv s="0">
    <fb>360.12</fb>
    <v>1</v>
  </rv>
  <rv s="0">
    <fb>232.61</fb>
    <v>1</v>
  </rv>
  <rv s="0">
    <fb>44293</fb>
    <v>0</v>
  </rv>
  <rv s="0">
    <fb>358.81</fb>
    <v>1</v>
  </rv>
  <rv s="0">
    <fb>230.25</fb>
    <v>1</v>
  </rv>
  <rv s="0">
    <fb>44294</fb>
    <v>0</v>
  </rv>
  <rv s="0">
    <fb>361.22</fb>
    <v>1</v>
  </rv>
  <rv s="0">
    <fb>231.48</fb>
    <v>1</v>
  </rv>
  <rv s="0">
    <fb>44295</fb>
    <v>0</v>
  </rv>
  <rv s="0">
    <fb>363.21</fb>
    <v>1</v>
  </rv>
  <rv s="0">
    <fb>230.96</fb>
    <v>1</v>
  </rv>
  <rv s="0">
    <fb>44298</fb>
    <v>0</v>
  </rv>
  <rv s="0">
    <fb>364.81</fb>
    <v>1</v>
  </rv>
  <rv s="0">
    <fb>231.32</fb>
    <v>1</v>
  </rv>
  <rv s="0">
    <fb>44299</fb>
    <v>0</v>
  </rv>
  <rv s="0">
    <fb>365.21</fb>
    <v>1</v>
  </rv>
  <rv s="0">
    <fb>230.31</fb>
    <v>1</v>
  </rv>
  <rv s="0">
    <fb>44300</fb>
    <v>0</v>
  </rv>
  <rv s="0">
    <fb>363.17</fb>
    <v>1</v>
  </rv>
  <rv s="0">
    <fb>44301</fb>
    <v>0</v>
  </rv>
  <rv s="0">
    <fb>368.8</fb>
    <v>1</v>
  </rv>
  <rv s="0">
    <fb>233.08</fb>
    <v>1</v>
  </rv>
  <rv s="0">
    <fb>44302</fb>
    <v>0</v>
  </rv>
  <rv s="0">
    <fb>370.72</fb>
    <v>1</v>
  </rv>
  <rv s="0">
    <fb>231.81</fb>
    <v>1</v>
  </rv>
  <rv s="0">
    <fb>44305</fb>
    <v>0</v>
  </rv>
  <rv s="0">
    <fb>369.55</fb>
    <v>1</v>
  </rv>
  <rv s="0">
    <fb>233.01</fb>
    <v>1</v>
  </rv>
  <rv s="0">
    <fb>44306</fb>
    <v>0</v>
  </rv>
  <rv s="0">
    <fb>371.73</fb>
    <v>1</v>
  </rv>
  <rv s="0">
    <fb>232.26</fb>
    <v>1</v>
  </rv>
  <rv s="0">
    <fb>44307</fb>
    <v>0</v>
  </rv>
  <rv s="0">
    <fb>374.09</fb>
    <v>1</v>
  </rv>
  <rv s="0">
    <fb>44308</fb>
    <v>0</v>
  </rv>
  <rv s="0">
    <fb>371.26</fb>
    <v>1</v>
  </rv>
  <rv s="0">
    <fb>234.58</fb>
    <v>1</v>
  </rv>
  <rv s="0">
    <fb>44309</fb>
    <v>0</v>
  </rv>
  <rv s="0">
    <fb>373.28</fb>
    <v>1</v>
  </rv>
  <rv s="0">
    <fb>232.31</fb>
    <v>1</v>
  </rv>
  <rv s="0">
    <fb>44312</fb>
    <v>0</v>
  </rv>
  <rv s="0">
    <fb>368.52</fb>
    <v>1</v>
  </rv>
  <rv s="0">
    <fb>234.98</fb>
    <v>1</v>
  </rv>
  <rv s="0">
    <fb>44313</fb>
    <v>0</v>
  </rv>
  <rv s="0">
    <fb>370.21</fb>
    <v>1</v>
  </rv>
  <rv s="0">
    <fb>232.41</fb>
    <v>1</v>
  </rv>
  <rv s="0">
    <fb>44314</fb>
    <v>0</v>
  </rv>
  <rv s="0">
    <fb>369.59</fb>
    <v>1</v>
  </rv>
  <rv s="0">
    <fb>235.21</fb>
    <v>1</v>
  </rv>
  <rv s="0">
    <fb>44315</fb>
    <v>0</v>
  </rv>
  <rv s="0">
    <fb>373.54</fb>
    <v>1</v>
  </rv>
  <rv s="0">
    <fb>236.08</fb>
    <v>1</v>
  </rv>
  <rv s="0">
    <fb>44316</fb>
    <v>0</v>
  </rv>
  <rv s="0">
    <fb>372.09</fb>
    <v>1</v>
  </rv>
  <rv s="0">
    <fb>235.56</fb>
    <v>1</v>
  </rv>
  <rv s="0">
    <fb>44319</fb>
    <v>0</v>
  </rv>
  <rv s="0">
    <fb>379.32</fb>
    <v>1</v>
  </rv>
  <rv s="0">
    <fb>233.86</fb>
    <v>1</v>
  </rv>
  <rv s="0">
    <fb>44320</fb>
    <v>0</v>
  </rv>
  <rv s="0">
    <fb>375.29</fb>
    <v>1</v>
  </rv>
  <rv s="0">
    <fb>235.04</fb>
    <v>1</v>
  </rv>
  <rv s="0">
    <fb>44321</fb>
    <v>0</v>
  </rv>
  <rv s="0">
    <fb>372.5</fb>
    <v>1</v>
  </rv>
  <rv s="0">
    <fb>234.86</fb>
    <v>1</v>
  </rv>
  <rv s="0">
    <fb>44322</fb>
    <v>0</v>
  </rv>
  <rv s="0">
    <fb>382.76</fb>
    <v>1</v>
  </rv>
  <rv s="0">
    <fb>234.84</fb>
    <v>1</v>
  </rv>
  <rv s="0">
    <fb>44323</fb>
    <v>0</v>
  </rv>
  <rv s="0">
    <fb>384.32</fb>
    <v>1</v>
  </rv>
  <rv s="0">
    <fb>237.11</fb>
    <v>1</v>
  </rv>
  <rv s="0">
    <fb>44326</fb>
    <v>0</v>
  </rv>
  <rv s="0">
    <fb>381.48</fb>
    <v>1</v>
  </rv>
  <rv s="0">
    <fb>44327</fb>
    <v>0</v>
  </rv>
  <rv s="0">
    <fb>378.18</fb>
    <v>1</v>
  </rv>
  <rv s="0">
    <fb>227.94</fb>
    <v>1</v>
  </rv>
  <rv s="0">
    <fb>44328</fb>
    <v>0</v>
  </rv>
  <rv s="0">
    <fb>372.2</fb>
    <v>1</v>
  </rv>
  <rv s="0">
    <fb>229.77</fb>
    <v>1</v>
  </rv>
  <rv s="0">
    <fb>44329</fb>
    <v>0</v>
  </rv>
  <rv s="0">
    <fb>379.53</fb>
    <v>1</v>
  </rv>
  <rv s="0">
    <fb>231.72</fb>
    <v>1</v>
  </rv>
  <rv s="0">
    <fb>44330</fb>
    <v>0</v>
  </rv>
  <rv s="0">
    <fb>384.42</fb>
    <v>1</v>
  </rv>
  <rv s="0">
    <fb>44333</fb>
    <v>0</v>
  </rv>
  <rv s="0">
    <fb>383.96</fb>
    <v>1</v>
  </rv>
  <rv s="0">
    <fb>231.93</fb>
    <v>1</v>
  </rv>
  <rv s="0">
    <fb>44334</fb>
    <v>0</v>
  </rv>
  <rv s="0">
    <fb>382.81</fb>
    <v>1</v>
  </rv>
  <rv s="0">
    <fb>230.15</fb>
    <v>1</v>
  </rv>
  <rv s="0">
    <fb>44335</fb>
    <v>0</v>
  </rv>
  <rv s="0">
    <fb>379.66</fb>
    <v>1</v>
  </rv>
  <rv s="0">
    <fb>232.18</fb>
    <v>1</v>
  </rv>
  <rv s="0">
    <fb>44336</fb>
    <v>0</v>
  </rv>
  <rv s="0">
    <fb>383.58</fb>
    <v>1</v>
  </rv>
  <rv s="0">
    <fb>231.24</fb>
    <v>1</v>
  </rv>
  <rv s="0">
    <fb>44337</fb>
    <v>0</v>
  </rv>
  <rv s="0">
    <fb>380.72</fb>
    <v>1</v>
  </rv>
  <rv s="0">
    <fb>44340</fb>
    <v>0</v>
  </rv>
  <rv s="0">
    <fb>383.45</fb>
    <v>1</v>
  </rv>
  <rv s="0">
    <fb>232.14</fb>
    <v>1</v>
  </rv>
  <rv s="0">
    <fb>44341</fb>
    <v>0</v>
  </rv>
  <rv s="0">
    <fb>385.38</fb>
    <v>1</v>
  </rv>
  <rv s="0">
    <fb>232.35</fb>
    <v>1</v>
  </rv>
  <rv s="0">
    <fb>44342</fb>
    <v>0</v>
  </rv>
  <rv s="0">
    <fb>385.62</fb>
    <v>1</v>
  </rv>
  <rv s="0">
    <fb>44343</fb>
    <v>0</v>
  </rv>
  <rv s="0">
    <fb>387.5</fb>
    <v>1</v>
  </rv>
  <rv s="0">
    <fb>233.89</fb>
    <v>1</v>
  </rv>
  <rv s="0">
    <fb>44344</fb>
    <v>0</v>
  </rv>
  <rv s="0">
    <fb>378.27</fb>
    <v>1</v>
  </rv>
  <rv s="0">
    <fb>233.24</fb>
    <v>1</v>
  </rv>
  <rv s="0">
    <fb>44348</fb>
    <v>0</v>
  </rv>
  <rv s="0">
    <fb>378.23</fb>
    <v>1</v>
  </rv>
  <rv s="0">
    <fb>233.78</fb>
    <v>1</v>
  </rv>
  <rv s="0">
    <fb>44349</fb>
    <v>0</v>
  </rv>
  <rv s="0">
    <fb>380.59</fb>
    <v>1</v>
  </rv>
  <rv s="0">
    <fb>232.45</fb>
    <v>1</v>
  </rv>
  <rv s="0">
    <fb>44350</fb>
    <v>0</v>
  </rv>
  <rv s="0">
    <fb>383.87</fb>
    <v>1</v>
  </rv>
  <rv s="0">
    <fb>233.38</fb>
    <v>1</v>
  </rv>
  <rv s="0">
    <fb>44351</fb>
    <v>0</v>
  </rv>
  <rv s="0">
    <fb>387.52</fb>
    <v>1</v>
  </rv>
  <rv s="0">
    <fb>231.69</fb>
    <v>1</v>
  </rv>
  <rv s="0">
    <fb>44354</fb>
    <v>0</v>
  </rv>
  <rv s="0">
    <fb>380.4</fb>
    <v>1</v>
  </rv>
  <rv s="0">
    <fb>232.64</fb>
    <v>1</v>
  </rv>
  <rv s="0">
    <fb>44355</fb>
    <v>0</v>
  </rv>
  <rv s="0">
    <fb>379.7</fb>
    <v>1</v>
  </rv>
  <rv s="0">
    <fb>231.47</fb>
    <v>1</v>
  </rv>
  <rv s="0">
    <fb>44356</fb>
    <v>0</v>
  </rv>
  <rv s="0">
    <fb>379.96</fb>
    <v>1</v>
  </rv>
  <rv s="0">
    <fb>234.59</fb>
    <v>1</v>
  </rv>
  <rv s="0">
    <fb>44357</fb>
    <v>0</v>
  </rv>
  <rv s="0">
    <fb>383.01</fb>
    <v>1</v>
  </rv>
  <rv s="0">
    <fb>236.93</fb>
    <v>1</v>
  </rv>
  <rv s="0">
    <fb>44358</fb>
    <v>0</v>
  </rv>
  <rv s="0">
    <fb>381.83</fb>
    <v>1</v>
  </rv>
  <rv s="0">
    <fb>44361</fb>
    <v>0</v>
  </rv>
  <rv s="0">
    <fb>383.76</fb>
    <v>1</v>
  </rv>
  <rv s="0">
    <fb>44362</fb>
    <v>0</v>
  </rv>
  <rv s="0">
    <fb>383.91</fb>
    <v>1</v>
  </rv>
  <rv s="0">
    <fb>235.58</fb>
    <v>1</v>
  </rv>
  <rv s="0">
    <fb>44363</fb>
    <v>0</v>
  </rv>
  <rv s="0">
    <fb>379.41</fb>
    <v>1</v>
  </rv>
  <rv s="0">
    <fb>233.88</fb>
    <v>1</v>
  </rv>
  <rv s="0">
    <fb>44364</fb>
    <v>0</v>
  </rv>
  <rv s="0">
    <fb>384.75</fb>
    <v>1</v>
  </rv>
  <rv s="0">
    <fb>229.62</fb>
    <v>1</v>
  </rv>
  <rv s="0">
    <fb>44365</fb>
    <v>0</v>
  </rv>
  <rv s="0">
    <fb>380.88</fb>
    <v>1</v>
  </rv>
  <rv s="0">
    <fb>232.9</fb>
    <v>1</v>
  </rv>
  <rv s="0">
    <fb>44368</fb>
    <v>0</v>
  </rv>
  <rv s="0">
    <fb>386.8</fb>
    <v>1</v>
  </rv>
  <rv s="0">
    <fb>44369</fb>
    <v>0</v>
  </rv>
  <rv s="0">
    <fb>392.18</fb>
    <v>1</v>
  </rv>
  <rv s="0">
    <fb>44370</fb>
    <v>0</v>
  </rv>
  <rv s="0">
    <fb>391.97</fb>
    <v>1</v>
  </rv>
  <rv s="0">
    <fb>233.33</fb>
    <v>1</v>
  </rv>
  <rv s="0">
    <fb>44371</fb>
    <v>0</v>
  </rv>
  <rv s="0">
    <fb>392.07</fb>
    <v>1</v>
  </rv>
  <rv s="0">
    <fb>232.42</fb>
    <v>1</v>
  </rv>
  <rv s="0">
    <fb>44372</fb>
    <v>0</v>
  </rv>
  <rv s="0">
    <fb>394.51</fb>
    <v>1</v>
  </rv>
  <rv s="0">
    <fb>231.09</fb>
    <v>1</v>
  </rv>
  <rv s="0">
    <fb>44375</fb>
    <v>0</v>
  </rv>
  <rv s="0">
    <fb>396.54</fb>
    <v>1</v>
  </rv>
  <rv s="0">
    <fb>230.37</fb>
    <v>1</v>
  </rv>
  <rv s="0">
    <fb>44376</fb>
    <v>0</v>
  </rv>
  <rv s="0">
    <fb>398.79</fb>
    <v>1</v>
  </rv>
  <rv s="0">
    <fb>230.99</fb>
    <v>1</v>
  </rv>
  <rv s="0">
    <fb>44377</fb>
    <v>0</v>
  </rv>
  <rv s="0">
    <fb>395.67</fb>
    <v>1</v>
  </rv>
  <rv s="0">
    <fb>232.27</fb>
    <v>1</v>
  </rv>
  <rv s="0">
    <fb>44378</fb>
    <v>0</v>
  </rv>
  <rv s="0">
    <fb>394.53</fb>
    <v>1</v>
  </rv>
  <rv s="0">
    <fb>233.63</fb>
    <v>1</v>
  </rv>
  <rv s="0">
    <fb>44379</fb>
    <v>0</v>
  </rv>
  <rv s="0">
    <fb>398.94</fb>
    <v>1</v>
  </rv>
  <rv s="0">
    <fb>232.75</fb>
    <v>1</v>
  </rv>
  <rv s="0">
    <fb>44383</fb>
    <v>0</v>
  </rv>
  <rv s="0">
    <fb>398.86</fb>
    <v>1</v>
  </rv>
  <rv s="0">
    <fb>234.63</fb>
    <v>1</v>
  </rv>
  <rv s="0">
    <fb>44384</fb>
    <v>0</v>
  </rv>
  <rv s="0">
    <fb>404.68</fb>
    <v>1</v>
  </rv>
  <rv s="0">
    <fb>232.84</fb>
    <v>1</v>
  </rv>
  <rv s="0">
    <fb>44385</fb>
    <v>0</v>
  </rv>
  <rv s="0">
    <fb>407.15</fb>
    <v>1</v>
  </rv>
  <rv s="0">
    <fb>235.68</fb>
    <v>1</v>
  </rv>
  <rv s="0">
    <fb>44386</fb>
    <v>0</v>
  </rv>
  <rv s="0">
    <fb>412.37</fb>
    <v>1</v>
  </rv>
  <rv s="0">
    <fb>44389</fb>
    <v>0</v>
  </rv>
  <rv s="0">
    <fb>407.88</fb>
    <v>1</v>
  </rv>
  <rv s="0">
    <fb>236.17</fb>
    <v>1</v>
  </rv>
  <rv s="0">
    <fb>44390</fb>
    <v>0</v>
  </rv>
  <rv s="0">
    <fb>407.06</fb>
    <v>1</v>
  </rv>
  <rv s="0">
    <fb>237.13</fb>
    <v>1</v>
  </rv>
  <rv s="0">
    <fb>44391</fb>
    <v>0</v>
  </rv>
  <rv s="0">
    <fb>409.95</fb>
    <v>1</v>
  </rv>
  <rv s="0">
    <fb>236.88</fb>
    <v>1</v>
  </rv>
  <rv s="0">
    <fb>44392</fb>
    <v>0</v>
  </rv>
  <rv s="0">
    <fb>411.82</fb>
    <v>1</v>
  </rv>
  <rv s="0">
    <fb>234.75</fb>
    <v>1</v>
  </rv>
  <rv s="0">
    <fb>44393</fb>
    <v>0</v>
  </rv>
  <rv s="0">
    <fb>410.37</fb>
    <v>1</v>
  </rv>
  <rv s="0">
    <fb>229.26</fb>
    <v>1</v>
  </rv>
  <rv s="0">
    <fb>44396</fb>
    <v>0</v>
  </rv>
  <rv s="0">
    <fb>414.15</fb>
    <v>1</v>
  </rv>
  <rv s="0">
    <fb>234.27</fb>
    <v>1</v>
  </rv>
  <rv s="0">
    <fb>44397</fb>
    <v>0</v>
  </rv>
  <rv s="0">
    <fb>416.24</fb>
    <v>1</v>
  </rv>
  <rv s="0">
    <fb>235.93</fb>
    <v>1</v>
  </rv>
  <rv s="0">
    <fb>44398</fb>
    <v>0</v>
  </rv>
  <rv s="0">
    <fb>415.01</fb>
    <v>1</v>
  </rv>
  <rv s="0">
    <fb>238.67</fb>
    <v>1</v>
  </rv>
  <rv s="0">
    <fb>44399</fb>
    <v>0</v>
  </rv>
  <rv s="0">
    <fb>417.54</fb>
    <v>1</v>
  </rv>
  <rv s="0">
    <fb>242.96</fb>
    <v>1</v>
  </rv>
  <rv s="0">
    <fb>44400</fb>
    <v>0</v>
  </rv>
  <rv s="0">
    <fb>423.43</fb>
    <v>1</v>
  </rv>
  <rv s="0">
    <fb>243.98</fb>
    <v>1</v>
  </rv>
  <rv s="0">
    <fb>44403</fb>
    <v>0</v>
  </rv>
  <rv s="0">
    <fb>423.23</fb>
    <v>1</v>
  </rv>
  <rv s="0">
    <fb>246.35</fb>
    <v>1</v>
  </rv>
  <rv s="0">
    <fb>44404</fb>
    <v>0</v>
  </rv>
  <rv s="0">
    <fb>424.34</fb>
    <v>1</v>
  </rv>
  <rv s="0">
    <fb>241.78</fb>
    <v>1</v>
  </rv>
  <rv s="0">
    <fb>44405</fb>
    <v>0</v>
  </rv>
  <rv s="0">
    <fb>422.22</fb>
    <v>1</v>
  </rv>
  <rv s="0">
    <fb>244.02</fb>
    <v>1</v>
  </rv>
  <rv s="0">
    <fb>44406</fb>
    <v>0</v>
  </rv>
  <rv s="0">
    <fb>425.28</fb>
    <v>1</v>
  </rv>
  <rv s="0">
    <fb>242.71</fb>
    <v>1</v>
  </rv>
  <rv s="0">
    <fb>44407</fb>
    <v>0</v>
  </rv>
  <rv s="0">
    <fb>429.72</fb>
    <v>1</v>
  </rv>
  <rv s="0">
    <fb>240.1</fb>
    <v>1</v>
  </rv>
  <rv s="0">
    <fb>44410</fb>
    <v>0</v>
  </rv>
  <rv s="0">
    <fb>428.92</fb>
    <v>1</v>
  </rv>
  <rv s="0">
    <fb>236.95</fb>
    <v>1</v>
  </rv>
  <rv s="0">
    <fb>44411</fb>
    <v>0</v>
  </rv>
  <rv s="0">
    <fb>435.07</fb>
    <v>1</v>
  </rv>
  <rv s="0">
    <fb>234.83</fb>
    <v>1</v>
  </rv>
  <rv s="0">
    <fb>44412</fb>
    <v>0</v>
  </rv>
  <rv s="0">
    <fb>435.04</fb>
    <v>1</v>
  </rv>
  <rv s="0">
    <fb>236.42</fb>
    <v>1</v>
  </rv>
  <rv s="0">
    <fb>44413</fb>
    <v>0</v>
  </rv>
  <rv s="0">
    <fb>443.19</fb>
    <v>1</v>
  </rv>
  <rv s="0">
    <fb>236.26</fb>
    <v>1</v>
  </rv>
  <rv s="0">
    <fb>44414</fb>
    <v>0</v>
  </rv>
  <rv s="0">
    <fb>439.63</fb>
    <v>1</v>
  </rv>
  <rv s="0">
    <fb>44417</fb>
    <v>0</v>
  </rv>
  <rv s="0">
    <fb>440.47</fb>
    <v>1</v>
  </rv>
  <rv s="0">
    <fb>233.45</fb>
    <v>1</v>
  </rv>
  <rv s="0">
    <fb>44418</fb>
    <v>0</v>
  </rv>
  <rv s="0">
    <fb>443.03</fb>
    <v>1</v>
  </rv>
  <rv s="0">
    <fb>235.55</fb>
    <v>1</v>
  </rv>
  <rv s="0">
    <fb>44419</fb>
    <v>0</v>
  </rv>
  <rv s="0">
    <fb>444.3</fb>
    <v>1</v>
  </rv>
  <rv s="0">
    <fb>236.67</fb>
    <v>1</v>
  </rv>
  <rv s="0">
    <fb>44420</fb>
    <v>0</v>
  </rv>
  <rv s="0">
    <fb>445.36</fb>
    <v>1</v>
  </rv>
  <rv s="0">
    <fb>238.82</fb>
    <v>1</v>
  </rv>
  <rv s="0">
    <fb>44421</fb>
    <v>0</v>
  </rv>
  <rv s="0">
    <fb>447.82</fb>
    <v>1</v>
  </rv>
  <rv s="0">
    <fb>240.97</fb>
    <v>1</v>
  </rv>
  <rv s="0">
    <fb>44424</fb>
    <v>0</v>
  </rv>
  <rv s="0">
    <fb>452.86</fb>
    <v>1</v>
  </rv>
  <rv s="0">
    <fb>240.28</fb>
    <v>1</v>
  </rv>
  <rv s="0">
    <fb>44425</fb>
    <v>0</v>
  </rv>
  <rv s="0">
    <fb>452.34</fb>
    <v>1</v>
  </rv>
  <rv s="0">
    <fb>238.08</fb>
    <v>1</v>
  </rv>
  <rv s="0">
    <fb>44426</fb>
    <v>0</v>
  </rv>
  <rv s="0">
    <fb>446.21</fb>
    <v>1</v>
  </rv>
  <rv s="0">
    <fb>237.23</fb>
    <v>1</v>
  </rv>
  <rv s="0">
    <fb>44427</fb>
    <v>0</v>
  </rv>
  <rv s="0">
    <fb>454.26</fb>
    <v>1</v>
  </rv>
  <rv s="0">
    <fb>238.49</fb>
    <v>1</v>
  </rv>
  <rv s="0">
    <fb>44428</fb>
    <v>0</v>
  </rv>
  <rv s="0">
    <fb>458.99</fb>
    <v>1</v>
  </rv>
  <rv s="0">
    <fb>239.66</fb>
    <v>1</v>
  </rv>
  <rv s="0">
    <fb>44431</fb>
    <v>0</v>
  </rv>
  <rv s="0">
    <fb>454.93</fb>
    <v>1</v>
  </rv>
  <rv s="0">
    <fb>238.43</fb>
    <v>1</v>
  </rv>
  <rv s="0">
    <fb>44432</fb>
    <v>0</v>
  </rv>
  <rv s="0">
    <fb>451.79</fb>
    <v>1</v>
  </rv>
  <rv s="0">
    <fb>238.83</fb>
    <v>1</v>
  </rv>
  <rv s="0">
    <fb>44433</fb>
    <v>0</v>
  </rv>
  <rv s="0">
    <fb>451.23</fb>
    <v>1</v>
  </rv>
  <rv s="0">
    <fb>44434</fb>
    <v>0</v>
  </rv>
  <rv s="0">
    <fb>449.31</fb>
    <v>1</v>
  </rv>
  <rv s="0">
    <fb>237.48</fb>
    <v>1</v>
  </rv>
  <rv s="0">
    <fb>44435</fb>
    <v>0</v>
  </rv>
  <rv s="0">
    <fb>450.34</fb>
    <v>1</v>
  </rv>
  <rv s="0">
    <fb>44438</fb>
    <v>0</v>
  </rv>
  <rv s="0">
    <fb>455.93</fb>
    <v>1</v>
  </rv>
  <rv s="0">
    <fb>237.46</fb>
    <v>1</v>
  </rv>
  <rv s="0">
    <fb>44439</fb>
    <v>0</v>
  </rv>
  <rv s="0">
    <fb>455.49</fb>
    <v>1</v>
  </rv>
  <rv s="0">
    <fb>238.15</fb>
    <v>1</v>
  </rv>
  <rv s="0">
    <fb>44440</fb>
    <v>0</v>
  </rv>
  <rv s="0">
    <fb>456.52</fb>
    <v>1</v>
  </rv>
  <rv s="0">
    <fb>239.87</fb>
    <v>1</v>
  </rv>
  <rv s="0">
    <fb>44441</fb>
    <v>0</v>
  </rv>
  <rv s="0">
    <fb>460.97</fb>
    <v>1</v>
  </rv>
  <rv s="0">
    <fb>44442</fb>
    <v>0</v>
  </rv>
  <rv s="0">
    <fb>462.55</fb>
    <v>1</v>
  </rv>
  <rv s="0">
    <fb>236.19</fb>
    <v>1</v>
  </rv>
  <rv s="0">
    <fb>44446</fb>
    <v>0</v>
  </rv>
  <rv s="0">
    <fb>459.6</fb>
    <v>1</v>
  </rv>
  <rv s="0">
    <fb>238.62</fb>
    <v>1</v>
  </rv>
  <rv s="0">
    <fb>44447</fb>
    <v>0</v>
  </rv>
  <rv s="0">
    <fb>465.7</fb>
    <v>1</v>
  </rv>
  <rv s="0">
    <fb>238.61</fb>
    <v>1</v>
  </rv>
  <rv s="0">
    <fb>44448</fb>
    <v>0</v>
  </rv>
  <rv s="0">
    <fb>465.94</fb>
    <v>1</v>
  </rv>
  <rv s="0">
    <fb>239.18</fb>
    <v>1</v>
  </rv>
  <rv s="0">
    <fb>44449</fb>
    <v>0</v>
  </rv>
  <rv s="0">
    <fb>465.16</fb>
    <v>1</v>
  </rv>
  <rv s="0">
    <fb>241.21</fb>
    <v>1</v>
  </rv>
  <rv s="0">
    <fb>44452</fb>
    <v>0</v>
  </rv>
  <rv s="0">
    <fb>459.66</fb>
    <v>1</v>
  </rv>
  <rv s="0">
    <fb>241.13</fb>
    <v>1</v>
  </rv>
  <rv s="0">
    <fb>44453</fb>
    <v>0</v>
  </rv>
  <rv s="0">
    <fb>458.41</fb>
    <v>1</v>
  </rv>
  <rv s="0">
    <fb>240.98</fb>
    <v>1</v>
  </rv>
  <rv s="0">
    <fb>44454</fb>
    <v>0</v>
  </rv>
  <rv s="0">
    <fb>460.73</fb>
    <v>1</v>
  </rv>
  <rv s="0">
    <fb>243.21</fb>
    <v>1</v>
  </rv>
  <rv s="0">
    <fb>44455</fb>
    <v>0</v>
  </rv>
  <rv s="0">
    <fb>463.31</fb>
    <v>1</v>
  </rv>
  <rv s="0">
    <fb>242.49</fb>
    <v>1</v>
  </rv>
  <rv s="0">
    <fb>44456</fb>
    <v>0</v>
  </rv>
  <rv s="0">
    <fb>459.51</fb>
    <v>1</v>
  </rv>
  <rv s="0">
    <fb>239.09</fb>
    <v>1</v>
  </rv>
  <rv s="0">
    <fb>44459</fb>
    <v>0</v>
  </rv>
  <rv s="0">
    <fb>451.14</fb>
    <v>1</v>
  </rv>
  <rv s="0">
    <fb>44460</fb>
    <v>0</v>
  </rv>
  <rv s="0">
    <fb>452.11</fb>
    <v>1</v>
  </rv>
  <rv s="0">
    <fb>243.13</fb>
    <v>1</v>
  </rv>
  <rv s="0">
    <fb>44461</fb>
    <v>0</v>
  </rv>
  <rv s="0">
    <fb>452.33</fb>
    <v>1</v>
  </rv>
  <rv s="0">
    <fb>244.78</fb>
    <v>1</v>
  </rv>
  <rv s="0">
    <fb>44462</fb>
    <v>0</v>
  </rv>
  <rv s="0">
    <fb>452.78</fb>
    <v>1</v>
  </rv>
  <rv s="0">
    <fb>246.42</fb>
    <v>1</v>
  </rv>
  <rv s="0">
    <fb>44463</fb>
    <v>0</v>
  </rv>
  <rv s="0">
    <fb>467.75</fb>
    <v>1</v>
  </rv>
  <rv s="0">
    <fb>248.11</fb>
    <v>1</v>
  </rv>
  <rv s="0">
    <fb>44466</fb>
    <v>0</v>
  </rv>
  <rv s="0">
    <fb>460.56</fb>
    <v>1</v>
  </rv>
  <rv s="0">
    <fb>243.77</fb>
    <v>1</v>
  </rv>
  <rv s="0">
    <fb>44467</fb>
    <v>0</v>
  </rv>
  <rv s="0">
    <fb>447.35</fb>
    <v>1</v>
  </rv>
  <rv s="0">
    <fb>44468</fb>
    <v>0</v>
  </rv>
  <rv s="0">
    <fb>241.11</fb>
    <v>1</v>
  </rv>
  <rv s="0">
    <fb>44469</fb>
    <v>0</v>
  </rv>
  <rv s="0">
    <fb>449.35</fb>
    <v>1</v>
  </rv>
  <rv s="0">
    <fb>242.93</fb>
    <v>1</v>
  </rv>
  <rv s="0">
    <fb>44470</fb>
    <v>0</v>
  </rv>
  <rv s="0">
    <fb>448.33</fb>
    <v>1</v>
  </rv>
  <rv s="0">
    <fb>243.08</fb>
    <v>1</v>
  </rv>
  <rv s="0">
    <fb>44473</fb>
    <v>0</v>
  </rv>
  <rv s="0">
    <fb>440.14</fb>
    <v>1</v>
  </rv>
  <rv s="0">
    <fb>245.22</fb>
    <v>1</v>
  </rv>
  <rv s="0">
    <fb>44474</fb>
    <v>0</v>
  </rv>
  <rv s="0">
    <fb>446.24</fb>
    <v>1</v>
  </rv>
  <rv s="0">
    <fb>247.1</fb>
    <v>1</v>
  </rv>
  <rv s="0">
    <fb>44475</fb>
    <v>0</v>
  </rv>
  <rv s="0">
    <fb>449.34</fb>
    <v>1</v>
  </rv>
  <rv s="0">
    <fb>248.32</fb>
    <v>1</v>
  </rv>
  <rv s="0">
    <fb>44476</fb>
    <v>0</v>
  </rv>
  <rv s="0">
    <fb>452.87</fb>
    <v>1</v>
  </rv>
  <rv s="0">
    <fb>247.7</fb>
    <v>1</v>
  </rv>
  <rv s="0">
    <fb>44477</fb>
    <v>0</v>
  </rv>
  <rv s="0">
    <fb>451.85</fb>
    <v>1</v>
  </rv>
  <rv s="0">
    <fb>246.58</fb>
    <v>1</v>
  </rv>
  <rv s="0">
    <fb>44480</fb>
    <v>0</v>
  </rv>
  <rv s="0">
    <fb>449.7</fb>
    <v>1</v>
  </rv>
  <rv s="0">
    <fb>244.52</fb>
    <v>1</v>
  </rv>
  <rv s="0">
    <fb>44481</fb>
    <v>0</v>
  </rv>
  <rv s="0">
    <fb>446.87</fb>
    <v>1</v>
  </rv>
  <rv s="0">
    <fb>242.65</fb>
    <v>1</v>
  </rv>
  <rv s="0">
    <fb>44482</fb>
    <v>0</v>
  </rv>
  <rv s="0">
    <fb>445.3</fb>
    <v>1</v>
  </rv>
  <rv s="0">
    <fb>244.55</fb>
    <v>1</v>
  </rv>
  <rv s="0">
    <fb>44483</fb>
    <v>0</v>
  </rv>
  <rv s="0">
    <fb>450.66</fb>
    <v>1</v>
  </rv>
  <rv s="0">
    <fb>242.25</fb>
    <v>1</v>
  </rv>
  <rv s="0">
    <fb>44484</fb>
    <v>0</v>
  </rv>
  <rv s="0">
    <fb>452.39</fb>
    <v>1</v>
  </rv>
  <rv s="0">
    <fb>242.26</fb>
    <v>1</v>
  </rv>
  <rv s="0">
    <fb>44487</fb>
    <v>0</v>
  </rv>
  <rv s="0">
    <fb>461.95</fb>
    <v>1</v>
  </rv>
  <rv s="0">
    <fb>242.77</fb>
    <v>1</v>
  </rv>
  <rv s="0">
    <fb>44488</fb>
    <v>0</v>
  </rv>
  <rv s="0">
    <fb>467.08</fb>
    <v>1</v>
  </rv>
  <rv s="0">
    <fb>239.72</fb>
    <v>1</v>
  </rv>
  <rv s="0">
    <fb>44489</fb>
    <v>0</v>
  </rv>
  <rv s="0">
    <fb>469.77</fb>
    <v>1</v>
  </rv>
  <rv s="0">
    <fb>241.4</fb>
    <v>1</v>
  </rv>
  <rv s="0">
    <fb>44490</fb>
    <v>0</v>
  </rv>
  <rv s="0">
    <fb>477.23</fb>
    <v>1</v>
  </rv>
  <rv s="0">
    <fb>238.44</fb>
    <v>1</v>
  </rv>
  <rv s="0">
    <fb>44491</fb>
    <v>0</v>
  </rv>
  <rv s="0">
    <fb>481.99</fb>
    <v>1</v>
  </rv>
  <rv s="0">
    <fb>237.34</fb>
    <v>1</v>
  </rv>
  <rv s="0">
    <fb>44494</fb>
    <v>0</v>
  </rv>
  <rv s="0">
    <fb>490.1</fb>
    <v>1</v>
  </rv>
  <rv s="0">
    <fb>44495</fb>
    <v>0</v>
  </rv>
  <rv s="0">
    <fb>485.53</fb>
    <v>1</v>
  </rv>
  <rv s="0">
    <fb>44496</fb>
    <v>0</v>
  </rv>
  <rv s="0">
    <fb>489.11</fb>
    <v>1</v>
  </rv>
  <rv s="0">
    <fb>245.5</fb>
    <v>1</v>
  </rv>
  <rv s="0">
    <fb>44497</fb>
    <v>0</v>
  </rv>
  <rv s="0">
    <fb>490.53</fb>
    <v>1</v>
  </rv>
  <rv s="0">
    <fb>245.55</fb>
    <v>1</v>
  </rv>
  <rv s="0">
    <fb>44498</fb>
    <v>0</v>
  </rv>
  <rv s="0">
    <fb>491.54</fb>
    <v>1</v>
  </rv>
  <rv s="0">
    <fb>250.58</fb>
    <v>1</v>
  </rv>
  <rv s="0">
    <fb>44501</fb>
    <v>0</v>
  </rv>
  <rv s="0">
    <fb>491.87</fb>
    <v>1</v>
  </rv>
  <rv s="0">
    <fb>249.24</fb>
    <v>1</v>
  </rv>
  <rv s="0">
    <fb>44502</fb>
    <v>0</v>
  </rv>
  <rv s="0">
    <fb>496.99</fb>
    <v>1</v>
  </rv>
  <rv s="0">
    <fb>250.4</fb>
    <v>1</v>
  </rv>
  <rv s="0">
    <fb>44503</fb>
    <v>0</v>
  </rv>
  <rv s="0">
    <fb>502.33</fb>
    <v>1</v>
  </rv>
  <rv s="0">
    <fb>253.46</fb>
    <v>1</v>
  </rv>
  <rv s="0">
    <fb>44504</fb>
    <v>0</v>
  </rv>
  <rv s="0">
    <fb>515.62</fb>
    <v>1</v>
  </rv>
  <rv s="0">
    <fb>254.71</fb>
    <v>1</v>
  </rv>
  <rv s="0">
    <fb>44505</fb>
    <v>0</v>
  </rv>
  <rv s="0">
    <fb>513.12</fb>
    <v>1</v>
  </rv>
  <rv s="0">
    <fb>253.1</fb>
    <v>1</v>
  </rv>
  <rv s="0">
    <fb>44508</fb>
    <v>0</v>
  </rv>
  <rv s="0">
    <fb>503.81</fb>
    <v>1</v>
  </rv>
  <rv s="0">
    <fb>252.65</fb>
    <v>1</v>
  </rv>
  <rv s="0">
    <fb>44509</fb>
    <v>0</v>
  </rv>
  <rv s="0">
    <fb>508.71</fb>
    <v>1</v>
  </rv>
  <rv s="0">
    <fb>253.13</fb>
    <v>1</v>
  </rv>
  <rv s="0">
    <fb>44510</fb>
    <v>0</v>
  </rv>
  <rv s="0">
    <fb>505.51</fb>
    <v>1</v>
  </rv>
  <rv s="0">
    <fb>250.16</fb>
    <v>1</v>
  </rv>
  <rv s="0">
    <fb>44511</fb>
    <v>0</v>
  </rv>
  <rv s="0">
    <fb>512.17999999999995</fb>
    <v>1</v>
  </rv>
  <rv s="0">
    <fb>250.67</fb>
    <v>1</v>
  </rv>
  <rv s="0">
    <fb>44512</fb>
    <v>0</v>
  </rv>
  <rv s="0">
    <fb>517.16999999999996</fb>
    <v>1</v>
  </rv>
  <rv s="0">
    <fb>252.94</fb>
    <v>1</v>
  </rv>
  <rv s="0">
    <fb>44515</fb>
    <v>0</v>
  </rv>
  <rv s="0">
    <fb>519.89</fb>
    <v>1</v>
  </rv>
  <rv s="0">
    <fb>252.46</fb>
    <v>1</v>
  </rv>
  <rv s="0">
    <fb>44516</fb>
    <v>0</v>
  </rv>
  <rv s="0">
    <fb>526.72</fb>
    <v>1</v>
  </rv>
  <rv s="0">
    <fb>252.69</fb>
    <v>1</v>
  </rv>
  <rv s="0">
    <fb>44517</fb>
    <v>0</v>
  </rv>
  <rv s="0">
    <fb>526.29</fb>
    <v>1</v>
  </rv>
  <rv s="0">
    <fb>253.48</fb>
    <v>1</v>
  </rv>
  <rv s="0">
    <fb>44518</fb>
    <v>0</v>
  </rv>
  <rv s="0">
    <fb>529.37</fb>
    <v>1</v>
  </rv>
  <rv s="0">
    <fb>251.95</fb>
    <v>1</v>
  </rv>
  <rv s="0">
    <fb>44519</fb>
    <v>0</v>
  </rv>
  <rv s="0">
    <fb>533.79</fb>
    <v>1</v>
  </rv>
  <rv s="0">
    <fb>44522</fb>
    <v>0</v>
  </rv>
  <rv s="0">
    <fb>539.65</fb>
    <v>1</v>
  </rv>
  <rv s="0">
    <fb>255.65</fb>
    <v>1</v>
  </rv>
  <rv s="0">
    <fb>44523</fb>
    <v>0</v>
  </rv>
  <rv s="0">
    <fb>545.26</fb>
    <v>1</v>
  </rv>
  <rv s="0">
    <fb>44524</fb>
    <v>0</v>
  </rv>
  <rv s="0">
    <fb>549.73</fb>
    <v>1</v>
  </rv>
  <rv s="0">
    <fb>250.01</fb>
    <v>1</v>
  </rv>
  <rv s="0">
    <fb>44526</fb>
    <v>0</v>
  </rv>
  <rv s="0">
    <fb>546.13</fb>
    <v>1</v>
  </rv>
  <rv s="0">
    <fb>250.3</fb>
    <v>1</v>
  </rv>
  <rv s="0">
    <fb>44529</fb>
    <v>0</v>
  </rv>
  <rv s="0">
    <fb>554.88</fb>
    <v>1</v>
  </rv>
  <rv s="0">
    <fb>244.6</fb>
    <v>1</v>
  </rv>
  <rv s="0">
    <fb>44530</fb>
    <v>0</v>
  </rv>
  <rv s="0">
    <fb>539.38</fb>
    <v>1</v>
  </rv>
  <rv s="0">
    <fb>244.18</fb>
    <v>1</v>
  </rv>
  <rv s="0">
    <fb>44531</fb>
    <v>0</v>
  </rv>
  <rv s="0">
    <fb>529.84</fb>
    <v>1</v>
  </rv>
  <rv s="0">
    <fb>248.8</fb>
    <v>1</v>
  </rv>
  <rv s="0">
    <fb>44532</fb>
    <v>0</v>
  </rv>
  <rv s="0">
    <fb>525.51</fb>
    <v>1</v>
  </rv>
  <rv s="0">
    <fb>249.33</fb>
    <v>1</v>
  </rv>
  <rv s="0">
    <fb>44533</fb>
    <v>0</v>
  </rv>
  <rv s="0">
    <fb>528.92999999999995</fb>
    <v>1</v>
  </rv>
  <rv s="0">
    <fb>255.79</fb>
    <v>1</v>
  </rv>
  <rv s="0">
    <fb>44536</fb>
    <v>0</v>
  </rv>
  <rv s="0">
    <fb>533.20000000000005</fb>
    <v>1</v>
  </rv>
  <rv s="0">
    <fb>259.91000000000003</fb>
    <v>1</v>
  </rv>
  <rv s="0">
    <fb>44537</fb>
    <v>0</v>
  </rv>
  <rv s="0">
    <fb>542.02</fb>
    <v>1</v>
  </rv>
  <rv s="0">
    <fb>259.58</fb>
    <v>1</v>
  </rv>
  <rv s="0">
    <fb>44538</fb>
    <v>0</v>
  </rv>
  <rv s="0">
    <fb>530.11</fb>
    <v>1</v>
  </rv>
  <rv s="0">
    <fb>262.33999999999997</fb>
    <v>1</v>
  </rv>
  <rv s="0">
    <fb>44539</fb>
    <v>0</v>
  </rv>
  <rv s="0">
    <fb>524.33000000000004</fb>
    <v>1</v>
  </rv>
  <rv s="0">
    <fb>264.97000000000003</fb>
    <v>1</v>
  </rv>
  <rv s="0">
    <fb>44540</fb>
    <v>0</v>
  </rv>
  <rv s="0">
    <fb>558.82000000000005</fb>
    <v>1</v>
  </rv>
  <rv s="0">
    <fb>263.08999999999997</fb>
    <v>1</v>
  </rv>
  <rv s="0">
    <fb>44543</fb>
    <v>0</v>
  </rv>
  <rv s="0">
    <fb>557.22</fb>
    <v>1</v>
  </rv>
  <rv s="0">
    <fb>262.52</fb>
    <v>1</v>
  </rv>
  <rv s="0">
    <fb>44544</fb>
    <v>0</v>
  </rv>
  <rv s="0">
    <fb>545.34</fb>
    <v>1</v>
  </rv>
  <rv s="0">
    <fb>264.52</fb>
    <v>1</v>
  </rv>
  <rv s="0">
    <fb>44545</fb>
    <v>0</v>
  </rv>
  <rv s="0">
    <fb>565.48</fb>
    <v>1</v>
  </rv>
  <rv s="0">
    <fb>265.55</fb>
    <v>1</v>
  </rv>
  <rv s="0">
    <fb>44546</fb>
    <v>0</v>
  </rv>
  <rv s="0">
    <fb>552.63</fb>
    <v>1</v>
  </rv>
  <rv s="0">
    <fb>261.7</fb>
    <v>1</v>
  </rv>
  <rv s="0">
    <fb>44547</fb>
    <v>0</v>
  </rv>
  <rv s="0">
    <fb>547.61</fb>
    <v>1</v>
  </rv>
  <rv s="0">
    <fb>261.73</fb>
    <v>1</v>
  </rv>
  <rv s="0">
    <fb>44550</fb>
    <v>0</v>
  </rv>
  <rv s="0">
    <fb>548.55999999999995</fb>
    <v>1</v>
  </rv>
  <rv s="0">
    <fb>264.39</fb>
    <v>1</v>
  </rv>
  <rv s="0">
    <fb>44551</fb>
    <v>0</v>
  </rv>
  <rv s="0">
    <fb>545.42999999999995</fb>
    <v>1</v>
  </rv>
  <rv s="0">
    <fb>264.94</fb>
    <v>1</v>
  </rv>
  <rv s="0">
    <fb>44552</fb>
    <v>0</v>
  </rv>
  <rv s="0">
    <fb>549.66999999999996</fb>
    <v>1</v>
  </rv>
  <rv s="0">
    <fb>265.95</fb>
    <v>1</v>
  </rv>
  <rv s="0">
    <fb>44553</fb>
    <v>0</v>
  </rv>
  <rv s="0">
    <fb>550.37</fb>
    <v>1</v>
  </rv>
  <rv s="0">
    <fb>268.24</fb>
    <v>1</v>
  </rv>
  <rv s="0">
    <fb>44557</fb>
    <v>0</v>
  </rv>
  <rv s="0">
    <fb>563.47</fb>
    <v>1</v>
  </rv>
  <rv s="0">
    <fb>267.88</fb>
    <v>1</v>
  </rv>
  <rv s="0">
    <fb>44558</fb>
    <v>0</v>
  </rv>
  <rv s="0">
    <fb>564.64</fb>
    <v>1</v>
  </rv>
  <rv s="0">
    <fb>268.49</fb>
    <v>1</v>
  </rv>
  <rv s="0">
    <fb>44559</fb>
    <v>0</v>
  </rv>
  <rv s="0">
    <fb>567.77</fb>
    <v>1</v>
  </rv>
  <rv s="0">
    <fb>267.20999999999998</fb>
    <v>1</v>
  </rv>
  <rv s="0">
    <fb>44560</fb>
    <v>0</v>
  </rv>
  <rv s="0">
    <fb>563.91</fb>
    <v>1</v>
  </rv>
  <rv s="0">
    <fb>268.07</fb>
    <v>1</v>
  </rv>
  <rv s="0">
    <fb>44561</fb>
    <v>0</v>
  </rv>
  <rv s="0">
    <fb>567.70000000000005</fb>
    <v>1</v>
  </rv>
  <rv s="0">
    <fb>268.58</fb>
    <v>1</v>
  </rv>
  <rv s="0">
    <fb>44564</fb>
    <v>0</v>
  </rv>
  <rv s="0">
    <fb>566.71</fb>
    <v>1</v>
  </rv>
  <rv s="0">
    <fb>268.51</fb>
    <v>1</v>
  </rv>
  <rv s="0">
    <fb>44565</fb>
    <v>0</v>
  </rv>
  <rv s="0">
    <fb>564.23</fb>
    <v>1</v>
  </rv>
  <rv s="0">
    <fb>267.19</fb>
    <v>1</v>
  </rv>
  <rv s="0">
    <fb>44566</fb>
    <v>0</v>
  </rv>
  <rv s="0">
    <fb>549.91999999999996</fb>
    <v>1</v>
  </rv>
  <rv s="0">
    <fb>269.69</fb>
    <v>1</v>
  </rv>
  <rv s="0">
    <fb>44567</fb>
    <v>0</v>
  </rv>
  <rv s="0">
    <fb>549.79999999999995</fb>
    <v>1</v>
  </rv>
  <rv s="0">
    <fb>267.06</fb>
    <v>1</v>
  </rv>
  <rv s="0">
    <fb>44568</fb>
    <v>0</v>
  </rv>
  <rv s="0">
    <fb>536.17999999999995</fb>
    <v>1</v>
  </rv>
  <rv s="0">
    <fb>44571</fb>
    <v>0</v>
  </rv>
  <rv s="0">
    <fb>518.79999999999995</fb>
    <v>1</v>
  </rv>
  <rv s="0">
    <fb>262.12</fb>
    <v>1</v>
  </rv>
  <rv s="0">
    <fb>44572</fb>
    <v>0</v>
  </rv>
  <rv s="0">
    <fb>522.03</fb>
    <v>1</v>
  </rv>
  <rv s="0">
    <fb>260.92</fb>
    <v>1</v>
  </rv>
  <rv s="0">
    <fb>44573</fb>
    <v>0</v>
  </rv>
  <rv s="0">
    <fb>525.79999999999995</fb>
    <v>1</v>
  </rv>
  <rv s="0">
    <fb>261.41000000000003</fb>
    <v>1</v>
  </rv>
  <rv s="0">
    <fb>44574</fb>
    <v>0</v>
  </rv>
  <rv s="0">
    <fb>516.88</fb>
    <v>1</v>
  </rv>
  <rv s="0">
    <fb>257.70999999999998</fb>
    <v>1</v>
  </rv>
  <rv s="0">
    <fb>44575</fb>
    <v>0</v>
  </rv>
  <rv s="0">
    <fb>502.99</fb>
    <v>1</v>
  </rv>
  <rv s="0">
    <fb>256.48</fb>
    <v>1</v>
  </rv>
  <rv s="0">
    <fb>44579</fb>
    <v>0</v>
  </rv>
  <rv s="0">
    <fb>488.07</fb>
    <v>1</v>
  </rv>
  <rv s="0">
    <fb>255.22</fb>
    <v>1</v>
  </rv>
  <rv s="0">
    <fb>44580</fb>
    <v>0</v>
  </rv>
  <rv s="0">
    <fb>490.16</fb>
    <v>1</v>
  </rv>
  <rv s="0">
    <fb>44581</fb>
    <v>0</v>
  </rv>
  <rv s="0">
    <fb>482.82</fb>
    <v>1</v>
  </rv>
  <rv s="0">
    <fb>254.59</fb>
    <v>1</v>
  </rv>
  <rv s="0">
    <fb>44582</fb>
    <v>0</v>
  </rv>
  <rv s="0">
    <fb>481.61</fb>
    <v>1</v>
  </rv>
  <rv s="0">
    <fb>253.61</fb>
    <v>1</v>
  </rv>
  <rv s="0">
    <fb>44585</fb>
    <v>0</v>
  </rv>
  <rv s="0">
    <fb>488.9</fb>
    <v>1</v>
  </rv>
  <rv s="0">
    <fb>250.68</fb>
    <v>1</v>
  </rv>
  <rv s="0">
    <fb>44586</fb>
    <v>0</v>
  </rv>
  <rv s="0">
    <fb>477.32</fb>
    <v>1</v>
  </rv>
  <rv s="0">
    <fb>249.85</fb>
    <v>1</v>
  </rv>
  <rv s="0">
    <fb>44587</fb>
    <v>0</v>
  </rv>
  <rv s="0">
    <fb>483.47</fb>
    <v>1</v>
  </rv>
  <rv s="0">
    <fb>248.74</fb>
    <v>1</v>
  </rv>
  <rv s="0">
    <fb>44588</fb>
    <v>0</v>
  </rv>
  <rv s="0">
    <fb>482.52</fb>
    <v>1</v>
  </rv>
  <rv s="0">
    <fb>256.08999999999997</fb>
    <v>1</v>
  </rv>
  <rv s="0">
    <fb>44589</fb>
    <v>0</v>
  </rv>
  <rv s="0">
    <fb>492.43</fb>
    <v>1</v>
  </rv>
  <rv s="0">
    <fb>259.45</fb>
    <v>1</v>
  </rv>
  <rv s="0">
    <fb>44592</fb>
    <v>0</v>
  </rv>
  <rv s="0">
    <fb>505.13</fb>
    <v>1</v>
  </rv>
  <rv s="0">
    <fb>258.99</fb>
    <v>1</v>
  </rv>
  <rv s="0">
    <fb>44593</fb>
    <v>0</v>
  </rv>
  <rv s="0">
    <fb>508.41</fb>
    <v>1</v>
  </rv>
  <rv s="0">
    <fb>262.27999999999997</fb>
    <v>1</v>
  </rv>
  <rv s="0">
    <fb>44594</fb>
    <v>0</v>
  </rv>
  <rv s="0">
    <fb>522.02</fb>
    <v>1</v>
  </rv>
  <rv s="0">
    <fb>260.64</fb>
    <v>1</v>
  </rv>
  <rv s="0">
    <fb>44595</fb>
    <v>0</v>
  </rv>
  <rv s="0">
    <fb>521.77</fb>
    <v>1</v>
  </rv>
  <rv s="0">
    <fb>260.06</fb>
    <v>1</v>
  </rv>
  <rv s="0">
    <fb>44596</fb>
    <v>0</v>
  </rv>
  <rv s="0">
    <fb>519.77</fb>
    <v>1</v>
  </rv>
  <rv s="0">
    <fb>259.85000000000002</fb>
    <v>1</v>
  </rv>
  <rv s="0">
    <fb>44599</fb>
    <v>0</v>
  </rv>
  <rv s="0">
    <fb>515.89</fb>
    <v>1</v>
  </rv>
  <rv s="0">
    <fb>260.08</fb>
    <v>1</v>
  </rv>
  <rv s="0">
    <fb>44600</fb>
    <v>0</v>
  </rv>
  <rv s="0">
    <fb>521.15</fb>
    <v>1</v>
  </rv>
  <rv s="0">
    <fb>259.86</fb>
    <v>1</v>
  </rv>
  <rv s="0">
    <fb>44601</fb>
    <v>0</v>
  </rv>
  <rv s="0">
    <fb>528.83000000000004</fb>
    <v>1</v>
  </rv>
  <rv s="0">
    <fb>256.87</fb>
    <v>1</v>
  </rv>
  <rv s="0">
    <fb>44602</fb>
    <v>0</v>
  </rv>
  <rv s="0">
    <fb>518.48</fb>
    <v>1</v>
  </rv>
  <rv s="0">
    <fb>255.16</fb>
    <v>1</v>
  </rv>
  <rv s="0">
    <fb>44603</fb>
    <v>0</v>
  </rv>
  <rv s="0">
    <fb>509.67</fb>
    <v>1</v>
  </rv>
  <rv s="0">
    <fb>253.39</fb>
    <v>1</v>
  </rv>
  <rv s="0">
    <fb>44606</fb>
    <v>0</v>
  </rv>
  <rv s="0">
    <fb>506.56</fb>
    <v>1</v>
  </rv>
  <rv s="0">
    <fb>253.81</fb>
    <v>1</v>
  </rv>
  <rv s="0">
    <fb>44607</fb>
    <v>0</v>
  </rv>
  <rv s="0">
    <fb>513.91999999999996</fb>
    <v>1</v>
  </rv>
  <rv s="0">
    <fb>253.09</fb>
    <v>1</v>
  </rv>
  <rv s="0">
    <fb>44608</fb>
    <v>0</v>
  </rv>
  <rv s="0">
    <fb>512.4</fb>
    <v>1</v>
  </rv>
  <rv s="0">
    <fb>250.93</fb>
    <v>1</v>
  </rv>
  <rv s="0">
    <fb>44609</fb>
    <v>0</v>
  </rv>
  <rv s="0">
    <fb>515.01</fb>
    <v>1</v>
  </rv>
  <rv s="0">
    <fb>250.6</fb>
    <v>1</v>
  </rv>
  <rv s="0">
    <fb>44610</fb>
    <v>0</v>
  </rv>
  <rv s="0">
    <fb>512.66999999999996</fb>
    <v>1</v>
  </rv>
  <rv s="0">
    <fb>252.7</fb>
    <v>1</v>
  </rv>
  <rv s="0">
    <fb>44614</fb>
    <v>0</v>
  </rv>
  <rv s="0">
    <fb>502.18</fb>
    <v>1</v>
  </rv>
  <rv s="0">
    <fb>247.79</fb>
    <v>1</v>
  </rv>
  <rv s="0">
    <fb>44615</fb>
    <v>0</v>
  </rv>
  <rv s="0">
    <fb>495.26</fb>
    <v>1</v>
  </rv>
  <rv s="0">
    <fb>245.03</fb>
    <v>1</v>
  </rv>
  <rv s="0">
    <fb>44616</fb>
    <v>0</v>
  </rv>
  <rv s="0">
    <fb>505.58</fb>
    <v>1</v>
  </rv>
  <rv s="0">
    <fb>249.45</fb>
    <v>1</v>
  </rv>
  <rv s="0">
    <fb>44617</fb>
    <v>0</v>
  </rv>
  <rv s="0">
    <fb>517.49</fb>
    <v>1</v>
  </rv>
  <rv s="0">
    <fb>244.77</fb>
    <v>1</v>
  </rv>
  <rv s="0">
    <fb>44620</fb>
    <v>0</v>
  </rv>
  <rv s="0">
    <fb>519.25</fb>
    <v>1</v>
  </rv>
  <rv s="0">
    <fb>239.63</fb>
    <v>1</v>
  </rv>
  <rv s="0">
    <fb>44621</fb>
    <v>0</v>
  </rv>
  <rv s="0">
    <fb>522.92999999999995</fb>
    <v>1</v>
  </rv>
  <rv s="0">
    <fb>240.94</fb>
    <v>1</v>
  </rv>
  <rv s="0">
    <fb>44622</fb>
    <v>0</v>
  </rv>
  <rv s="0">
    <fb>528</fb>
    <v>1</v>
  </rv>
  <rv s="0">
    <fb>236.65</fb>
    <v>1</v>
  </rv>
  <rv s="0">
    <fb>44623</fb>
    <v>0</v>
  </rv>
  <rv s="0">
    <fb>533.04999999999995</fb>
    <v>1</v>
  </rv>
  <rv s="0">
    <fb>235.81</fb>
    <v>1</v>
  </rv>
  <rv s="0">
    <fb>44624</fb>
    <v>0</v>
  </rv>
  <rv s="0">
    <fb>525.5</fb>
    <v>1</v>
  </rv>
  <rv s="0">
    <fb>224.33</fb>
    <v>1</v>
  </rv>
  <rv s="0">
    <fb>44627</fb>
    <v>0</v>
  </rv>
  <rv s="0">
    <fb>528.52</fb>
    <v>1</v>
  </rv>
  <rv s="0">
    <fb>222.79</fb>
    <v>1</v>
  </rv>
  <rv s="0">
    <fb>44628</fb>
    <v>0</v>
  </rv>
  <rv s="0">
    <fb>523.36</fb>
    <v>1</v>
  </rv>
  <rv s="0">
    <fb>222.47</fb>
    <v>1</v>
  </rv>
  <rv s="0">
    <fb>44629</fb>
    <v>0</v>
  </rv>
  <rv s="0">
    <fb>527.65</fb>
    <v>1</v>
  </rv>
  <rv s="0">
    <fb>44630</fb>
    <v>0</v>
  </rv>
  <rv s="0">
    <fb>532.72</fb>
    <v>1</v>
  </rv>
  <rv s="0">
    <fb>226.87</fb>
    <v>1</v>
  </rv>
  <rv s="0">
    <fb>44631</fb>
    <v>0</v>
  </rv>
  <rv s="0">
    <fb>527.41999999999996</fb>
    <v>1</v>
  </rv>
  <rv s="0">
    <fb>226.18</fb>
    <v>1</v>
  </rv>
  <rv s="0">
    <fb>44634</fb>
    <v>0</v>
  </rv>
  <rv s="0">
    <fb>525.95000000000005</fb>
    <v>1</v>
  </rv>
  <rv s="0">
    <fb>232.57</fb>
    <v>1</v>
  </rv>
  <rv s="0">
    <fb>44635</fb>
    <v>0</v>
  </rv>
  <rv s="0">
    <fb>542.32000000000005</fb>
    <v>1</v>
  </rv>
  <rv s="0">
    <fb>238.14</fb>
    <v>1</v>
  </rv>
  <rv s="0">
    <fb>44636</fb>
    <v>0</v>
  </rv>
  <rv s="0">
    <fb>543.39</fb>
    <v>1</v>
  </rv>
  <rv s="0">
    <fb>237.47</fb>
    <v>1</v>
  </rv>
  <rv s="0">
    <fb>44637</fb>
    <v>0</v>
  </rv>
  <rv s="0">
    <fb>552.79</fb>
    <v>1</v>
  </rv>
  <rv s="0">
    <fb>238.92</fb>
    <v>1</v>
  </rv>
  <rv s="0">
    <fb>44638</fb>
    <v>0</v>
  </rv>
  <rv s="0">
    <fb>561.35</fb>
    <v>1</v>
  </rv>
  <rv s="0">
    <fb>235.32</fb>
    <v>1</v>
  </rv>
  <rv s="0">
    <fb>44641</fb>
    <v>0</v>
  </rv>
  <rv s="0">
    <fb>555.53</fb>
    <v>1</v>
  </rv>
  <rv s="0">
    <fb>238.12</fb>
    <v>1</v>
  </rv>
  <rv s="0">
    <fb>44642</fb>
    <v>0</v>
  </rv>
  <rv s="0">
    <fb>559.41999999999996</fb>
    <v>1</v>
  </rv>
  <rv s="0">
    <fb>236.12</fb>
    <v>1</v>
  </rv>
  <rv s="0">
    <fb>44643</fb>
    <v>0</v>
  </rv>
  <rv s="0">
    <fb>554.02</fb>
    <v>1</v>
  </rv>
  <rv s="0">
    <fb>240.26</fb>
    <v>1</v>
  </rv>
  <rv s="0">
    <fb>44644</fb>
    <v>0</v>
  </rv>
  <rv s="0">
    <fb>558.11</fb>
    <v>1</v>
  </rv>
  <rv s="0">
    <fb>241.58</fb>
    <v>1</v>
  </rv>
  <rv s="0">
    <fb>44645</fb>
    <v>0</v>
  </rv>
  <rv s="0">
    <fb>555.71</fb>
    <v>1</v>
  </rv>
  <rv s="0">
    <fb>242.94</fb>
    <v>1</v>
  </rv>
  <rv s="0">
    <fb>44648</fb>
    <v>0</v>
  </rv>
  <rv s="0">
    <fb>565.21</fb>
    <v>1</v>
  </rv>
  <rv s="0">
    <fb>248.17</fb>
    <v>1</v>
  </rv>
  <rv s="0">
    <fb>44649</fb>
    <v>0</v>
  </rv>
  <rv s="0">
    <fb>569.98</fb>
    <v>1</v>
  </rv>
  <rv s="0">
    <fb>249.03</fb>
    <v>1</v>
  </rv>
  <rv s="0">
    <fb>44650</fb>
    <v>0</v>
  </rv>
  <rv s="0">
    <fb>576.47</fb>
    <v>1</v>
  </rv>
  <rv s="0">
    <fb>247.28</fb>
    <v>1</v>
  </rv>
  <rv s="0">
    <fb>44651</fb>
    <v>0</v>
  </rv>
  <rv s="0">
    <fb>575.85</fb>
    <v>1</v>
  </rv>
  <rv s="0">
    <fb>249.25</fb>
    <v>1</v>
  </rv>
  <rv s="0">
    <fb>44652</fb>
    <v>0</v>
  </rv>
  <rv s="0">
    <fb>575.57000000000005</fb>
    <v>1</v>
  </rv>
  <rv s="0">
    <fb>246.83</fb>
    <v>1</v>
  </rv>
  <rv s="0">
    <fb>44655</fb>
    <v>0</v>
  </rv>
  <rv s="0">
    <fb>575.13</fb>
    <v>1</v>
  </rv>
  <rv s="0">
    <fb>248.51</fb>
    <v>1</v>
  </rv>
  <rv s="0">
    <fb>44656</fb>
    <v>0</v>
  </rv>
  <rv s="0">
    <fb>575.32000000000005</fb>
    <v>1</v>
  </rv>
  <rv s="0">
    <fb>251.46</fb>
    <v>1</v>
  </rv>
  <rv s="0">
    <fb>44657</fb>
    <v>0</v>
  </rv>
  <rv s="0">
    <fb>584.79</fb>
    <v>1</v>
  </rv>
  <rv s="0">
    <fb>254.36</fb>
    <v>1</v>
  </rv>
  <rv s="0">
    <fb>44658</fb>
    <v>0</v>
  </rv>
  <rv s="0">
    <fb>608.04999999999995</fb>
    <v>1</v>
  </rv>
  <rv s="0">
    <fb>44659</fb>
    <v>0</v>
  </rv>
  <rv s="0">
    <fb>600.04</fb>
    <v>1</v>
  </rv>
  <rv s="0">
    <fb>250.45</fb>
    <v>1</v>
  </rv>
  <rv s="0">
    <fb>44662</fb>
    <v>0</v>
  </rv>
  <rv s="0">
    <fb>584.66999999999996</fb>
    <v>1</v>
  </rv>
  <rv s="0">
    <fb>249.17</fb>
    <v>1</v>
  </rv>
  <rv s="0">
    <fb>44663</fb>
    <v>0</v>
  </rv>
  <rv s="0">
    <fb>581.36</fb>
    <v>1</v>
  </rv>
  <rv s="0">
    <fb>251.33</fb>
    <v>1</v>
  </rv>
  <rv s="0">
    <fb>44664</fb>
    <v>0</v>
  </rv>
  <rv s="0">
    <fb>591.09</fb>
    <v>1</v>
  </rv>
  <rv s="0">
    <fb>250.51</fb>
    <v>1</v>
  </rv>
  <rv s="0">
    <fb>44665</fb>
    <v>0</v>
  </rv>
  <rv s="0">
    <fb>590.39</fb>
    <v>1</v>
  </rv>
  <rv s="0">
    <fb>251.06</fb>
    <v>1</v>
  </rv>
  <rv s="0">
    <fb>44669</fb>
    <v>0</v>
  </rv>
  <rv s="0">
    <fb>582.12</fb>
    <v>1</v>
  </rv>
  <rv s="0">
    <fb>255.4</fb>
    <v>1</v>
  </rv>
  <rv s="0">
    <fb>44670</fb>
    <v>0</v>
  </rv>
  <rv s="0">
    <fb>594.29999999999995</fb>
    <v>1</v>
  </rv>
  <rv s="0">
    <fb>255.85</fb>
    <v>1</v>
  </rv>
  <rv s="0">
    <fb>44671</fb>
    <v>0</v>
  </rv>
  <rv s="0">
    <fb>603.53</fb>
    <v>1</v>
  </rv>
  <rv s="0">
    <fb>255.25</fb>
    <v>1</v>
  </rv>
  <rv s="0">
    <fb>44672</fb>
    <v>0</v>
  </rv>
  <rv s="0">
    <fb>591.74</fb>
    <v>1</v>
  </rv>
  <rv s="0">
    <fb>250.17</fb>
    <v>1</v>
  </rv>
  <rv s="0">
    <fb>44673</fb>
    <v>0</v>
  </rv>
  <rv s="0">
    <fb>571.70000000000005</fb>
    <v>1</v>
  </rv>
  <rv s="0">
    <fb>252.88</fb>
    <v>1</v>
  </rv>
  <rv s="0">
    <fb>44676</fb>
    <v>0</v>
  </rv>
  <rv s="0">
    <fb>568.21</fb>
    <v>1</v>
  </rv>
  <rv s="0">
    <fb>248.58</fb>
    <v>1</v>
  </rv>
  <rv s="0">
    <fb>44677</fb>
    <v>0</v>
  </rv>
  <rv s="0">
    <fb>553.76</fb>
    <v>1</v>
  </rv>
  <rv s="0">
    <fb>247.14</fb>
    <v>1</v>
  </rv>
  <rv s="0">
    <fb>44678</fb>
    <v>0</v>
  </rv>
  <rv s="0">
    <fb>554.08000000000004</fb>
    <v>1</v>
  </rv>
  <rv s="0">
    <fb>254.19</fb>
    <v>1</v>
  </rv>
  <rv s="0">
    <fb>44679</fb>
    <v>0</v>
  </rv>
  <rv s="0">
    <fb>562</fb>
    <v>1</v>
  </rv>
  <rv s="0">
    <fb>249.16</fb>
    <v>1</v>
  </rv>
  <rv s="0">
    <fb>44680</fb>
    <v>0</v>
  </rv>
  <rv s="0">
    <fb>531.72</fb>
    <v>1</v>
  </rv>
  <rv s="0">
    <fb>246.64</fb>
    <v>1</v>
  </rv>
  <rv s="0">
    <fb>44683</fb>
    <v>0</v>
  </rv>
  <rv s="0">
    <fb>528.95000000000005</fb>
    <v>1</v>
  </rv>
  <rv s="0">
    <fb>44684</fb>
    <v>0</v>
  </rv>
  <rv s="0">
    <fb>528.08000000000004</fb>
    <v>1</v>
  </rv>
  <rv s="0">
    <fb>254.32</fb>
    <v>1</v>
  </rv>
  <rv s="0">
    <fb>44685</fb>
    <v>0</v>
  </rv>
  <rv s="0">
    <fb>544.42999999999995</fb>
    <v>1</v>
  </rv>
  <rv s="0">
    <fb>248.92</fb>
    <v>1</v>
  </rv>
  <rv s="0">
    <fb>44686</fb>
    <v>0</v>
  </rv>
  <rv s="0">
    <fb>517.32000000000005</fb>
    <v>1</v>
  </rv>
  <rv s="0">
    <fb>250.78</fb>
    <v>1</v>
  </rv>
  <rv s="0">
    <fb>44687</fb>
    <v>0</v>
  </rv>
  <rv s="0">
    <fb>503.36</fb>
    <v>1</v>
  </rv>
  <rv s="0">
    <fb>247.49</fb>
    <v>1</v>
  </rv>
  <rv s="0">
    <fb>44690</fb>
    <v>0</v>
  </rv>
  <rv s="0">
    <fb>498.83</fb>
    <v>1</v>
  </rv>
  <rv s="0">
    <fb>245.68</fb>
    <v>1</v>
  </rv>
  <rv s="0">
    <fb>44691</fb>
    <v>0</v>
  </rv>
  <rv s="0">
    <fb>501.46</fb>
    <v>1</v>
  </rv>
  <rv s="0">
    <fb>244.43</fb>
    <v>1</v>
  </rv>
  <rv s="0">
    <fb>44692</fb>
    <v>0</v>
  </rv>
  <rv s="0">
    <fb>489.08</fb>
    <v>1</v>
  </rv>
  <rv s="0">
    <fb>44693</fb>
    <v>0</v>
  </rv>
  <rv s="0">
    <fb>486.18</fb>
    <v>1</v>
  </rv>
  <rv s="0">
    <fb>245.04</fb>
    <v>1</v>
  </rv>
  <rv s="0">
    <fb>44694</fb>
    <v>0</v>
  </rv>
  <rv s="0">
    <fb>497.27</fb>
    <v>1</v>
  </rv>
  <rv s="0">
    <fb>244.04</fb>
    <v>1</v>
  </rv>
  <rv s="0">
    <fb>44697</fb>
    <v>0</v>
  </rv>
  <rv s="0">
    <fb>494.53</fb>
    <v>1</v>
  </rv>
  <rv s="0">
    <fb>241.63</fb>
    <v>1</v>
  </rv>
  <rv s="0">
    <fb>44698</fb>
    <v>0</v>
  </rv>
  <rv s="0">
    <fb>490.47</fb>
    <v>1</v>
  </rv>
  <rv s="0">
    <fb>231.05</fb>
    <v>1</v>
  </rv>
  <rv s="0">
    <fb>44699</fb>
    <v>0</v>
  </rv>
  <rv s="0">
    <fb>429.4</fb>
    <v>1</v>
  </rv>
  <rv s="0">
    <fb>229</fb>
    <v>1</v>
  </rv>
  <rv s="0">
    <fb>44700</fb>
    <v>0</v>
  </rv>
  <rv s="0">
    <fb>422.93</fb>
    <v>1</v>
  </rv>
  <rv s="0">
    <fb>233.91</fb>
    <v>1</v>
  </rv>
  <rv s="0">
    <fb>44701</fb>
    <v>0</v>
  </rv>
  <rv s="0">
    <fb>416.43</fb>
    <v>1</v>
  </rv>
  <rv s="0">
    <fb>238</fb>
    <v>1</v>
  </rv>
  <rv s="0">
    <fb>44704</fb>
    <v>0</v>
  </rv>
  <rv s="0">
    <fb>429.48</fb>
    <v>1</v>
  </rv>
  <rv s="0">
    <fb>44705</fb>
    <v>0</v>
  </rv>
  <rv s="0">
    <fb>437.71</fb>
    <v>1</v>
  </rv>
  <rv s="0">
    <fb>244.01</fb>
    <v>1</v>
  </rv>
  <rv s="0">
    <fb>44706</fb>
    <v>0</v>
  </rv>
  <rv s="0">
    <fb>440.11</fb>
    <v>1</v>
  </rv>
  <rv s="0">
    <fb>248.09</fb>
    <v>1</v>
  </rv>
  <rv s="0">
    <fb>44707</fb>
    <v>0</v>
  </rv>
  <rv s="0">
    <fb>464.99</fb>
    <v>1</v>
  </rv>
  <rv s="0">
    <fb>251.87</fb>
    <v>1</v>
  </rv>
  <rv s="0">
    <fb>44708</fb>
    <v>0</v>
  </rv>
  <rv s="0">
    <fb>470.76</fb>
    <v>1</v>
  </rv>
  <rv s="0">
    <fb>252.21</fb>
    <v>1</v>
  </rv>
  <rv s="0">
    <fb>44712</fb>
    <v>0</v>
  </rv>
  <rv s="0">
    <fb>466.22</fb>
    <v>1</v>
  </rv>
  <rv s="0">
    <fb>249.28</fb>
    <v>1</v>
  </rv>
  <rv s="0">
    <fb>44713</fb>
    <v>0</v>
  </rv>
  <rv s="0">
    <fb>456.99</fb>
    <v>1</v>
  </rv>
  <rv s="0">
    <fb>250.38</fb>
    <v>1</v>
  </rv>
  <rv s="0">
    <fb>44714</fb>
    <v>0</v>
  </rv>
  <rv s="0">
    <fb>487.61</fb>
    <v>1</v>
  </rv>
  <rv s="0">
    <fb>248.36</fb>
    <v>1</v>
  </rv>
  <rv s="0">
    <fb>44715</fb>
    <v>0</v>
  </rv>
  <rv s="0">
    <fb>476.25</fb>
    <v>1</v>
  </rv>
  <rv s="0">
    <fb>248.07</fb>
    <v>1</v>
  </rv>
  <rv s="0">
    <fb>44718</fb>
    <v>0</v>
  </rv>
  <rv s="0">
    <fb>472.47</fb>
    <v>1</v>
  </rv>
  <rv s="0">
    <fb>248.94</fb>
    <v>1</v>
  </rv>
  <rv s="0">
    <fb>44719</fb>
    <v>0</v>
  </rv>
  <rv s="0">
    <fb>471.78</fb>
    <v>1</v>
  </rv>
  <rv s="0">
    <fb>44720</fb>
    <v>0</v>
  </rv>
  <rv s="0">
    <fb>467.99</fb>
    <v>1</v>
  </rv>
  <rv s="0">
    <fb>242.16</fb>
    <v>1</v>
  </rv>
  <rv s="0">
    <fb>44721</fb>
    <v>0</v>
  </rv>
  <rv s="0">
    <fb>472.05</fb>
    <v>1</v>
  </rv>
  <rv s="0">
    <fb>237.38</fb>
    <v>1</v>
  </rv>
  <rv s="0">
    <fb>44722</fb>
    <v>0</v>
  </rv>
  <rv s="0">
    <fb>238.47</fb>
    <v>1</v>
  </rv>
  <rv s="0">
    <fb>44725</fb>
    <v>0</v>
  </rv>
  <rv s="0">
    <fb>452.25</fb>
    <v>1</v>
  </rv>
  <rv s="0">
    <fb>238.76</fb>
    <v>1</v>
  </rv>
  <rv s="0">
    <fb>44726</fb>
    <v>0</v>
  </rv>
  <rv s="0">
    <fb>454.8</fb>
    <v>1</v>
  </rv>
  <rv s="0">
    <fb>238.9</fb>
    <v>1</v>
  </rv>
  <rv s="0">
    <fb>44727</fb>
    <v>0</v>
  </rv>
  <rv s="0">
    <fb>458.79</fb>
    <v>1</v>
  </rv>
  <rv s="0">
    <fb>235.19</fb>
    <v>1</v>
  </rv>
  <rv s="0">
    <fb>44728</fb>
    <v>0</v>
  </rv>
  <rv s="0">
    <fb>451.76</fb>
    <v>1</v>
  </rv>
  <rv s="0">
    <fb>234.38</fb>
    <v>1</v>
  </rv>
  <rv s="0">
    <fb>44729</fb>
    <v>0</v>
  </rv>
  <rv s="0">
    <fb>446.69</fb>
    <v>1</v>
  </rv>
  <rv s="0">
    <fb>239.59</fb>
    <v>1</v>
  </rv>
  <rv s="0">
    <fb>44733</fb>
    <v>0</v>
  </rv>
  <rv s="0">
    <fb>463.11</fb>
    <v>1</v>
  </rv>
  <rv s="0">
    <fb>243.06</fb>
    <v>1</v>
  </rv>
  <rv s="0">
    <fb>44734</fb>
    <v>0</v>
  </rv>
  <rv s="0">
    <fb>459.96</fb>
    <v>1</v>
  </rv>
  <rv s="0">
    <fb>243.58</fb>
    <v>1</v>
  </rv>
  <rv s="0">
    <fb>44735</fb>
    <v>0</v>
  </rv>
  <rv s="0">
    <fb>475</fb>
    <v>1</v>
  </rv>
  <rv s="0">
    <fb>247.9</fb>
    <v>1</v>
  </rv>
  <rv s="0">
    <fb>44736</fb>
    <v>0</v>
  </rv>
  <rv s="0">
    <fb>484.37</fb>
    <v>1</v>
  </rv>
  <rv s="0">
    <fb>247.03</fb>
    <v>1</v>
  </rv>
  <rv s="0">
    <fb>44739</fb>
    <v>0</v>
  </rv>
  <rv s="0">
    <fb>481.75</fb>
    <v>1</v>
  </rv>
  <rv s="0">
    <fb>242.83</fb>
    <v>1</v>
  </rv>
  <rv s="0">
    <fb>44740</fb>
    <v>0</v>
  </rv>
  <rv s="0">
    <fb>468.61</fb>
    <v>1</v>
  </rv>
  <rv s="0">
    <fb>247.74</fb>
    <v>1</v>
  </rv>
  <rv s="0">
    <fb>44741</fb>
    <v>0</v>
  </rv>
  <rv s="0">
    <fb>469.84</fb>
    <v>1</v>
  </rv>
  <rv s="0">
    <fb>246.88</fb>
    <v>1</v>
  </rv>
  <rv s="0">
    <fb>44742</fb>
    <v>0</v>
  </rv>
  <rv s="0">
    <fb>479.28</fb>
    <v>1</v>
  </rv>
  <rv s="0">
    <fb>252.96</fb>
    <v>1</v>
  </rv>
  <rv s="0">
    <fb>44743</fb>
    <v>0</v>
  </rv>
  <rv s="0">
    <fb>485.76</fb>
    <v>1</v>
  </rv>
  <rv s="0">
    <fb>252.29</fb>
    <v>1</v>
  </rv>
  <rv s="0">
    <fb>44747</fb>
    <v>0</v>
  </rv>
  <rv s="0">
    <fb>488.26</fb>
    <v>1</v>
  </rv>
  <rv s="0">
    <fb>44748</fb>
    <v>0</v>
  </rv>
  <rv s="0">
    <fb>492.65</fb>
    <v>1</v>
  </rv>
  <rv s="0">
    <fb>44749</fb>
    <v>0</v>
  </rv>
  <rv s="0">
    <fb>494.95</fb>
    <v>1</v>
  </rv>
  <rv s="0">
    <fb>253.24</fb>
    <v>1</v>
  </rv>
  <rv s="0">
    <fb>44750</fb>
    <v>0</v>
  </rv>
  <rv s="0">
    <fb>501.54</fb>
    <v>1</v>
  </rv>
  <rv s="0">
    <fb>253.28</fb>
    <v>1</v>
  </rv>
  <rv s="0">
    <fb>44753</fb>
    <v>0</v>
  </rv>
  <rv s="0">
    <fb>498.9</fb>
    <v>1</v>
  </rv>
  <rv s="0">
    <fb>251.48</fb>
    <v>1</v>
  </rv>
  <rv s="0">
    <fb>44754</fb>
    <v>0</v>
  </rv>
  <rv s="0">
    <fb>490.57</fb>
    <v>1</v>
  </rv>
  <rv s="0">
    <fb>252.67</fb>
    <v>1</v>
  </rv>
  <rv s="0">
    <fb>44755</fb>
    <v>0</v>
  </rv>
  <rv s="0">
    <fb>492.22</fb>
    <v>1</v>
  </rv>
  <rv s="0">
    <fb>252.6</fb>
    <v>1</v>
  </rv>
  <rv s="0">
    <fb>44756</fb>
    <v>0</v>
  </rv>
  <rv s="0">
    <fb>511.94</fb>
    <v>1</v>
  </rv>
  <rv s="0">
    <fb>255.01</fb>
    <v>1</v>
  </rv>
  <rv s="0">
    <fb>44757</fb>
    <v>0</v>
  </rv>
  <rv s="0">
    <fb>522.95000000000005</fb>
    <v>1</v>
  </rv>
  <rv s="0">
    <fb>252.42</fb>
    <v>1</v>
  </rv>
  <rv s="0">
    <fb>44760</fb>
    <v>0</v>
  </rv>
  <rv s="0">
    <fb>516.29999999999995</fb>
    <v>1</v>
  </rv>
  <rv s="0">
    <fb>256.5</fb>
    <v>1</v>
  </rv>
  <rv s="0">
    <fb>44761</fb>
    <v>0</v>
  </rv>
  <rv s="0">
    <fb>520.23</fb>
    <v>1</v>
  </rv>
  <rv s="0">
    <fb>254.58</fb>
    <v>1</v>
  </rv>
  <rv s="0">
    <fb>44762</fb>
    <v>0</v>
  </rv>
  <rv s="0">
    <fb>524.20000000000005</fb>
    <v>1</v>
  </rv>
  <rv s="0">
    <fb>253.47</fb>
    <v>1</v>
  </rv>
  <rv s="0">
    <fb>44763</fb>
    <v>0</v>
  </rv>
  <rv s="0">
    <fb>529.46</fb>
    <v>1</v>
  </rv>
  <rv s="0">
    <fb>253.99</fb>
    <v>1</v>
  </rv>
  <rv s="0">
    <fb>44764</fb>
    <v>0</v>
  </rv>
  <rv s="0">
    <fb>529.72</fb>
    <v>1</v>
  </rv>
  <rv s="0">
    <fb>44767</fb>
    <v>0</v>
  </rv>
  <rv s="0">
    <fb>529.14</fb>
    <v>1</v>
  </rv>
  <rv s="0">
    <fb>257.08999999999997</fb>
    <v>1</v>
  </rv>
  <rv s="0">
    <fb>44768</fb>
    <v>0</v>
  </rv>
  <rv s="0">
    <fb>511.93</fb>
    <v>1</v>
  </rv>
  <rv s="0">
    <fb>258.89</fb>
    <v>1</v>
  </rv>
  <rv s="0">
    <fb>44769</fb>
    <v>0</v>
  </rv>
  <rv s="0">
    <fb>522.30999999999995</fb>
    <v>1</v>
  </rv>
  <rv s="0">
    <fb>263.45999999999998</fb>
    <v>1</v>
  </rv>
  <rv s="0">
    <fb>44770</fb>
    <v>0</v>
  </rv>
  <rv s="0">
    <fb>263.37</fb>
    <v>1</v>
  </rv>
  <rv s="0">
    <fb>44771</fb>
    <v>0</v>
  </rv>
  <rv s="0">
    <fb>541.29999999999995</fb>
    <v>1</v>
  </rv>
  <rv s="0">
    <fb>264.23</fb>
    <v>1</v>
  </rv>
  <rv s="0">
    <fb>44774</fb>
    <v>0</v>
  </rv>
  <rv s="0">
    <fb>546.80999999999995</fb>
    <v>1</v>
  </rv>
  <rv s="0">
    <fb>261.05</fb>
    <v>1</v>
  </rv>
  <rv s="0">
    <fb>44775</fb>
    <v>0</v>
  </rv>
  <rv s="0">
    <fb>543.46</fb>
    <v>1</v>
  </rv>
  <rv s="0">
    <fb>262.08999999999997</fb>
    <v>1</v>
  </rv>
  <rv s="0">
    <fb>44776</fb>
    <v>0</v>
  </rv>
  <rv s="0">
    <fb>547.01</fb>
    <v>1</v>
  </rv>
  <rv s="0">
    <fb>44777</fb>
    <v>0</v>
  </rv>
  <rv s="0">
    <fb>543.28</fb>
    <v>1</v>
  </rv>
  <rv s="0">
    <fb>259.23</fb>
    <v>1</v>
  </rv>
  <rv s="0">
    <fb>44778</fb>
    <v>0</v>
  </rv>
  <rv s="0">
    <fb>540.66999999999996</fb>
    <v>1</v>
  </rv>
  <rv s="0">
    <fb>256.8</fb>
    <v>1</v>
  </rv>
  <rv s="0">
    <fb>44781</fb>
    <v>0</v>
  </rv>
  <rv s="0">
    <fb>541.9</fb>
    <v>1</v>
  </rv>
  <rv s="0">
    <fb>44782</fb>
    <v>0</v>
  </rv>
  <rv s="0">
    <fb>535.82000000000005</fb>
    <v>1</v>
  </rv>
  <rv s="0">
    <fb>261.36</fb>
    <v>1</v>
  </rv>
  <rv s="0">
    <fb>44783</fb>
    <v>0</v>
  </rv>
  <rv s="0">
    <fb>539.82000000000005</fb>
    <v>1</v>
  </rv>
  <rv s="0">
    <fb>259.27999999999997</fb>
    <v>1</v>
  </rv>
  <rv s="0">
    <fb>44784</fb>
    <v>0</v>
  </rv>
  <rv s="0">
    <fb>532.20000000000005</fb>
    <v>1</v>
  </rv>
  <rv s="0">
    <fb>262.18</fb>
    <v>1</v>
  </rv>
  <rv s="0">
    <fb>44785</fb>
    <v>0</v>
  </rv>
  <rv s="0">
    <fb>537.21</fb>
    <v>1</v>
  </rv>
  <rv s="0">
    <fb>265.44</fb>
    <v>1</v>
  </rv>
  <rv s="0">
    <fb>44788</fb>
    <v>0</v>
  </rv>
  <rv s="0">
    <fb>545.75</fb>
    <v>1</v>
  </rv>
  <rv s="0">
    <fb>266.29000000000002</fb>
    <v>1</v>
  </rv>
  <rv s="0">
    <fb>44789</fb>
    <v>0</v>
  </rv>
  <rv s="0">
    <fb>553.02</fb>
    <v>1</v>
  </rv>
  <rv s="0">
    <fb>266.82</fb>
    <v>1</v>
  </rv>
  <rv s="0">
    <fb>44790</fb>
    <v>0</v>
  </rv>
  <rv s="0">
    <fb>556.32000000000005</fb>
    <v>1</v>
  </rv>
  <rv s="0">
    <fb>266.58</fb>
    <v>1</v>
  </rv>
  <rv s="0">
    <fb>44791</fb>
    <v>0</v>
  </rv>
  <rv s="0">
    <fb>560.96</fb>
    <v>1</v>
  </rv>
  <rv s="0">
    <fb>266.54000000000002</fb>
    <v>1</v>
  </rv>
  <rv s="0">
    <fb>44792</fb>
    <v>0</v>
  </rv>
  <rv s="0">
    <fb>554.53</fb>
    <v>1</v>
  </rv>
  <rv s="0">
    <fb>262.95</fb>
    <v>1</v>
  </rv>
  <rv s="0">
    <fb>44795</fb>
    <v>0</v>
  </rv>
  <rv s="0">
    <fb>545.47</fb>
    <v>1</v>
  </rv>
  <rv s="0">
    <fb>260.54000000000002</fb>
    <v>1</v>
  </rv>
  <rv s="0">
    <fb>44796</fb>
    <v>0</v>
  </rv>
  <rv s="0">
    <fb>542.07000000000005</fb>
    <v>1</v>
  </rv>
  <rv s="0">
    <fb>260.86</fb>
    <v>1</v>
  </rv>
  <rv s="0">
    <fb>44797</fb>
    <v>0</v>
  </rv>
  <rv s="0">
    <fb>543.22</fb>
    <v>1</v>
  </rv>
  <rv s="0">
    <fb>262.56</fb>
    <v>1</v>
  </rv>
  <rv s="0">
    <fb>44798</fb>
    <v>0</v>
  </rv>
  <rv s="0">
    <fb>550.77</fb>
    <v>1</v>
  </rv>
  <rv s="0">
    <fb>256.95</fb>
    <v>1</v>
  </rv>
  <rv s="0">
    <fb>44799</fb>
    <v>0</v>
  </rv>
  <rv s="0">
    <fb>531.82000000000005</fb>
    <v>1</v>
  </rv>
  <rv s="0">
    <fb>255.66</fb>
    <v>1</v>
  </rv>
  <rv s="0">
    <fb>44802</fb>
    <v>0</v>
  </rv>
  <rv s="0">
    <fb>531.05999999999995</fb>
    <v>1</v>
  </rv>
  <rv s="0">
    <fb>253.49</fb>
    <v>1</v>
  </rv>
  <rv s="0">
    <fb>44803</fb>
    <v>0</v>
  </rv>
  <rv s="0">
    <fb>524.14</fb>
    <v>1</v>
  </rv>
  <rv s="0">
    <fb>252.28</fb>
    <v>1</v>
  </rv>
  <rv s="0">
    <fb>44804</fb>
    <v>0</v>
  </rv>
  <rv s="0">
    <fb>522.1</fb>
    <v>1</v>
  </rv>
  <rv s="0">
    <fb>256.47000000000003</fb>
    <v>1</v>
  </rv>
  <rv s="0">
    <fb>44805</fb>
    <v>0</v>
  </rv>
  <rv s="0">
    <fb>529.16999999999996</fb>
    <v>1</v>
  </rv>
  <rv s="0">
    <fb>254.51</fb>
    <v>1</v>
  </rv>
  <rv s="0">
    <fb>44806</fb>
    <v>0</v>
  </rv>
  <rv s="0">
    <fb>519.11</fb>
    <v>1</v>
  </rv>
  <rv s="0">
    <fb>254.39</fb>
    <v>1</v>
  </rv>
  <rv s="0">
    <fb>44810</fb>
    <v>0</v>
  </rv>
  <rv s="0">
    <fb>518.9</fb>
    <v>1</v>
  </rv>
  <rv s="0">
    <fb>258.42</fb>
    <v>1</v>
  </rv>
  <rv s="0">
    <fb>44811</fb>
    <v>0</v>
  </rv>
  <rv s="0">
    <fb>529.64</fb>
    <v>1</v>
  </rv>
  <rv s="0">
    <fb>44812</fb>
    <v>0</v>
  </rv>
  <rv s="0">
    <fb>529.12</fb>
    <v>1</v>
  </rv>
  <rv s="0">
    <fb>259.52</fb>
    <v>1</v>
  </rv>
  <rv s="0">
    <fb>44813</fb>
    <v>0</v>
  </rv>
  <rv s="0">
    <fb>536.58000000000004</fb>
    <v>1</v>
  </rv>
  <rv s="0">
    <fb>260.37</fb>
    <v>1</v>
  </rv>
  <rv s="0">
    <fb>44816</fb>
    <v>0</v>
  </rv>
  <rv s="0">
    <fb>539.52</fb>
    <v>1</v>
  </rv>
  <rv s="0">
    <fb>254.33</fb>
    <v>1</v>
  </rv>
  <rv s="0">
    <fb>44817</fb>
    <v>0</v>
  </rv>
  <rv s="0">
    <fb>510.3</fb>
    <v>1</v>
  </rv>
  <rv s="0">
    <fb>255.72</fb>
    <v>1</v>
  </rv>
  <rv s="0">
    <fb>44818</fb>
    <v>0</v>
  </rv>
  <rv s="0">
    <fb>508</fb>
    <v>1</v>
  </rv>
  <rv s="0">
    <fb>44819</fb>
    <v>0</v>
  </rv>
  <rv s="0">
    <fb>503.5</fb>
    <v>1</v>
  </rv>
  <rv s="0">
    <fb>254.91</fb>
    <v>1</v>
  </rv>
  <rv s="0">
    <fb>44820</fb>
    <v>0</v>
  </rv>
  <rv s="0">
    <fb>504.14</fb>
    <v>1</v>
  </rv>
  <rv s="0">
    <fb>257.01</fb>
    <v>1</v>
  </rv>
  <rv s="0">
    <fb>44823</fb>
    <v>0</v>
  </rv>
  <rv s="0">
    <fb>506.57</fb>
    <v>1</v>
  </rv>
  <rv s="0">
    <fb>44824</fb>
    <v>0</v>
  </rv>
  <rv s="0">
    <fb>499.52</fb>
    <v>1</v>
  </rv>
  <rv s="0">
    <fb>251.08</fb>
    <v>1</v>
  </rv>
  <rv s="0">
    <fb>44825</fb>
    <v>0</v>
  </rv>
  <rv s="0">
    <fb>493.07</fb>
    <v>1</v>
  </rv>
  <rv s="0">
    <fb>247.94</fb>
    <v>1</v>
  </rv>
  <rv s="0">
    <fb>44826</fb>
    <v>0</v>
  </rv>
  <rv s="0">
    <fb>487.17</fb>
    <v>1</v>
  </rv>
  <rv s="0">
    <fb>245.95</fb>
    <v>1</v>
  </rv>
  <rv s="0">
    <fb>44827</fb>
    <v>0</v>
  </rv>
  <rv s="0">
    <fb>466.4</fb>
    <v>1</v>
  </rv>
  <rv s="0">
    <fb>243.76</fb>
    <v>1</v>
  </rv>
  <rv s="0">
    <fb>44830</fb>
    <v>0</v>
  </rv>
  <rv s="0">
    <fb>480.3</fb>
    <v>1</v>
  </rv>
  <rv s="0">
    <fb>236.7</fb>
    <v>1</v>
  </rv>
  <rv s="0">
    <fb>44831</fb>
    <v>0</v>
  </rv>
  <rv s="0">
    <fb>478.3</fb>
    <v>1</v>
  </rv>
  <rv s="0">
    <fb>236.94</fb>
    <v>1</v>
  </rv>
  <rv s="0">
    <fb>44832</fb>
    <v>0</v>
  </rv>
  <rv s="0">
    <fb>488.29</fb>
    <v>1</v>
  </rv>
  <rv s="0">
    <fb>234.4</fb>
    <v>1</v>
  </rv>
  <rv s="0">
    <fb>44833</fb>
    <v>0</v>
  </rv>
  <rv s="0">
    <fb>478.98</fb>
    <v>1</v>
  </rv>
  <rv s="0">
    <fb>230.74</fb>
    <v>1</v>
  </rv>
  <rv s="0">
    <fb>44834</fb>
    <v>0</v>
  </rv>
  <rv s="0">
    <fb>472.27</fb>
    <v>1</v>
  </rv>
  <rv s="0">
    <fb>235.34</fb>
    <v>1</v>
  </rv>
  <rv s="0">
    <fb>44837</fb>
    <v>0</v>
  </rv>
  <rv s="0">
    <fb>477.73</fb>
    <v>1</v>
  </rv>
  <rv s="0">
    <fb>238.5</fb>
    <v>1</v>
  </rv>
  <rv s="0">
    <fb>44838</fb>
    <v>0</v>
  </rv>
  <rv s="0">
    <fb>486.13</fb>
    <v>1</v>
  </rv>
  <rv s="0">
    <fb>44839</fb>
    <v>0</v>
  </rv>
  <rv s="0">
    <fb>480.32</fb>
    <v>1</v>
  </rv>
  <rv s="0">
    <fb>44840</fb>
    <v>0</v>
  </rv>
  <rv s="0">
    <fb>482.49</fb>
    <v>1</v>
  </rv>
  <rv s="0">
    <fb>233.19</fb>
    <v>1</v>
  </rv>
  <rv s="0">
    <fb>44841</fb>
    <v>0</v>
  </rv>
  <rv s="0">
    <fb>468.15</fb>
    <v>1</v>
  </rv>
  <rv s="0">
    <fb>234.95</fb>
    <v>1</v>
  </rv>
  <rv s="0">
    <fb>44844</fb>
    <v>0</v>
  </rv>
  <rv s="0">
    <fb>466.31</fb>
    <v>1</v>
  </rv>
  <rv s="0">
    <fb>44845</fb>
    <v>0</v>
  </rv>
  <rv s="0">
    <fb>472.02</fb>
    <v>1</v>
  </rv>
  <rv s="0">
    <fb>237.06</fb>
    <v>1</v>
  </rv>
  <rv s="0">
    <fb>44846</fb>
    <v>0</v>
  </rv>
  <rv s="0">
    <fb>466.38</fb>
    <v>1</v>
  </rv>
  <rv s="0">
    <fb>246.75</fb>
    <v>1</v>
  </rv>
  <rv s="0">
    <fb>44847</fb>
    <v>0</v>
  </rv>
  <rv s="0">
    <fb>243.16</fb>
    <v>1</v>
  </rv>
  <rv s="0">
    <fb>44848</fb>
    <v>0</v>
  </rv>
  <rv s="0">
    <fb>454.65</fb>
    <v>1</v>
  </rv>
  <rv s="0">
    <fb>246.48</fb>
    <v>1</v>
  </rv>
  <rv s="0">
    <fb>44851</fb>
    <v>0</v>
  </rv>
  <rv s="0">
    <fb>464.17</fb>
    <v>1</v>
  </rv>
  <rv s="0">
    <fb>249.19</fb>
    <v>1</v>
  </rv>
  <rv s="0">
    <fb>44852</fb>
    <v>0</v>
  </rv>
  <rv s="0">
    <fb>473.27</fb>
    <v>1</v>
  </rv>
  <rv s="0">
    <fb>250.75</fb>
    <v>1</v>
  </rv>
  <rv s="0">
    <fb>44853</fb>
    <v>0</v>
  </rv>
  <rv s="0">
    <fb>471.43</fb>
    <v>1</v>
  </rv>
  <rv s="0">
    <fb>249.77</fb>
    <v>1</v>
  </rv>
  <rv s="0">
    <fb>44854</fb>
    <v>0</v>
  </rv>
  <rv s="0">
    <fb>464.62</fb>
    <v>1</v>
  </rv>
  <rv s="0">
    <fb>254.55</fb>
    <v>1</v>
  </rv>
  <rv s="0">
    <fb>44855</fb>
    <v>0</v>
  </rv>
  <rv s="0">
    <fb>478.18</fb>
    <v>1</v>
  </rv>
  <rv s="0">
    <fb>255.32</fb>
    <v>1</v>
  </rv>
  <rv s="0">
    <fb>44858</fb>
    <v>0</v>
  </rv>
  <rv s="0">
    <fb>496.97</fb>
    <v>1</v>
  </rv>
  <rv s="0">
    <fb>255.73</fb>
    <v>1</v>
  </rv>
  <rv s="0">
    <fb>44859</fb>
    <v>0</v>
  </rv>
  <rv s="0">
    <fb>499.06</fb>
    <v>1</v>
  </rv>
  <rv s="0">
    <fb>256.61</fb>
    <v>1</v>
  </rv>
  <rv s="0">
    <fb>44860</fb>
    <v>0</v>
  </rv>
  <rv s="0">
    <fb>499.45</fb>
    <v>1</v>
  </rv>
  <rv s="0">
    <fb>265.11</fb>
    <v>1</v>
  </rv>
  <rv s="0">
    <fb>44861</fb>
    <v>0</v>
  </rv>
  <rv s="0">
    <fb>496.54</fb>
    <v>1</v>
  </rv>
  <rv s="0">
    <fb>274.52</fb>
    <v>1</v>
  </rv>
  <rv s="0">
    <fb>44862</fb>
    <v>0</v>
  </rv>
  <rv s="0">
    <fb>510.87</fb>
    <v>1</v>
  </rv>
  <rv s="0">
    <fb>272.66000000000003</fb>
    <v>1</v>
  </rv>
  <rv s="0">
    <fb>44865</fb>
    <v>0</v>
  </rv>
  <rv s="0">
    <fb>501.5</fb>
    <v>1</v>
  </rv>
  <rv s="0">
    <fb>272.95</fb>
    <v>1</v>
  </rv>
  <rv s="0">
    <fb>44866</fb>
    <v>0</v>
  </rv>
  <rv s="0">
    <fb>499.96</fb>
    <v>1</v>
  </rv>
  <rv s="0">
    <fb>270.37</fb>
    <v>1</v>
  </rv>
  <rv s="0">
    <fb>44867</fb>
    <v>0</v>
  </rv>
  <rv s="0">
    <fb>483.51</fb>
    <v>1</v>
  </rv>
  <rv s="0">
    <fb>44868</fb>
    <v>0</v>
  </rv>
  <rv s="0">
    <fb>486.29</fb>
    <v>1</v>
  </rv>
  <rv s="0">
    <fb>274.62</fb>
    <v>1</v>
  </rv>
  <rv s="0">
    <fb>44869</fb>
    <v>0</v>
  </rv>
  <rv s="0">
    <fb>486.41</fb>
    <v>1</v>
  </rv>
  <rv s="0">
    <fb>276.41000000000003</fb>
    <v>1</v>
  </rv>
  <rv s="0">
    <fb>44872</fb>
    <v>0</v>
  </rv>
  <rv s="0">
    <fb>488.55</fb>
    <v>1</v>
  </rv>
  <rv s="0">
    <fb>278.39999999999998</fb>
    <v>1</v>
  </rv>
  <rv s="0">
    <fb>44873</fb>
    <v>0</v>
  </rv>
  <rv s="0">
    <fb>492.76</fb>
    <v>1</v>
  </rv>
  <rv s="0">
    <fb>277.79000000000002</fb>
    <v>1</v>
  </rv>
  <rv s="0">
    <fb>44874</fb>
    <v>0</v>
  </rv>
  <rv s="0">
    <fb>489.97</fb>
    <v>1</v>
  </rv>
  <rv s="0">
    <fb>275.88</fb>
    <v>1</v>
  </rv>
  <rv s="0">
    <fb>44875</fb>
    <v>0</v>
  </rv>
  <rv s="0">
    <fb>513.13</fb>
    <v>1</v>
  </rv>
  <rv s="0">
    <fb>271.39</fb>
    <v>1</v>
  </rv>
  <rv s="0">
    <fb>44876</fb>
    <v>0</v>
  </rv>
  <rv s="0">
    <fb>515.47</fb>
    <v>1</v>
  </rv>
  <rv s="0">
    <fb>272.27</fb>
    <v>1</v>
  </rv>
  <rv s="0">
    <fb>44879</fb>
    <v>0</v>
  </rv>
  <rv s="0">
    <fb>509.68</fb>
    <v>1</v>
  </rv>
  <rv s="0">
    <fb>267.83999999999997</fb>
    <v>1</v>
  </rv>
  <rv s="0">
    <fb>44880</fb>
    <v>0</v>
  </rv>
  <rv s="0">
    <fb>526.47</fb>
    <v>1</v>
  </rv>
  <rv s="0">
    <fb>272.51</fb>
    <v>1</v>
  </rv>
  <rv s="0">
    <fb>44881</fb>
    <v>0</v>
  </rv>
  <rv s="0">
    <fb>524.11</fb>
    <v>1</v>
  </rv>
  <rv s="0">
    <fb>273.36</fb>
    <v>1</v>
  </rv>
  <rv s="0">
    <fb>44882</fb>
    <v>0</v>
  </rv>
  <rv s="0">
    <fb>521.32000000000005</fb>
    <v>1</v>
  </rv>
  <rv s="0">
    <fb>273.37</fb>
    <v>1</v>
  </rv>
  <rv s="0">
    <fb>44883</fb>
    <v>0</v>
  </rv>
  <rv s="0">
    <fb>523.66999999999996</fb>
    <v>1</v>
  </rv>
  <rv s="0">
    <fb>44886</fb>
    <v>0</v>
  </rv>
  <rv s="0">
    <fb>523.37</fb>
    <v>1</v>
  </rv>
  <rv s="0">
    <fb>274.76</fb>
    <v>1</v>
  </rv>
  <rv s="0">
    <fb>44887</fb>
    <v>0</v>
  </rv>
  <rv s="0">
    <fb>531.95000000000005</fb>
    <v>1</v>
  </rv>
  <rv s="0">
    <fb>273.27</fb>
    <v>1</v>
  </rv>
  <rv s="0">
    <fb>44888</fb>
    <v>0</v>
  </rv>
  <rv s="0">
    <fb>534.49</fb>
    <v>1</v>
  </rv>
  <rv s="0">
    <fb>275</fb>
    <v>1</v>
  </rv>
  <rv s="0">
    <fb>44890</fb>
    <v>0</v>
  </rv>
  <rv s="0">
    <fb>533.66</fb>
    <v>1</v>
  </rv>
  <rv s="0">
    <fb>272.88</fb>
    <v>1</v>
  </rv>
  <rv s="0">
    <fb>44893</fb>
    <v>0</v>
  </rv>
  <rv s="0">
    <fb>530.91999999999996</fb>
    <v>1</v>
  </rv>
  <rv s="0">
    <fb>271.41000000000003</fb>
    <v>1</v>
  </rv>
  <rv s="0">
    <fb>44894</fb>
    <v>0</v>
  </rv>
  <rv s="0">
    <fb>528.96</fb>
    <v>1</v>
  </rv>
  <rv s="0">
    <fb>272.79000000000002</fb>
    <v>1</v>
  </rv>
  <rv s="0">
    <fb>44895</fb>
    <v>0</v>
  </rv>
  <rv s="0">
    <fb>539.25</fb>
    <v>1</v>
  </rv>
  <rv s="0">
    <fb>273.39999999999998</fb>
    <v>1</v>
  </rv>
  <rv s="0">
    <fb>44896</fb>
    <v>0</v>
  </rv>
  <rv s="0">
    <fb>503.86</fb>
    <v>1</v>
  </rv>
  <rv s="0">
    <fb>44897</fb>
    <v>0</v>
  </rv>
  <rv s="0">
    <fb>271.58999999999997</fb>
    <v>1</v>
  </rv>
  <rv s="0">
    <fb>44900</fb>
    <v>0</v>
  </rv>
  <rv s="0">
    <fb>488.66</fb>
    <v>1</v>
  </rv>
  <rv s="0">
    <fb>271.77</fb>
    <v>1</v>
  </rv>
  <rv s="0">
    <fb>44901</fb>
    <v>0</v>
  </rv>
  <rv s="0">
    <fb>481.16</fb>
    <v>1</v>
  </rv>
  <rv s="0">
    <fb>270.33999999999997</fb>
    <v>1</v>
  </rv>
  <rv s="0">
    <fb>44902</fb>
    <v>0</v>
  </rv>
  <rv s="0">
    <fb>481.97</fb>
    <v>1</v>
  </rv>
  <rv s="0">
    <fb>273.39</fb>
    <v>1</v>
  </rv>
  <rv s="0">
    <fb>44903</fb>
    <v>0</v>
  </rv>
  <rv s="0">
    <fb>481.42</fb>
    <v>1</v>
  </rv>
  <rv s="0">
    <fb>272.04000000000002</fb>
    <v>1</v>
  </rv>
  <rv s="0">
    <fb>44904</fb>
    <v>0</v>
  </rv>
  <rv s="0">
    <fb>483.02</fb>
    <v>1</v>
  </rv>
  <rv s="0">
    <fb>276.62</fb>
    <v>1</v>
  </rv>
  <rv s="0">
    <fb>44907</fb>
    <v>0</v>
  </rv>
  <rv s="0">
    <fb>487.68</fb>
    <v>1</v>
  </rv>
  <rv s="0">
    <fb>274.27999999999997</fb>
    <v>1</v>
  </rv>
  <rv s="0">
    <fb>44908</fb>
    <v>0</v>
  </rv>
  <rv s="0">
    <fb>488.2</fb>
    <v>1</v>
  </rv>
  <rv s="0">
    <fb>274.52999999999997</fb>
    <v>1</v>
  </rv>
  <rv s="0">
    <fb>44909</fb>
    <v>0</v>
  </rv>
  <rv s="0">
    <fb>483.52</fb>
    <v>1</v>
  </rv>
  <rv s="0">
    <fb>271.73</fb>
    <v>1</v>
  </rv>
  <rv s="0">
    <fb>44910</fb>
    <v>0</v>
  </rv>
  <rv s="0">
    <fb>463.91</fb>
    <v>1</v>
  </rv>
  <rv s="0">
    <fb>266.12</fb>
    <v>1</v>
  </rv>
  <rv s="0">
    <fb>44911</fb>
    <v>0</v>
  </rv>
  <rv s="0">
    <fb>461.45</fb>
    <v>1</v>
  </rv>
  <rv s="0">
    <fb>265.83</fb>
    <v>1</v>
  </rv>
  <rv s="0">
    <fb>44914</fb>
    <v>0</v>
  </rv>
  <rv s="0">
    <fb>458.63</fb>
    <v>1</v>
  </rv>
  <rv s="0">
    <fb>267.25</fb>
    <v>1</v>
  </rv>
  <rv s="0">
    <fb>44915</fb>
    <v>0</v>
  </rv>
  <rv s="0">
    <fb>457.82</fb>
    <v>1</v>
  </rv>
  <rv s="0">
    <fb>268.16000000000003</fb>
    <v>1</v>
  </rv>
  <rv s="0">
    <fb>44916</fb>
    <v>0</v>
  </rv>
  <rv s="0">
    <fb>462.06</fb>
    <v>1</v>
  </rv>
  <rv s="0">
    <fb>265.77</fb>
    <v>1</v>
  </rv>
  <rv s="0">
    <fb>44917</fb>
    <v>0</v>
  </rv>
  <rv s="0">
    <fb>458.71</fb>
    <v>1</v>
  </rv>
  <rv s="0">
    <fb>267.57</fb>
    <v>1</v>
  </rv>
  <rv s="0">
    <fb>44918</fb>
    <v>0</v>
  </rv>
  <rv s="0">
    <fb>462.65</fb>
    <v>1</v>
  </rv>
  <rv s="0">
    <fb>266.83999999999997</fb>
    <v>1</v>
  </rv>
  <rv s="0">
    <fb>44922</fb>
    <v>0</v>
  </rv>
  <rv s="0">
    <fb>458.5</fb>
    <v>1</v>
  </rv>
  <rv s="0">
    <fb>44923</fb>
    <v>0</v>
  </rv>
  <rv s="0">
    <fb>452.99</fb>
    <v>1</v>
  </rv>
  <rv s="0">
    <fb>265.93</fb>
    <v>1</v>
  </rv>
  <rv s="0">
    <fb>44924</fb>
    <v>0</v>
  </rv>
  <rv s="0">
    <fb>456.53</fb>
    <v>1</v>
  </rv>
  <rv s="0">
    <fb>263.52999999999997</fb>
    <v>1</v>
  </rv>
  <rv s="0">
    <fb>44925</fb>
    <v>0</v>
  </rv>
  <rv s="0">
    <fb>456.5</fb>
    <v>1</v>
  </rv>
  <rv s="0">
    <fb>264.33</fb>
    <v>1</v>
  </rv>
  <rv s="0">
    <fb>44929</fb>
    <v>0</v>
  </rv>
  <rv s="0">
    <fb>453.28</fb>
    <v>1</v>
  </rv>
  <rv s="0">
    <fb>44930</fb>
    <v>0</v>
  </rv>
  <rv s="0">
    <fb>456.56</fb>
    <v>1</v>
  </rv>
  <rv s="0">
    <fb>262.16000000000003</fb>
    <v>1</v>
  </rv>
  <rv s="0">
    <fb>44931</fb>
    <v>0</v>
  </rv>
  <rv s="0">
    <fb>450.19</fb>
    <v>1</v>
  </rv>
  <rv s="0">
    <fb>269.47000000000003</fb>
    <v>1</v>
  </rv>
  <rv s="0">
    <fb>44932</fb>
    <v>0</v>
  </rv>
  <rv s="0">
    <fb>482.87</fb>
    <v>1</v>
  </rv>
  <rv s="0">
    <fb>44935</fb>
    <v>0</v>
  </rv>
  <rv s="0">
    <fb>478.75</fb>
    <v>1</v>
  </rv>
  <rv s="0">
    <fb>268.91000000000003</fb>
    <v>1</v>
  </rv>
  <rv s="0">
    <fb>44936</fb>
    <v>0</v>
  </rv>
  <rv s="0">
    <fb>481.4</fb>
    <v>1</v>
  </rv>
  <rv s="0">
    <fb>268.81</fb>
    <v>1</v>
  </rv>
  <rv s="0">
    <fb>44937</fb>
    <v>0</v>
  </rv>
  <rv s="0">
    <fb>484.31</fb>
    <v>1</v>
  </rv>
  <rv s="0">
    <fb>266.69</fb>
    <v>1</v>
  </rv>
  <rv s="0">
    <fb>44938</fb>
    <v>0</v>
  </rv>
  <rv s="0">
    <fb>482.43</fb>
    <v>1</v>
  </rv>
  <rv s="0">
    <fb>268.89</fb>
    <v>1</v>
  </rv>
  <rv s="0">
    <fb>44939</fb>
    <v>0</v>
  </rv>
  <rv s="0">
    <fb>485.25</fb>
    <v>1</v>
  </rv>
  <rv s="0">
    <fb>274.11</fb>
    <v>1</v>
  </rv>
  <rv s="0">
    <fb>44943</fb>
    <v>0</v>
  </rv>
  <rv s="0">
    <fb>486.77</fb>
    <v>1</v>
  </rv>
  <rv s="0">
    <fb>266.04000000000002</fb>
    <v>1</v>
  </rv>
  <rv s="0">
    <fb>44944</fb>
    <v>0</v>
  </rv>
  <rv s="0">
    <fb>479.47</fb>
    <v>1</v>
  </rv>
  <rv s="0">
    <fb>263.58</fb>
    <v>1</v>
  </rv>
  <rv s="0">
    <fb>44945</fb>
    <v>0</v>
  </rv>
  <rv s="0">
    <fb>469.49</fb>
    <v>1</v>
  </rv>
  <rv s="0">
    <fb>44946</fb>
    <v>0</v>
  </rv>
  <rv s="0">
    <fb>480.11</fb>
    <v>1</v>
  </rv>
  <rv s="0">
    <fb>269.29000000000002</fb>
    <v>1</v>
  </rv>
  <rv s="0">
    <fb>44949</fb>
    <v>0</v>
  </rv>
  <rv s="0">
    <fb>492.61</fb>
    <v>1</v>
  </rv>
  <rv s="0">
    <fb>269.56</fb>
    <v>1</v>
  </rv>
  <rv s="0">
    <fb>44950</fb>
    <v>0</v>
  </rv>
  <rv s="0">
    <fb>492.11</fb>
    <v>1</v>
  </rv>
  <rv s="0">
    <fb>273</fb>
    <v>1</v>
  </rv>
  <rv s="0">
    <fb>44951</fb>
    <v>0</v>
  </rv>
  <rv s="0">
    <fb>490.88</fb>
    <v>1</v>
  </rv>
  <rv s="0">
    <fb>274.72000000000003</fb>
    <v>1</v>
  </rv>
  <rv s="0">
    <fb>44952</fb>
    <v>0</v>
  </rv>
  <rv s="0">
    <fb>498.3</fb>
    <v>1</v>
  </rv>
  <rv s="0">
    <fb>272.45999999999998</fb>
    <v>1</v>
  </rv>
  <rv s="0">
    <fb>44953</fb>
    <v>0</v>
  </rv>
  <rv s="0">
    <fb>503.29</fb>
    <v>1</v>
  </rv>
  <rv s="0">
    <fb>270.89</fb>
    <v>1</v>
  </rv>
  <rv s="0">
    <fb>44956</fb>
    <v>0</v>
  </rv>
  <rv s="0">
    <fb>503.28</fb>
    <v>1</v>
  </rv>
  <rv s="0">
    <fb>267.39999999999998</fb>
    <v>1</v>
  </rv>
  <rv s="0">
    <fb>44957</fb>
    <v>0</v>
  </rv>
  <rv s="0">
    <fb>511.14</fb>
    <v>1</v>
  </rv>
  <rv s="0">
    <fb>266.27</fb>
    <v>1</v>
  </rv>
  <rv s="0">
    <fb>44958</fb>
    <v>0</v>
  </rv>
  <rv s="0">
    <fb>517.91</fb>
    <v>1</v>
  </rv>
  <rv s="0">
    <fb>263.20999999999998</fb>
    <v>1</v>
  </rv>
  <rv s="0">
    <fb>44959</fb>
    <v>0</v>
  </rv>
  <rv s="0">
    <fb>523.42999999999995</fb>
    <v>1</v>
  </rv>
  <rv s="0">
    <fb>44960</fb>
    <v>0</v>
  </rv>
  <rv s="0">
    <fb>514.79999999999995</fb>
    <v>1</v>
  </rv>
  <rv s="0">
    <fb>267.92</fb>
    <v>1</v>
  </rv>
  <rv s="0">
    <fb>44963</fb>
    <v>0</v>
  </rv>
  <rv s="0">
    <fb>515.59</fb>
    <v>1</v>
  </rv>
  <rv s="0">
    <fb>267.33999999999997</fb>
    <v>1</v>
  </rv>
  <rv s="0">
    <fb>44964</fb>
    <v>0</v>
  </rv>
  <rv s="0">
    <fb>516.53</fb>
    <v>1</v>
  </rv>
  <rv s="0">
    <fb>262.82</fb>
    <v>1</v>
  </rv>
  <rv s="0">
    <fb>44965</fb>
    <v>0</v>
  </rv>
  <rv s="0">
    <fb>260.66000000000003</fb>
    <v>1</v>
  </rv>
  <rv s="0">
    <fb>44966</fb>
    <v>0</v>
  </rv>
  <rv s="0">
    <fb>500.63</fb>
    <v>1</v>
  </rv>
  <rv s="0">
    <fb>262.42</fb>
    <v>1</v>
  </rv>
  <rv s="0">
    <fb>44967</fb>
    <v>0</v>
  </rv>
  <rv s="0">
    <fb>499.99</fb>
    <v>1</v>
  </rv>
  <rv s="0">
    <fb>266.2</fb>
    <v>1</v>
  </rv>
  <rv s="0">
    <fb>44970</fb>
    <v>0</v>
  </rv>
  <rv s="0">
    <fb>506.45</fb>
    <v>1</v>
  </rv>
  <rv s="0">
    <fb>266.61</fb>
    <v>1</v>
  </rv>
  <rv s="0">
    <fb>44971</fb>
    <v>0</v>
  </rv>
  <rv s="0">
    <fb>503.22</fb>
    <v>1</v>
  </rv>
  <rv s="0">
    <fb>266.56</fb>
    <v>1</v>
  </rv>
  <rv s="0">
    <fb>44972</fb>
    <v>0</v>
  </rv>
  <rv s="0">
    <fb>511.28</fb>
    <v>1</v>
  </rv>
  <rv s="0">
    <fb>44973</fb>
    <v>0</v>
  </rv>
  <rv s="0">
    <fb>504.1</fb>
    <v>1</v>
  </rv>
  <rv s="0">
    <fb>269.99</fb>
    <v>1</v>
  </rv>
  <rv s="0">
    <fb>44974</fb>
    <v>0</v>
  </rv>
  <rv s="0">
    <fb>507.48</fb>
    <v>1</v>
  </rv>
  <rv s="0">
    <fb>268.55</fb>
    <v>1</v>
  </rv>
  <rv s="0">
    <fb>44978</fb>
    <v>0</v>
  </rv>
  <rv s="0">
    <fb>501.74</fb>
    <v>1</v>
  </rv>
  <rv s="0">
    <fb>268.64</fb>
    <v>1</v>
  </rv>
  <rv s="0">
    <fb>44979</fb>
    <v>0</v>
  </rv>
  <rv s="0">
    <fb>497.39</fb>
    <v>1</v>
  </rv>
  <rv s="0">
    <fb>266.77999999999997</fb>
    <v>1</v>
  </rv>
  <rv s="0">
    <fb>44980</fb>
    <v>0</v>
  </rv>
  <rv s="0">
    <fb>493.14</fb>
    <v>1</v>
  </rv>
  <rv s="0">
    <fb>263.68</fb>
    <v>1</v>
  </rv>
  <rv s="0">
    <fb>44981</fb>
    <v>0</v>
  </rv>
  <rv s="0">
    <fb>488.61</fb>
    <v>1</v>
  </rv>
  <rv s="0">
    <fb>264.77999999999997</fb>
    <v>1</v>
  </rv>
  <rv s="0">
    <fb>44984</fb>
    <v>0</v>
  </rv>
  <rv s="0">
    <fb>487.03</fb>
    <v>1</v>
  </rv>
  <rv s="0">
    <fb>263.91000000000003</fb>
    <v>1</v>
  </rv>
  <rv s="0">
    <fb>44985</fb>
    <v>0</v>
  </rv>
  <rv s="0">
    <fb>484.18</fb>
    <v>1</v>
  </rv>
  <rv s="0">
    <fb>262.72000000000003</fb>
    <v>1</v>
  </rv>
  <rv s="0">
    <fb>44986</fb>
    <v>0</v>
  </rv>
  <rv s="0">
    <fb>478.67</fb>
    <v>1</v>
  </rv>
  <rv s="0">
    <fb>44987</fb>
    <v>0</v>
  </rv>
  <rv s="0">
    <fb>485.69</fb>
    <v>1</v>
  </rv>
  <rv s="0">
    <fb>269.07</fb>
    <v>1</v>
  </rv>
  <rv s="0">
    <fb>44988</fb>
    <v>0</v>
  </rv>
  <rv s="0">
    <fb>475.26</fb>
    <v>1</v>
  </rv>
  <rv s="0">
    <fb>270.64</fb>
    <v>1</v>
  </rv>
  <rv s="0">
    <fb>44991</fb>
    <v>0</v>
  </rv>
  <rv s="0">
    <fb>483.08</fb>
    <v>1</v>
  </rv>
  <rv s="0">
    <fb>267.13</fb>
    <v>1</v>
  </rv>
  <rv s="0">
    <fb>44992</fb>
    <v>0</v>
  </rv>
  <rv s="0">
    <fb>485.15</fb>
    <v>1</v>
  </rv>
  <rv s="0">
    <fb>265.33</fb>
    <v>1</v>
  </rv>
  <rv s="0">
    <fb>44993</fb>
    <v>0</v>
  </rv>
  <rv s="0">
    <fb>486.04</fb>
    <v>1</v>
  </rv>
  <rv s="0">
    <fb>261.63</fb>
    <v>1</v>
  </rv>
  <rv s="0">
    <fb>44994</fb>
    <v>0</v>
  </rv>
  <rv s="0">
    <fb>479.52</fb>
    <v>1</v>
  </rv>
  <rv s="0">
    <fb>262.02999999999997</fb>
    <v>1</v>
  </rv>
  <rv s="0">
    <fb>44995</fb>
    <v>0</v>
  </rv>
  <rv s="0">
    <fb>471.14</fb>
    <v>1</v>
  </rv>
  <rv s="0">
    <fb>263.08</fb>
    <v>1</v>
  </rv>
  <rv s="0">
    <fb>44998</fb>
    <v>0</v>
  </rv>
  <rv s="0">
    <fb>472</fb>
    <v>1</v>
  </rv>
  <rv s="0">
    <fb>265.89999999999998</fb>
    <v>1</v>
  </rv>
  <rv s="0">
    <fb>44999</fb>
    <v>0</v>
  </rv>
  <rv s="0">
    <fb>481.92</fb>
    <v>1</v>
  </rv>
  <rv s="0">
    <fb>266.33999999999997</fb>
    <v>1</v>
  </rv>
  <rv s="0">
    <fb>45000</fb>
    <v>0</v>
  </rv>
  <rv s="0">
    <fb>485.66</fb>
    <v>1</v>
  </rv>
  <rv s="0">
    <fb>270.57</fb>
    <v>1</v>
  </rv>
  <rv s="0">
    <fb>45001</fb>
    <v>0</v>
  </rv>
  <rv s="0">
    <fb>487.26</fb>
    <v>1</v>
  </rv>
  <rv s="0">
    <fb>267.2</fb>
    <v>1</v>
  </rv>
  <rv s="0">
    <fb>45002</fb>
    <v>0</v>
  </rv>
  <rv s="0">
    <fb>487.05</fb>
    <v>1</v>
  </rv>
  <rv s="0">
    <fb>270.74</fb>
    <v>1</v>
  </rv>
  <rv s="0">
    <fb>45005</fb>
    <v>0</v>
  </rv>
  <rv s="0">
    <fb>489.29</fb>
    <v>1</v>
  </rv>
  <rv s="0">
    <fb>270.20999999999998</fb>
    <v>1</v>
  </rv>
  <rv s="0">
    <fb>45006</fb>
    <v>0</v>
  </rv>
  <rv s="0">
    <fb>490.85</fb>
    <v>1</v>
  </rv>
  <rv s="0">
    <fb>267.87</fb>
    <v>1</v>
  </rv>
  <rv s="0">
    <fb>45007</fb>
    <v>0</v>
  </rv>
  <rv s="0">
    <fb>487.52</fb>
    <v>1</v>
  </rv>
  <rv s="0">
    <fb>269.62</fb>
    <v>1</v>
  </rv>
  <rv s="0">
    <fb>45008</fb>
    <v>0</v>
  </rv>
  <rv s="0">
    <fb>487.76</fb>
    <v>1</v>
  </rv>
  <rv s="0">
    <fb>271.33</fb>
    <v>1</v>
  </rv>
  <rv s="0">
    <fb>45009</fb>
    <v>0</v>
  </rv>
  <rv s="0">
    <fb>495.27</fb>
    <v>1</v>
  </rv>
  <rv s="0">
    <fb>273.83999999999997</fb>
    <v>1</v>
  </rv>
  <rv s="0">
    <fb>45012</fb>
    <v>0</v>
  </rv>
  <rv s="0">
    <fb>493.22</fb>
    <v>1</v>
  </rv>
  <rv s="0">
    <fb>275.85000000000002</fb>
    <v>1</v>
  </rv>
  <rv s="0">
    <fb>45013</fb>
    <v>0</v>
  </rv>
  <rv s="0">
    <fb>277.44</fb>
    <v>1</v>
  </rv>
  <rv s="0">
    <fb>45014</fb>
    <v>0</v>
  </rv>
  <rv s="0">
    <fb>490.87</fb>
    <v>1</v>
  </rv>
  <rv s="0">
    <fb>45015</fb>
    <v>0</v>
  </rv>
  <rv s="0">
    <fb>491.48</fb>
    <v>1</v>
  </rv>
  <rv s="0">
    <fb>279.61</fb>
    <v>1</v>
  </rv>
  <rv s="0">
    <fb>45016</fb>
    <v>0</v>
  </rv>
  <rv s="0">
    <fb>496.87</fb>
    <v>1</v>
  </rv>
  <rv s="0">
    <fb>282.14</fb>
    <v>1</v>
  </rv>
  <rv s="0">
    <fb>45019</fb>
    <v>0</v>
  </rv>
  <rv s="0">
    <fb>497.03</fb>
    <v>1</v>
  </rv>
  <rv s="0">
    <fb>282.27999999999997</fb>
    <v>1</v>
  </rv>
  <rv s="0">
    <fb>45020</fb>
    <v>0</v>
  </rv>
  <rv s="0">
    <fb>497.73</fb>
    <v>1</v>
  </rv>
  <rv s="0">
    <fb>282.02</fb>
    <v>1</v>
  </rv>
  <rv s="0">
    <fb>45021</fb>
    <v>0</v>
  </rv>
  <rv s="0">
    <fb>497.13</fb>
    <v>1</v>
  </rv>
  <rv s="0">
    <fb>282.89</fb>
    <v>1</v>
  </rv>
  <rv s="0">
    <fb>45022</fb>
    <v>0</v>
  </rv>
  <rv s="0">
    <fb>485.98</fb>
    <v>1</v>
  </rv>
  <rv s="0">
    <fb>283.77999999999997</fb>
    <v>1</v>
  </rv>
  <rv s="0">
    <fb>45026</fb>
    <v>0</v>
  </rv>
  <rv s="0">
    <fb>493.83</fb>
    <v>1</v>
  </rv>
  <rv s="0">
    <fb>284.48</fb>
    <v>1</v>
  </rv>
  <rv s="0">
    <fb>45027</fb>
    <v>0</v>
  </rv>
  <rv s="0">
    <fb>498.65</fb>
    <v>1</v>
  </rv>
  <rv s="0">
    <fb>285.3</fb>
    <v>1</v>
  </rv>
  <rv s="0">
    <fb>45028</fb>
    <v>0</v>
  </rv>
  <rv s="0">
    <fb>489.35</fb>
    <v>1</v>
  </rv>
  <rv s="0">
    <fb>289.07</fb>
    <v>1</v>
  </rv>
  <rv s="0">
    <fb>45029</fb>
    <v>0</v>
  </rv>
  <rv s="0">
    <fb>497.89</fb>
    <v>1</v>
  </rv>
  <rv s="0">
    <fb>288.98</fb>
    <v>1</v>
  </rv>
  <rv s="0">
    <fb>45030</fb>
    <v>0</v>
  </rv>
  <rv s="0">
    <fb>491.3</fb>
    <v>1</v>
  </rv>
  <rv s="0">
    <fb>289.31</fb>
    <v>1</v>
  </rv>
  <rv s="0">
    <fb>45033</fb>
    <v>0</v>
  </rv>
  <rv s="0">
    <fb>493.94</fb>
    <v>1</v>
  </rv>
  <rv s="0">
    <fb>290.91000000000003</fb>
    <v>1</v>
  </rv>
  <rv s="0">
    <fb>45034</fb>
    <v>0</v>
  </rv>
  <rv s="0">
    <fb>496.9</fb>
    <v>1</v>
  </rv>
  <rv s="0">
    <fb>291.27</fb>
    <v>1</v>
  </rv>
  <rv s="0">
    <fb>45035</fb>
    <v>0</v>
  </rv>
  <rv s="0">
    <fb>496.03</fb>
    <v>1</v>
  </rv>
  <rv s="0">
    <fb>291</fb>
    <v>1</v>
  </rv>
  <rv s="0">
    <fb>45036</fb>
    <v>0</v>
  </rv>
  <rv s="0">
    <fb>292.06</fb>
    <v>1</v>
  </rv>
  <rv s="0">
    <fb>45037</fb>
    <v>0</v>
  </rv>
  <rv s="0">
    <fb>506.35</fb>
    <v>1</v>
  </rv>
  <rv s="0">
    <fb>293.2</fb>
    <v>1</v>
  </rv>
  <rv s="0">
    <fb>45040</fb>
    <v>0</v>
  </rv>
  <rv s="0">
    <fb>511.42</fb>
    <v>1</v>
  </rv>
  <rv s="0">
    <fb>291.51</fb>
    <v>1</v>
  </rv>
  <rv s="0">
    <fb>45041</fb>
    <v>0</v>
  </rv>
  <rv s="0">
    <fb>503.17</fb>
    <v>1</v>
  </rv>
  <rv s="0">
    <fb>289.76</fb>
    <v>1</v>
  </rv>
  <rv s="0">
    <fb>45042</fb>
    <v>0</v>
  </rv>
  <rv s="0">
    <fb>494.66</fb>
    <v>1</v>
  </rv>
  <rv s="0">
    <fb>294.72000000000003</fb>
    <v>1</v>
  </rv>
  <rv s="0">
    <fb>45043</fb>
    <v>0</v>
  </rv>
  <rv s="0">
    <fb>501.27</fb>
    <v>1</v>
  </rv>
  <rv s="0">
    <fb>295.75</fb>
    <v>1</v>
  </rv>
  <rv s="0">
    <fb>45044</fb>
    <v>0</v>
  </rv>
  <rv s="0">
    <fb>297.58</fb>
    <v>1</v>
  </rv>
  <rv s="0">
    <fb>45047</fb>
    <v>0</v>
  </rv>
  <rv s="0">
    <fb>493.59</fb>
    <v>1</v>
  </rv>
  <rv s="0">
    <fb>298.07</fb>
    <v>1</v>
  </rv>
  <rv s="0">
    <fb>45048</fb>
    <v>0</v>
  </rv>
  <rv s="0">
    <fb>494.81</fb>
    <v>1</v>
  </rv>
  <rv s="0">
    <fb>295.22000000000003</fb>
    <v>1</v>
  </rv>
  <rv s="0">
    <fb>45049</fb>
    <v>0</v>
  </rv>
  <rv s="0">
    <fb>490.06</fb>
    <v>1</v>
  </rv>
  <rv s="0">
    <fb>45050</fb>
    <v>0</v>
  </rv>
  <rv s="0">
    <fb>490.34</fb>
    <v>1</v>
  </rv>
  <rv s="0">
    <fb>296.60000000000002</fb>
    <v>1</v>
  </rv>
  <rv s="0">
    <fb>45051</fb>
    <v>0</v>
  </rv>
  <rv s="0">
    <fb>296.69</fb>
    <v>1</v>
  </rv>
  <rv s="0">
    <fb>45054</fb>
    <v>0</v>
  </rv>
  <rv s="0">
    <fb>296.66000000000003</fb>
    <v>1</v>
  </rv>
  <rv s="0">
    <fb>45055</fb>
    <v>0</v>
  </rv>
  <rv s="0">
    <fb>500.79</fb>
    <v>1</v>
  </rv>
  <rv s="0">
    <fb>45056</fb>
    <v>0</v>
  </rv>
  <rv s="0">
    <fb>499.66</fb>
    <v>1</v>
  </rv>
  <rv s="0">
    <fb>294.79000000000002</fb>
    <v>1</v>
  </rv>
  <rv s="0">
    <fb>45057</fb>
    <v>0</v>
  </rv>
  <rv s="0">
    <fb>501.89</fb>
    <v>1</v>
  </rv>
  <rv s="0">
    <fb>296.14</fb>
    <v>1</v>
  </rv>
  <rv s="0">
    <fb>45058</fb>
    <v>0</v>
  </rv>
  <rv s="0">
    <fb>504.07</fb>
    <v>1</v>
  </rv>
  <rv s="0">
    <fb>295.89999999999998</fb>
    <v>1</v>
  </rv>
  <rv s="0">
    <fb>45061</fb>
    <v>0</v>
  </rv>
  <rv s="0">
    <fb>502.04</fb>
    <v>1</v>
  </rv>
  <rv s="0">
    <fb>294.14999999999998</fb>
    <v>1</v>
  </rv>
  <rv s="0">
    <fb>45062</fb>
    <v>0</v>
  </rv>
  <rv s="0">
    <fb>496.15</fb>
    <v>1</v>
  </rv>
  <rv s="0">
    <fb>293.45999999999998</fb>
    <v>1</v>
  </rv>
  <rv s="0">
    <fb>45063</fb>
    <v>0</v>
  </rv>
  <rv s="0">
    <fb>495</fb>
    <v>1</v>
  </rv>
  <rv s="0">
    <fb>294.05</fb>
    <v>1</v>
  </rv>
  <rv s="0">
    <fb>45064</fb>
    <v>0</v>
  </rv>
  <rv s="0">
    <fb>498.1</fb>
    <v>1</v>
  </rv>
  <rv s="0">
    <fb>45065</fb>
    <v>0</v>
  </rv>
  <rv s="0">
    <fb>496.52</fb>
    <v>1</v>
  </rv>
  <rv s="0">
    <fb>289.35000000000002</fb>
    <v>1</v>
  </rv>
  <rv s="0">
    <fb>45068</fb>
    <v>0</v>
  </rv>
  <rv s="0">
    <fb>286.37</fb>
    <v>1</v>
  </rv>
  <rv s="0">
    <fb>45069</fb>
    <v>0</v>
  </rv>
  <rv s="0">
    <fb>484.87</fb>
    <v>1</v>
  </rv>
  <rv s="0">
    <fb>285.92</fb>
    <v>1</v>
  </rv>
  <rv s="0">
    <fb>45070</fb>
    <v>0</v>
  </rv>
  <rv s="0">
    <fb>482.76</fb>
    <v>1</v>
  </rv>
  <rv s="0">
    <fb>285.52</fb>
    <v>1</v>
  </rv>
  <rv s="0">
    <fb>45071</fb>
    <v>0</v>
  </rv>
  <rv s="0">
    <fb>486.55</fb>
    <v>1</v>
  </rv>
  <rv s="0">
    <fb>286.04000000000002</fb>
    <v>1</v>
  </rv>
  <rv s="0">
    <fb>45072</fb>
    <v>0</v>
  </rv>
  <rv s="0">
    <fb>507.26</fb>
    <v>1</v>
  </rv>
  <rv s="0">
    <fb>284.92</fb>
    <v>1</v>
  </rv>
  <rv s="0">
    <fb>45076</fb>
    <v>0</v>
  </rv>
  <rv s="0">
    <fb>508.03</fb>
    <v>1</v>
  </rv>
  <rv s="0">
    <fb>45077</fb>
    <v>0</v>
  </rv>
  <rv s="0">
    <fb>511.56</fb>
    <v>1</v>
  </rv>
  <rv s="0">
    <fb>287.87</fb>
    <v>1</v>
  </rv>
  <rv s="0">
    <fb>45078</fb>
    <v>0</v>
  </rv>
  <rv s="0">
    <fb>512.6</fb>
    <v>1</v>
  </rv>
  <rv s="0">
    <fb>289.91000000000003</fb>
    <v>1</v>
  </rv>
  <rv s="0">
    <fb>45079</fb>
    <v>0</v>
  </rv>
  <rv s="0">
    <fb>512.59</fb>
    <v>1</v>
  </rv>
  <rv s="0">
    <fb>288.43</fb>
    <v>1</v>
  </rv>
  <rv s="0">
    <fb>45082</fb>
    <v>0</v>
  </rv>
  <rv s="0">
    <fb>518.25</fb>
    <v>1</v>
  </rv>
  <rv s="0">
    <fb>284.54000000000002</fb>
    <v>1</v>
  </rv>
  <rv s="0">
    <fb>45083</fb>
    <v>0</v>
  </rv>
  <rv s="0">
    <fb>516.26</fb>
    <v>1</v>
  </rv>
  <rv s="0">
    <fb>281.89999999999998</fb>
    <v>1</v>
  </rv>
  <rv s="0">
    <fb>45084</fb>
    <v>0</v>
  </rv>
  <rv s="0">
    <fb>511.23</fb>
    <v>1</v>
  </rv>
  <rv s="0">
    <fb>285.77999999999997</fb>
    <v>1</v>
  </rv>
  <rv s="0">
    <fb>45085</fb>
    <v>0</v>
  </rv>
  <rv s="0">
    <fb>520.09</fb>
    <v>1</v>
  </rv>
  <rv s="0">
    <fb>286.79000000000002</fb>
    <v>1</v>
  </rv>
  <rv s="0">
    <fb>45086</fb>
    <v>0</v>
  </rv>
  <rv s="0">
    <fb>517.28</fb>
    <v>1</v>
  </rv>
  <rv s="0">
    <fb>288.57</fb>
    <v>1</v>
  </rv>
  <rv s="0">
    <fb>45089</fb>
    <v>0</v>
  </rv>
  <rv s="0">
    <fb>520.97</fb>
    <v>1</v>
  </rv>
  <rv s="0">
    <fb>288.55</fb>
    <v>1</v>
  </rv>
  <rv s="0">
    <fb>45090</fb>
    <v>0</v>
  </rv>
  <rv s="0">
    <fb>288.44</fb>
    <v>1</v>
  </rv>
  <rv s="0">
    <fb>45091</fb>
    <v>0</v>
  </rv>
  <rv s="0">
    <fb>527.20000000000005</fb>
    <v>1</v>
  </rv>
  <rv s="0">
    <fb>292.61</fb>
    <v>1</v>
  </rv>
  <rv s="0">
    <fb>45092</fb>
    <v>0</v>
  </rv>
  <rv s="0">
    <fb>529.17999999999995</fb>
    <v>1</v>
  </rv>
  <rv s="0">
    <fb>293.7</fb>
    <v>1</v>
  </rv>
  <rv s="0">
    <fb>45093</fb>
    <v>0</v>
  </rv>
  <rv s="0">
    <fb>523.65</fb>
    <v>1</v>
  </rv>
  <rv s="0">
    <fb>293.04000000000002</fb>
    <v>1</v>
  </rv>
  <rv s="0">
    <fb>45097</fb>
    <v>0</v>
  </rv>
  <rv s="0">
    <fb>519.70000000000005</fb>
    <v>1</v>
  </rv>
  <rv s="0">
    <fb>294.52</fb>
    <v>1</v>
  </rv>
  <rv s="0">
    <fb>45098</fb>
    <v>0</v>
  </rv>
  <rv s="0">
    <fb>519.62</fb>
    <v>1</v>
  </rv>
  <rv s="0">
    <fb>293.3</fb>
    <v>1</v>
  </rv>
  <rv s="0">
    <fb>45099</fb>
    <v>0</v>
  </rv>
  <rv s="0">
    <fb>45100</fb>
    <v>0</v>
  </rv>
  <rv s="0">
    <fb>524.44000000000005</fb>
    <v>1</v>
  </rv>
  <rv s="0">
    <fb>289.08999999999997</fb>
    <v>1</v>
  </rv>
  <rv s="0">
    <fb>45103</fb>
    <v>0</v>
  </rv>
  <rv s="0">
    <fb>523.41999999999996</fb>
    <v>1</v>
  </rv>
  <rv s="0">
    <fb>291.3</fb>
    <v>1</v>
  </rv>
  <rv s="0">
    <fb>45104</fb>
    <v>0</v>
  </rv>
  <rv s="0">
    <fb>530.33000000000004</fb>
    <v>1</v>
  </rv>
  <rv s="0">
    <fb>291.74</fb>
    <v>1</v>
  </rv>
  <rv s="0">
    <fb>45105</fb>
    <v>0</v>
  </rv>
  <rv s="0">
    <fb>532.79999999999995</fb>
    <v>1</v>
  </rv>
  <rv s="0">
    <fb>294.47000000000003</fb>
    <v>1</v>
  </rv>
  <rv s="0">
    <fb>45106</fb>
    <v>0</v>
  </rv>
  <rv s="0">
    <fb>531.69000000000005</fb>
    <v>1</v>
  </rv>
  <rv s="0">
    <fb>298.41000000000003</fb>
    <v>1</v>
  </rv>
  <rv s="0">
    <fb>45107</fb>
    <v>0</v>
  </rv>
  <rv s="0">
    <fb>538.38</fb>
    <v>1</v>
  </rv>
  <rv s="0">
    <fb>294.83999999999997</fb>
    <v>1</v>
  </rv>
  <rv s="0">
    <fb>45110</fb>
    <v>0</v>
  </rv>
  <rv s="0">
    <fb>541.04</fb>
    <v>1</v>
  </rv>
  <rv s="0">
    <fb>45112</fb>
    <v>0</v>
  </rv>
  <rv s="0">
    <fb>541.13</fb>
    <v>1</v>
  </rv>
  <rv s="0">
    <fb>294.92</fb>
    <v>1</v>
  </rv>
  <rv s="0">
    <fb>45113</fb>
    <v>0</v>
  </rv>
  <rv s="0">
    <fb>537.37</fb>
    <v>1</v>
  </rv>
  <rv s="0">
    <fb>292.10000000000002</fb>
    <v>1</v>
  </rv>
  <rv s="0">
    <fb>45114</fb>
    <v>0</v>
  </rv>
  <rv s="0">
    <fb>525.04999999999995</fb>
    <v>1</v>
  </rv>
  <rv s="0">
    <fb>45117</fb>
    <v>0</v>
  </rv>
  <rv s="0">
    <fb>527.01</fb>
    <v>1</v>
  </rv>
  <rv s="0">
    <fb>294.74</fb>
    <v>1</v>
  </rv>
  <rv s="0">
    <fb>45118</fb>
    <v>0</v>
  </rv>
  <rv s="0">
    <fb>295.61</fb>
    <v>1</v>
  </rv>
  <rv s="0">
    <fb>45119</fb>
    <v>0</v>
  </rv>
  <rv s="0">
    <fb>538</fb>
    <v>1</v>
  </rv>
  <rv s="0">
    <fb>45120</fb>
    <v>0</v>
  </rv>
  <rv s="0">
    <fb>538.45000000000005</fb>
    <v>1</v>
  </rv>
  <rv s="0">
    <fb>294.94</fb>
    <v>1</v>
  </rv>
  <rv s="0">
    <fb>45121</fb>
    <v>0</v>
  </rv>
  <rv s="0">
    <fb>546.70000000000005</fb>
    <v>1</v>
  </rv>
  <rv s="0">
    <fb>294.68</fb>
    <v>1</v>
  </rv>
  <rv s="0">
    <fb>45124</fb>
    <v>0</v>
  </rv>
  <rv s="0">
    <fb>552.96</fb>
    <v>1</v>
  </rv>
  <rv s="0">
    <fb>293.82</fb>
    <v>1</v>
  </rv>
  <rv s="0">
    <fb>45125</fb>
    <v>0</v>
  </rv>
  <rv s="0">
    <fb>553.59</fb>
    <v>1</v>
  </rv>
  <rv s="0">
    <fb>294.13</fb>
    <v>1</v>
  </rv>
  <rv s="0">
    <fb>45126</fb>
    <v>0</v>
  </rv>
  <rv s="0">
    <fb>554.11</fb>
    <v>1</v>
  </rv>
  <rv s="0">
    <fb>297.13</fb>
    <v>1</v>
  </rv>
  <rv s="0">
    <fb>45127</fb>
    <v>0</v>
  </rv>
  <rv s="0">
    <fb>556.96</fb>
    <v>1</v>
  </rv>
  <rv s="0">
    <fb>45128</fb>
    <v>0</v>
  </rv>
  <rv s="0">
    <fb>557.86</fb>
    <v>1</v>
  </rv>
  <rv s="0">
    <fb>295.31</fb>
    <v>1</v>
  </rv>
  <rv s="0">
    <fb>45131</fb>
    <v>0</v>
  </rv>
  <rv s="0">
    <fb>563.92999999999995</fb>
    <v>1</v>
  </rv>
  <rv s="0">
    <fb>292.36</fb>
    <v>1</v>
  </rv>
  <rv s="0">
    <fb>45132</fb>
    <v>0</v>
  </rv>
  <rv s="0">
    <fb>565.19000000000005</fb>
    <v>1</v>
  </rv>
  <rv s="0">
    <fb>291.75</fb>
    <v>1</v>
  </rv>
  <rv s="0">
    <fb>45133</fb>
    <v>0</v>
  </rv>
  <rv s="0">
    <fb>566.16999999999996</fb>
    <v>1</v>
  </rv>
  <rv s="0">
    <fb>295.19</fb>
    <v>1</v>
  </rv>
  <rv s="0">
    <fb>45134</fb>
    <v>0</v>
  </rv>
  <rv s="0">
    <fb>561.83000000000004</fb>
    <v>1</v>
  </rv>
  <rv s="0">
    <fb>294.02999999999997</fb>
    <v>1</v>
  </rv>
  <rv s="0">
    <fb>45135</fb>
    <v>0</v>
  </rv>
  <rv s="0">
    <fb>563.32000000000005</fb>
    <v>1</v>
  </rv>
  <rv s="0">
    <fb>45138</fb>
    <v>0</v>
  </rv>
  <rv s="0">
    <fb>560.66999999999996</fb>
    <v>1</v>
  </rv>
  <rv s="0">
    <fb>291.07</fb>
    <v>1</v>
  </rv>
  <rv s="0">
    <fb>45139</fb>
    <v>0</v>
  </rv>
  <rv s="0">
    <fb>555.47</fb>
    <v>1</v>
  </rv>
  <rv s="0">
    <fb>289.62</fb>
    <v>1</v>
  </rv>
  <rv s="0">
    <fb>45140</fb>
    <v>0</v>
  </rv>
  <rv s="0">
    <fb>552.35</fb>
    <v>1</v>
  </rv>
  <rv s="0">
    <fb>291.02</fb>
    <v>1</v>
  </rv>
  <rv s="0">
    <fb>45141</fb>
    <v>0</v>
  </rv>
  <rv s="0">
    <fb>557.69000000000005</fb>
    <v>1</v>
  </rv>
  <rv s="0">
    <fb>287.02</fb>
    <v>1</v>
  </rv>
  <rv s="0">
    <fb>45142</fb>
    <v>0</v>
  </rv>
  <rv s="0">
    <fb>552.04</fb>
    <v>1</v>
  </rv>
  <rv s="0">
    <fb>291.39999999999998</fb>
    <v>1</v>
  </rv>
  <rv s="0">
    <fb>45145</fb>
    <v>0</v>
  </rv>
  <rv s="0">
    <fb>558.41</fb>
    <v>1</v>
  </rv>
  <rv s="0">
    <fb>289.58</fb>
    <v>1</v>
  </rv>
  <rv s="0">
    <fb>45146</fb>
    <v>0</v>
  </rv>
  <rv s="0">
    <fb>556.12</fb>
    <v>1</v>
  </rv>
  <rv s="0">
    <fb>288.23</fb>
    <v>1</v>
  </rv>
  <rv s="0">
    <fb>45147</fb>
    <v>0</v>
  </rv>
  <rv s="0">
    <fb>559.70000000000005</fb>
    <v>1</v>
  </rv>
  <rv s="0">
    <fb>287.60000000000002</fb>
    <v>1</v>
  </rv>
  <rv s="0">
    <fb>45148</fb>
    <v>0</v>
  </rv>
  <rv s="0">
    <fb>561.49</fb>
    <v>1</v>
  </rv>
  <rv s="0">
    <fb>288.62</fb>
    <v>1</v>
  </rv>
  <rv s="0">
    <fb>45149</fb>
    <v>0</v>
  </rv>
  <rv s="0">
    <fb>562.96</fb>
    <v>1</v>
  </rv>
  <rv s="0">
    <fb>288.81</fb>
    <v>1</v>
  </rv>
  <rv s="0">
    <fb>45152</fb>
    <v>0</v>
  </rv>
  <rv s="0">
    <fb>561.47</fb>
    <v>1</v>
  </rv>
  <rv s="0">
    <fb>288.3</fb>
    <v>1</v>
  </rv>
  <rv s="0">
    <fb>45153</fb>
    <v>0</v>
  </rv>
  <rv s="0">
    <fb>558.51</fb>
    <v>1</v>
  </rv>
  <rv s="0">
    <fb>285.39999999999998</fb>
    <v>1</v>
  </rv>
  <rv s="0">
    <fb>45154</fb>
    <v>0</v>
  </rv>
  <rv s="0">
    <fb>559.04999999999995</fb>
    <v>1</v>
  </rv>
  <rv s="0">
    <fb>281.86</fb>
    <v>1</v>
  </rv>
  <rv s="0">
    <fb>45155</fb>
    <v>0</v>
  </rv>
  <rv s="0">
    <fb>547.11</fb>
    <v>1</v>
  </rv>
  <rv s="0">
    <fb>281.74</fb>
    <v>1</v>
  </rv>
  <rv s="0">
    <fb>45156</fb>
    <v>0</v>
  </rv>
  <rv s="0">
    <fb>544.94000000000005</fb>
    <v>1</v>
  </rv>
  <rv s="0">
    <fb>280.04000000000002</fb>
    <v>1</v>
  </rv>
  <rv s="0">
    <fb>45159</fb>
    <v>0</v>
  </rv>
  <rv s="0">
    <fb>543.21</fb>
    <v>1</v>
  </rv>
  <rv s="0">
    <fb>280.31</fb>
    <v>1</v>
  </rv>
  <rv s="0">
    <fb>45160</fb>
    <v>0</v>
  </rv>
  <rv s="0">
    <fb>538.37</fb>
    <v>1</v>
  </rv>
  <rv s="0">
    <fb>281.87</fb>
    <v>1</v>
  </rv>
  <rv s="0">
    <fb>45161</fb>
    <v>0</v>
  </rv>
  <rv s="0">
    <fb>540.86</fb>
    <v>1</v>
  </rv>
  <rv s="0">
    <fb>282.35000000000002</fb>
    <v>1</v>
  </rv>
  <rv s="0">
    <fb>45162</fb>
    <v>0</v>
  </rv>
  <rv s="0">
    <fb>531.71</fb>
    <v>1</v>
  </rv>
  <rv s="0">
    <fb>284.58</fb>
    <v>1</v>
  </rv>
  <rv s="0">
    <fb>45163</fb>
    <v>0</v>
  </rv>
  <rv s="0">
    <fb>534.01</fb>
    <v>1</v>
  </rv>
  <rv s="0">
    <fb>283.68</fb>
    <v>1</v>
  </rv>
  <rv s="0">
    <fb>45166</fb>
    <v>0</v>
  </rv>
  <rv s="0">
    <fb>536.19000000000005</fb>
    <v>1</v>
  </rv>
  <rv s="0">
    <fb>283.58999999999997</fb>
    <v>1</v>
  </rv>
  <rv s="0">
    <fb>45167</fb>
    <v>0</v>
  </rv>
  <rv s="0">
    <fb>542.77</fb>
    <v>1</v>
  </rv>
  <rv s="0">
    <fb>284.24</fb>
    <v>1</v>
  </rv>
  <rv s="0">
    <fb>45168</fb>
    <v>0</v>
  </rv>
  <rv s="0">
    <fb>542.26</fb>
    <v>1</v>
  </rv>
  <rv s="0">
    <fb>281.14999999999998</fb>
    <v>1</v>
  </rv>
  <rv s="0">
    <fb>45169</fb>
    <v>0</v>
  </rv>
  <rv s="0">
    <fb>549.28</fb>
    <v>1</v>
  </rv>
  <rv s="0">
    <fb>280.94</fb>
    <v>1</v>
  </rv>
  <rv s="0">
    <fb>45170</fb>
    <v>0</v>
  </rv>
  <rv s="0">
    <fb>544.25</fb>
    <v>1</v>
  </rv>
  <rv s="0">
    <fb>279.16000000000003</fb>
    <v>1</v>
  </rv>
  <rv s="0">
    <fb>45174</fb>
    <v>0</v>
  </rv>
  <rv s="0">
    <fb>544.73</fb>
    <v>1</v>
  </rv>
  <rv s="0">
    <fb>275.44</fb>
    <v>1</v>
  </rv>
  <rv s="0">
    <fb>45175</fb>
    <v>0</v>
  </rv>
  <rv s="0">
    <fb>546.69000000000005</fb>
    <v>1</v>
  </rv>
  <rv s="0">
    <fb>278.33</fb>
    <v>1</v>
  </rv>
  <rv s="0">
    <fb>45176</fb>
    <v>0</v>
  </rv>
  <rv s="0">
    <fb>548.62</fb>
    <v>1</v>
  </rv>
  <rv s="0">
    <fb>279.22000000000003</fb>
    <v>1</v>
  </rv>
  <rv s="0">
    <fb>45177</fb>
    <v>0</v>
  </rv>
  <rv s="0">
    <fb>551.19000000000005</fb>
    <v>1</v>
  </rv>
  <rv s="0">
    <fb>279.76</fb>
    <v>1</v>
  </rv>
  <rv s="0">
    <fb>45180</fb>
    <v>0</v>
  </rv>
  <rv s="0">
    <fb>558.78</fb>
    <v>1</v>
  </rv>
  <rv s="0">
    <fb>280.70999999999998</fb>
    <v>1</v>
  </rv>
  <rv s="0">
    <fb>45181</fb>
    <v>0</v>
  </rv>
  <rv s="0">
    <fb>558.79</fb>
    <v>1</v>
  </rv>
  <rv s="0">
    <fb>281.77</fb>
    <v>1</v>
  </rv>
  <rv s="0">
    <fb>45182</fb>
    <v>0</v>
  </rv>
  <rv s="0">
    <fb>559.76</fb>
    <v>1</v>
  </rv>
  <rv s="0">
    <fb>284.76</fb>
    <v>1</v>
  </rv>
  <rv s="0">
    <fb>45183</fb>
    <v>0</v>
  </rv>
  <rv s="0">
    <fb>564.77</fb>
    <v>1</v>
  </rv>
  <rv s="0">
    <fb>278.23</fb>
    <v>1</v>
  </rv>
  <rv s="0">
    <fb>45184</fb>
    <v>0</v>
  </rv>
  <rv s="0">
    <fb>556.36</fb>
    <v>1</v>
  </rv>
  <rv s="0">
    <fb>277.72000000000003</fb>
    <v>1</v>
  </rv>
  <rv s="0">
    <fb>45187</fb>
    <v>0</v>
  </rv>
  <rv s="0">
    <fb>562.72</fb>
    <v>1</v>
  </rv>
  <rv s="0">
    <fb>278.13</fb>
    <v>1</v>
  </rv>
  <rv s="0">
    <fb>45188</fb>
    <v>0</v>
  </rv>
  <rv s="0">
    <fb>564.35</fb>
    <v>1</v>
  </rv>
  <rv s="0">
    <fb>277.2</fb>
    <v>1</v>
  </rv>
  <rv s="0">
    <fb>45189</fb>
    <v>0</v>
  </rv>
  <rv s="0">
    <fb>563.83000000000004</fb>
    <v>1</v>
  </rv>
  <rv s="0">
    <fb>271.22000000000003</fb>
    <v>1</v>
  </rv>
  <rv s="0">
    <fb>45190</fb>
    <v>0</v>
  </rv>
  <rv s="0">
    <fb>555.08000000000004</fb>
    <v>1</v>
  </rv>
  <rv s="0">
    <fb>272.22000000000003</fb>
    <v>1</v>
  </rv>
  <rv s="0">
    <fb>45191</fb>
    <v>0</v>
  </rv>
  <rv s="0">
    <fb>558.59</fb>
    <v>1</v>
  </rv>
  <rv s="0">
    <fb>269.77999999999997</fb>
    <v>1</v>
  </rv>
  <rv s="0">
    <fb>45194</fb>
    <v>0</v>
  </rv>
  <rv s="0">
    <fb>558.62</fb>
    <v>1</v>
  </rv>
  <rv s="0">
    <fb>267.72000000000003</fb>
    <v>1</v>
  </rv>
  <rv s="0">
    <fb>45195</fb>
    <v>0</v>
  </rv>
  <rv s="0">
    <fb>263.64</fb>
    <v>1</v>
  </rv>
  <rv s="0">
    <fb>45196</fb>
    <v>0</v>
  </rv>
  <rv s="0">
    <fb>563.53</fb>
    <v>1</v>
  </rv>
  <rv s="0">
    <fb>265.58999999999997</fb>
    <v>1</v>
  </rv>
  <rv s="0">
    <fb>45197</fb>
    <v>0</v>
  </rv>
  <rv s="0">
    <fb>568.63</fb>
    <v>1</v>
  </rv>
  <rv s="0">
    <fb>263.44</fb>
    <v>1</v>
  </rv>
  <rv s="0">
    <fb>45198</fb>
    <v>0</v>
  </rv>
  <rv s="0">
    <fb>564.96</fb>
    <v>1</v>
  </rv>
  <rv s="0">
    <fb>257.75</fb>
    <v>1</v>
  </rv>
  <rv s="0">
    <fb>45201</fb>
    <v>0</v>
  </rv>
  <rv s="0">
    <fb>571.30999999999995</fb>
    <v>1</v>
  </rv>
  <rv s="0">
    <fb>254.49</fb>
    <v>1</v>
  </rv>
  <rv s="0">
    <fb>45202</fb>
    <v>0</v>
  </rv>
  <rv s="0">
    <fb>565.04</fb>
    <v>1</v>
  </rv>
  <rv s="0">
    <fb>255.81</fb>
    <v>1</v>
  </rv>
  <rv s="0">
    <fb>45203</fb>
    <v>0</v>
  </rv>
  <rv s="0">
    <fb>571.79999999999995</fb>
    <v>1</v>
  </rv>
  <rv s="0">
    <fb>252.23</fb>
    <v>1</v>
  </rv>
  <rv s="0">
    <fb>45204</fb>
    <v>0</v>
  </rv>
  <rv s="0">
    <fb>569.52</fb>
    <v>1</v>
  </rv>
  <rv s="0">
    <fb>248.22</fb>
    <v>1</v>
  </rv>
  <rv s="0">
    <fb>45205</fb>
    <v>0</v>
  </rv>
  <rv s="0">
    <fb>557.53</fb>
    <v>1</v>
  </rv>
  <rv s="0">
    <fb>249.92</fb>
    <v>1</v>
  </rv>
  <rv s="0">
    <fb>45208</fb>
    <v>0</v>
  </rv>
  <rv s="0">
    <fb>558.97</fb>
    <v>1</v>
  </rv>
  <rv s="0">
    <fb>251.52</fb>
    <v>1</v>
  </rv>
  <rv s="0">
    <fb>45209</fb>
    <v>0</v>
  </rv>
  <rv s="0">
    <fb>562.09</fb>
    <v>1</v>
  </rv>
  <rv s="0">
    <fb>250.92</fb>
    <v>1</v>
  </rv>
  <rv s="0">
    <fb>45210</fb>
    <v>0</v>
  </rv>
  <rv s="0">
    <fb>565.52</fb>
    <v>1</v>
  </rv>
  <rv s="0">
    <fb>246.19</fb>
    <v>1</v>
  </rv>
  <rv s="0">
    <fb>45211</fb>
    <v>0</v>
  </rv>
  <rv s="0">
    <fb>563.78</fb>
    <v>1</v>
  </rv>
  <rv s="0">
    <fb>248.31</fb>
    <v>1</v>
  </rv>
  <rv s="0">
    <fb>45212</fb>
    <v>0</v>
  </rv>
  <rv s="0">
    <fb>566.84</fb>
    <v>1</v>
  </rv>
  <rv s="0">
    <fb>249.94</fb>
    <v>1</v>
  </rv>
  <rv s="0">
    <fb>45215</fb>
    <v>0</v>
  </rv>
  <rv s="0">
    <fb>572.24</fb>
    <v>1</v>
  </rv>
  <rv s="0">
    <fb>251.14</fb>
    <v>1</v>
  </rv>
  <rv s="0">
    <fb>45216</fb>
    <v>0</v>
  </rv>
  <rv s="0">
    <fb>574.34</fb>
    <v>1</v>
  </rv>
  <rv s="0">
    <fb>256.02999999999997</fb>
    <v>1</v>
  </rv>
  <rv s="0">
    <fb>45217</fb>
    <v>0</v>
  </rv>
  <rv s="0">
    <fb>574.64</fb>
    <v>1</v>
  </rv>
  <rv s="0">
    <fb>258.38</fb>
    <v>1</v>
  </rv>
  <rv s="0">
    <fb>45218</fb>
    <v>0</v>
  </rv>
  <rv s="0">
    <fb>565.63</fb>
    <v>1</v>
  </rv>
  <rv s="0">
    <fb>258.11</fb>
    <v>1</v>
  </rv>
  <rv s="0">
    <fb>45219</fb>
    <v>0</v>
  </rv>
  <rv s="0">
    <fb>552.92999999999995</fb>
    <v>1</v>
  </rv>
  <rv s="0">
    <fb>254.75</fb>
    <v>1</v>
  </rv>
  <rv s="0">
    <fb>45222</fb>
    <v>0</v>
  </rv>
  <rv s="0">
    <fb>552.29</fb>
    <v>1</v>
  </rv>
  <rv s="0">
    <fb>257.27</fb>
    <v>1</v>
  </rv>
  <rv s="0">
    <fb>45223</fb>
    <v>0</v>
  </rv>
  <rv s="0">
    <fb>551.84</fb>
    <v>1</v>
  </rv>
  <rv s="0">
    <fb>258.02999999999997</fb>
    <v>1</v>
  </rv>
  <rv s="0">
    <fb>45224</fb>
    <v>0</v>
  </rv>
  <rv s="0">
    <fb>549.99</fb>
    <v>1</v>
  </rv>
  <rv s="0">
    <fb>255.83</fb>
    <v>1</v>
  </rv>
  <rv s="0">
    <fb>45225</fb>
    <v>0</v>
  </rv>
  <rv s="0">
    <fb>547.6</fb>
    <v>1</v>
  </rv>
  <rv s="0">
    <fb>255.76</fb>
    <v>1</v>
  </rv>
  <rv s="0">
    <fb>45226</fb>
    <v>0</v>
  </rv>
  <rv s="0">
    <fb>543.03</fb>
    <v>1</v>
  </rv>
  <rv s="0">
    <fb>45229</fb>
    <v>0</v>
  </rv>
  <rv s="0">
    <fb>262.17</fb>
    <v>1</v>
  </rv>
  <rv s="0">
    <fb>45230</fb>
    <v>0</v>
  </rv>
  <rv s="0">
    <fb>552.44000000000005</fb>
    <v>1</v>
  </rv>
  <rv s="0">
    <fb>261.97000000000003</fb>
    <v>1</v>
  </rv>
  <rv s="0">
    <fb>45231</fb>
    <v>0</v>
  </rv>
  <rv s="0">
    <fb>556.79999999999995</fb>
    <v>1</v>
  </rv>
  <rv s="0">
    <fb>266.85000000000002</fb>
    <v>1</v>
  </rv>
  <rv s="0">
    <fb>45232</fb>
    <v>0</v>
  </rv>
  <rv s="0">
    <fb>555.97</fb>
    <v>1</v>
  </rv>
  <rv s="0">
    <fb>45233</fb>
    <v>0</v>
  </rv>
  <rv s="0">
    <fb>560.9</fb>
    <v>1</v>
  </rv>
  <rv s="0">
    <fb>45236</fb>
    <v>0</v>
  </rv>
  <rv s="0">
    <fb>569.82000000000005</fb>
    <v>1</v>
  </rv>
  <rv s="0">
    <fb>268.67</fb>
    <v>1</v>
  </rv>
  <rv s="0">
    <fb>45237</fb>
    <v>0</v>
  </rv>
  <rv s="0">
    <fb>571.27</fb>
    <v>1</v>
  </rv>
  <rv s="0">
    <fb>267.49</fb>
    <v>1</v>
  </rv>
  <rv s="0">
    <fb>45238</fb>
    <v>0</v>
  </rv>
  <rv s="0">
    <fb>567.38</fb>
    <v>1</v>
  </rv>
  <rv s="0">
    <fb>266.91000000000003</fb>
    <v>1</v>
  </rv>
  <rv s="0">
    <fb>45239</fb>
    <v>0</v>
  </rv>
  <rv s="0">
    <fb>563.27</fb>
    <v>1</v>
  </rv>
  <rv s="0">
    <fb>267.79000000000002</fb>
    <v>1</v>
  </rv>
  <rv s="0">
    <fb>45240</fb>
    <v>0</v>
  </rv>
  <rv s="0">
    <fb>577.12</fb>
    <v>1</v>
  </rv>
  <rv s="0">
    <fb>269.2</fb>
    <v>1</v>
  </rv>
  <rv s="0">
    <fb>45243</fb>
    <v>0</v>
  </rv>
  <rv s="0">
    <fb>578.23</fb>
    <v>1</v>
  </rv>
  <rv s="0">
    <fb>271.49</fb>
    <v>1</v>
  </rv>
  <rv s="0">
    <fb>45244</fb>
    <v>0</v>
  </rv>
  <rv s="0">
    <fb>590.79999999999995</fb>
    <v>1</v>
  </rv>
  <rv s="0">
    <fb>270.39</fb>
    <v>1</v>
  </rv>
  <rv s="0">
    <fb>45245</fb>
    <v>0</v>
  </rv>
  <rv s="0">
    <fb>596.78</fb>
    <v>1</v>
  </rv>
  <rv s="0">
    <fb>276.12</fb>
    <v>1</v>
  </rv>
  <rv s="0">
    <fb>45246</fb>
    <v>0</v>
  </rv>
  <rv s="0">
    <fb>578.58000000000004</fb>
    <v>1</v>
  </rv>
  <rv s="0">
    <fb>275.75</fb>
    <v>1</v>
  </rv>
  <rv s="0">
    <fb>45247</fb>
    <v>0</v>
  </rv>
  <rv s="0">
    <fb>577.15</fb>
    <v>1</v>
  </rv>
  <rv s="0">
    <fb>279.02999999999997</fb>
    <v>1</v>
  </rv>
  <rv s="0">
    <fb>45250</fb>
    <v>0</v>
  </rv>
  <rv s="0">
    <fb>580.79999999999995</fb>
    <v>1</v>
  </rv>
  <rv s="0">
    <fb>280.47000000000003</fb>
    <v>1</v>
  </rv>
  <rv s="0">
    <fb>45251</fb>
    <v>0</v>
  </rv>
  <rv s="0">
    <fb>584.29999999999995</fb>
    <v>1</v>
  </rv>
  <rv s="0">
    <fb>281.93</fb>
    <v>1</v>
  </rv>
  <rv s="0">
    <fb>45252</fb>
    <v>0</v>
  </rv>
  <rv s="0">
    <fb>589.08000000000004</fb>
    <v>1</v>
  </rv>
  <rv s="0">
    <fb>282.54000000000002</fb>
    <v>1</v>
  </rv>
  <rv s="0">
    <fb>45254</fb>
    <v>0</v>
  </rv>
  <rv s="0">
    <fb>591.36</fb>
    <v>1</v>
  </rv>
  <rv s="0">
    <fb>281.83999999999997</fb>
    <v>1</v>
  </rv>
  <rv s="0">
    <fb>45257</fb>
    <v>0</v>
  </rv>
  <rv s="0">
    <fb>594.9</fb>
    <v>1</v>
  </rv>
  <rv s="0">
    <fb>282.08999999999997</fb>
    <v>1</v>
  </rv>
  <rv s="0">
    <fb>45258</fb>
    <v>0</v>
  </rv>
  <rv s="0">
    <fb>594</fb>
    <v>1</v>
  </rv>
  <rv s="0">
    <fb>280.38</fb>
    <v>1</v>
  </rv>
  <rv s="0">
    <fb>45259</fb>
    <v>0</v>
  </rv>
  <rv s="0">
    <fb>587.86</fb>
    <v>1</v>
  </rv>
  <rv s="0">
    <fb>45260</fb>
    <v>0</v>
  </rv>
  <rv s="0">
    <fb>592.74</fb>
    <v>1</v>
  </rv>
  <rv s="0">
    <fb>285.95999999999998</fb>
    <v>1</v>
  </rv>
  <rv s="0">
    <fb>45261</fb>
    <v>0</v>
  </rv>
  <rv s="0">
    <fb>596.25</fb>
    <v>1</v>
  </rv>
  <rv s="0">
    <fb>286.13</fb>
    <v>1</v>
  </rv>
  <rv s="0">
    <fb>45264</fb>
    <v>0</v>
  </rv>
  <rv s="0">
    <fb>599.08000000000004</fb>
    <v>1</v>
  </rv>
  <rv s="0">
    <fb>286.54000000000002</fb>
    <v>1</v>
  </rv>
  <rv s="0">
    <fb>45265</fb>
    <v>0</v>
  </rv>
  <rv s="0">
    <fb>605.35</fb>
    <v>1</v>
  </rv>
  <rv s="0">
    <fb>286.86</fb>
    <v>1</v>
  </rv>
  <rv s="0">
    <fb>45266</fb>
    <v>0</v>
  </rv>
  <rv s="0">
    <fb>607.42999999999995</fb>
    <v>1</v>
  </rv>
  <rv s="0">
    <fb>45267</fb>
    <v>0</v>
  </rv>
  <rv s="0">
    <fb>610.95000000000005</fb>
    <v>1</v>
  </rv>
  <rv s="0">
    <fb>45268</fb>
    <v>0</v>
  </rv>
  <rv s="0">
    <fb>610.78</fb>
    <v>1</v>
  </rv>
  <rv s="0">
    <fb>289.14999999999998</fb>
    <v>1</v>
  </rv>
  <rv s="0">
    <fb>45271</fb>
    <v>0</v>
  </rv>
  <rv s="0">
    <fb>623.86</fb>
    <v>1</v>
  </rv>
  <rv s="0">
    <fb>291.42</fb>
    <v>1</v>
  </rv>
  <rv s="0">
    <fb>45272</fb>
    <v>0</v>
  </rv>
  <rv s="0">
    <fb>629.5</fb>
    <v>1</v>
  </rv>
  <rv s="0">
    <fb>295.93</fb>
    <v>1</v>
  </rv>
  <rv s="0">
    <fb>45273</fb>
    <v>0</v>
  </rv>
  <rv s="0">
    <fb>642</fb>
    <v>1</v>
  </rv>
  <rv s="0">
    <fb>290.02</fb>
    <v>1</v>
  </rv>
  <rv s="0">
    <fb>45274</fb>
    <v>0</v>
  </rv>
  <rv s="0">
    <fb>630.78</fb>
    <v>1</v>
  </rv>
  <rv s="0">
    <fb>287.27</fb>
    <v>1</v>
  </rv>
  <rv s="0">
    <fb>45275</fb>
    <v>0</v>
  </rv>
  <rv s="0">
    <fb>658.82</fb>
    <v>1</v>
  </rv>
  <rv s="0">
    <fb>290.23</fb>
    <v>1</v>
  </rv>
  <rv s="0">
    <fb>45278</fb>
    <v>0</v>
  </rv>
  <rv s="0">
    <fb>681.24</fb>
    <v>1</v>
  </rv>
  <rv s="0">
    <fb>290.73</fb>
    <v>1</v>
  </rv>
  <rv s="0">
    <fb>45279</fb>
    <v>0</v>
  </rv>
  <rv s="0">
    <fb>677.74</fb>
    <v>1</v>
  </rv>
  <rv s="0">
    <fb>288.99</fb>
    <v>1</v>
  </rv>
  <rv s="0">
    <fb>45280</fb>
    <v>0</v>
  </rv>
  <rv s="0">
    <fb>661</fb>
    <v>1</v>
  </rv>
  <rv s="0">
    <fb>291.39</fb>
    <v>1</v>
  </rv>
  <rv s="0">
    <fb>45281</fb>
    <v>0</v>
  </rv>
  <rv s="0">
    <fb>665.16</fb>
    <v>1</v>
  </rv>
  <rv s="0">
    <fb>291.7</fb>
    <v>1</v>
  </rv>
  <rv s="0">
    <fb>45282</fb>
    <v>0</v>
  </rv>
  <rv s="0">
    <fb>671.6</fb>
    <v>1</v>
  </rv>
  <rv s="0">
    <fb>292.86</fb>
    <v>1</v>
  </rv>
  <rv s="0">
    <fb>45286</fb>
    <v>0</v>
  </rv>
  <rv s="0">
    <fb>674.62</fb>
    <v>1</v>
  </rv>
  <rv s="0">
    <fb>294.55</fb>
    <v>1</v>
  </rv>
  <rv s="0">
    <fb>45287</fb>
    <v>0</v>
  </rv>
  <rv s="0">
    <fb>666.8</fb>
    <v>1</v>
  </rv>
  <rv s="0">
    <fb>295.83999999999997</fb>
    <v>1</v>
  </rv>
  <rv s="0">
    <fb>45288</fb>
    <v>0</v>
  </rv>
  <rv s="0">
    <fb>663.1</fb>
    <v>1</v>
  </rv>
  <rv s="0">
    <fb>296.51</fb>
    <v>1</v>
  </rv>
  <rv s="0">
    <fb>45289</fb>
    <v>0</v>
  </rv>
  <rv s="0">
    <fb>660.08</fb>
    <v>1</v>
  </rv>
  <rv s="0">
    <fb>297.04000000000002</fb>
    <v>1</v>
  </rv>
  <rv s="0">
    <fb>45293</fb>
    <v>0</v>
  </rv>
  <rv s="0">
    <fb>650.65</fb>
    <v>1</v>
  </rv>
  <rv s="0">
    <fb>294.39</fb>
    <v>1</v>
  </rv>
  <rv s="0">
    <fb>45294</fb>
    <v>0</v>
  </rv>
  <rv s="0">
    <fb>644.69000000000005</fb>
    <v>1</v>
  </rv>
  <rv s="0">
    <fb>45295</fb>
    <v>0</v>
  </rv>
  <rv s="0">
    <fb>648.35</fb>
    <v>1</v>
  </rv>
  <rv s="0">
    <fb>45296</fb>
    <v>0</v>
  </rv>
  <rv s="0">
    <fb>656.01</fb>
    <v>1</v>
  </rv>
  <rv s="0">
    <fb>45299</fb>
    <v>0</v>
  </rv>
  <rv s="0">
    <fb>661.69</fb>
    <v>1</v>
  </rv>
  <rv s="0">
    <fb>290.87</fb>
    <v>1</v>
  </rv>
  <rv s="0">
    <fb>45300</fb>
    <v>0</v>
  </rv>
  <rv s="0">
    <fb>667.18</fb>
    <v>1</v>
  </rv>
  <rv s="0">
    <fb>294.08999999999997</fb>
    <v>1</v>
  </rv>
  <rv s="0">
    <fb>45301</fb>
    <v>0</v>
  </rv>
  <rv s="0">
    <fb>672.76</fb>
    <v>1</v>
  </rv>
  <rv s="0">
    <fb>45302</fb>
    <v>0</v>
  </rv>
  <rv s="0">
    <fb>673.58</fb>
    <v>1</v>
  </rv>
  <rv s="0">
    <fb>293.47000000000003</fb>
    <v>1</v>
  </rv>
  <rv s="0">
    <fb>45303</fb>
    <v>0</v>
  </rv>
  <rv s="0">
    <fb>683.24</fb>
    <v>1</v>
  </rv>
  <rv s="0">
    <fb>291.08999999999997</fb>
    <v>1</v>
  </rv>
  <rv s="0">
    <fb>45307</fb>
    <v>0</v>
  </rv>
  <rv s="0">
    <fb>681.49</fb>
    <v>1</v>
  </rv>
  <rv s="0">
    <fb>291.16000000000003</fb>
    <v>1</v>
  </rv>
  <rv s="0">
    <fb>45308</fb>
    <v>0</v>
  </rv>
  <rv s="0">
    <fb>684.19</fb>
    <v>1</v>
  </rv>
  <rv s="0">
    <fb>294.36</fb>
    <v>1</v>
  </rv>
  <rv s="0">
    <fb>45309</fb>
    <v>0</v>
  </rv>
  <rv s="0">
    <fb>687.31</fb>
    <v>1</v>
  </rv>
  <rv s="0">
    <fb>45310</fb>
    <v>0</v>
  </rv>
  <rv s="0">
    <fb>694.97</fb>
    <v>1</v>
  </rv>
  <rv s="0">
    <fb>45313</fb>
    <v>0</v>
  </rv>
  <rv s="0">
    <fb>692.51</fb>
    <v>1</v>
  </rv>
  <rv s="0">
    <fb>300.05</fb>
    <v>1</v>
  </rv>
  <rv s="0">
    <fb>45314</fb>
    <v>0</v>
  </rv>
  <rv s="0">
    <fb>687.59</fb>
    <v>1</v>
  </rv>
  <rv s="0">
    <fb>300.44</fb>
    <v>1</v>
  </rv>
  <rv s="0">
    <fb>45315</fb>
    <v>0</v>
  </rv>
  <rv s="0">
    <fb>686.51</fb>
    <v>1</v>
  </rv>
  <rv s="0">
    <fb>297.20999999999998</fb>
    <v>1</v>
  </rv>
  <rv s="0">
    <fb>45316</fb>
    <v>0</v>
  </rv>
  <rv s="0">
    <fb>679.9</fb>
    <v>1</v>
  </rv>
  <rv s="0">
    <fb>292.26</fb>
    <v>1</v>
  </rv>
  <rv s="0">
    <fb>45317</fb>
    <v>0</v>
  </rv>
  <rv s="0">
    <fb>686.88</fb>
    <v>1</v>
  </rv>
  <rv s="0">
    <fb>292.31</fb>
    <v>1</v>
  </rv>
  <rv s="0">
    <fb>45320</fb>
    <v>0</v>
  </rv>
  <rv s="0">
    <fb>694.01</fb>
    <v>1</v>
  </rv>
  <rv s="0">
    <fb>294.64999999999998</fb>
    <v>1</v>
  </rv>
  <rv s="0">
    <fb>45321</fb>
    <v>0</v>
  </rv>
  <rv s="0">
    <fb>700.74</fb>
    <v>1</v>
  </rv>
  <rv s="0">
    <fb>292.72000000000003</fb>
    <v>1</v>
  </rv>
  <rv s="0">
    <fb>45322</fb>
    <v>0</v>
  </rv>
  <rv s="0">
    <fb>694.88</fb>
    <v>1</v>
  </rv>
  <rv s="0">
    <fb>298.08</fb>
    <v>1</v>
  </rv>
  <rv s="0">
    <fb>45323</fb>
    <v>0</v>
  </rv>
  <rv s="0">
    <fb>704.48</fb>
    <v>1</v>
  </rv>
  <rv s="0">
    <fb>45324</fb>
    <v>0</v>
  </rv>
  <rv s="0">
    <fb>709.48</fb>
    <v>1</v>
  </rv>
  <rv s="0">
    <fb>285.97000000000003</fb>
    <v>1</v>
  </rv>
  <rv s="0">
    <fb>45327</fb>
    <v>0</v>
  </rv>
  <rv s="0">
    <fb>711.16</fb>
    <v>1</v>
  </rv>
  <rv s="0">
    <fb>284.64999999999998</fb>
    <v>1</v>
  </rv>
  <rv s="0">
    <fb>45328</fb>
    <v>0</v>
  </rv>
  <rv s="0">
    <fb>710.79</fb>
    <v>1</v>
  </rv>
  <rv s="0">
    <fb>287.33</fb>
    <v>1</v>
  </rv>
  <rv s="0">
    <fb>45329</fb>
    <v>0</v>
  </rv>
  <rv s="0">
    <fb>719.78</fb>
    <v>1</v>
  </rv>
  <rv s="0">
    <fb>291.93</fb>
    <v>1</v>
  </rv>
  <rv s="0">
    <fb>45330</fb>
    <v>0</v>
  </rv>
  <rv s="0">
    <fb>724.16</fb>
    <v>1</v>
  </rv>
  <rv s="0">
    <fb>289.47000000000003</fb>
    <v>1</v>
  </rv>
  <rv s="0">
    <fb>45331</fb>
    <v>0</v>
  </rv>
  <rv s="0">
    <fb>723.4</fb>
    <v>1</v>
  </rv>
  <rv s="0">
    <fb>289.44</fb>
    <v>1</v>
  </rv>
  <rv s="0">
    <fb>45334</fb>
    <v>0</v>
  </rv>
  <rv s="0">
    <fb>722.41</fb>
    <v>1</v>
  </rv>
  <rv s="0">
    <fb>287.11</fb>
    <v>1</v>
  </rv>
  <rv s="0">
    <fb>45335</fb>
    <v>0</v>
  </rv>
  <rv s="0">
    <fb>714.25</fb>
    <v>1</v>
  </rv>
  <rv s="0">
    <fb>288.17</fb>
    <v>1</v>
  </rv>
  <rv s="0">
    <fb>45336</fb>
    <v>0</v>
  </rv>
  <rv s="0">
    <fb>722.18</fb>
    <v>1</v>
  </rv>
  <rv s="0">
    <fb>291.86</fb>
    <v>1</v>
  </rv>
  <rv s="0">
    <fb>45337</fb>
    <v>0</v>
  </rv>
  <rv s="0">
    <fb>724.51</fb>
    <v>1</v>
  </rv>
  <rv s="0">
    <fb>292.02</fb>
    <v>1</v>
  </rv>
  <rv s="0">
    <fb>45338</fb>
    <v>0</v>
  </rv>
  <rv s="0">
    <fb>723.99</fb>
    <v>1</v>
  </rv>
  <rv s="0">
    <fb>292.64999999999998</fb>
    <v>1</v>
  </rv>
  <rv s="0">
    <fb>45342</fb>
    <v>0</v>
  </rv>
  <rv s="0">
    <fb>725.69</fb>
    <v>1</v>
  </rv>
  <rv s="0">
    <fb>293.91000000000003</fb>
    <v>1</v>
  </rv>
  <rv s="0">
    <fb>45343</fb>
    <v>0</v>
  </rv>
  <rv s="0">
    <fb>723.02</fb>
    <v>1</v>
  </rv>
  <rv s="0">
    <fb>295.92</fb>
    <v>1</v>
  </rv>
  <rv s="0">
    <fb>45344</fb>
    <v>0</v>
  </rv>
  <rv s="0">
    <fb>734.4</fb>
    <v>1</v>
  </rv>
  <rv s="0">
    <fb>297.75</fb>
    <v>1</v>
  </rv>
  <rv s="0">
    <fb>45345</fb>
    <v>0</v>
  </rv>
  <rv s="0">
    <fb>737.93</fb>
    <v>1</v>
  </rv>
  <rv s="0">
    <fb>297.12</fb>
    <v>1</v>
  </rv>
  <rv s="0">
    <fb>45348</fb>
    <v>0</v>
  </rv>
  <rv s="0">
    <fb>745.35</fb>
    <v>1</v>
  </rv>
  <rv s="0">
    <fb>293.76</fb>
    <v>1</v>
  </rv>
  <rv s="0">
    <fb>45349</fb>
    <v>0</v>
  </rv>
  <rv s="0">
    <fb>744.71</fb>
    <v>1</v>
  </rv>
  <rv s="0">
    <fb>45350</fb>
    <v>0</v>
  </rv>
  <rv s="0">
    <fb>747.96</fb>
    <v>1</v>
  </rv>
  <rv s="0">
    <fb>292.27999999999997</fb>
    <v>1</v>
  </rv>
  <rv s="0">
    <fb>45351</fb>
    <v>0</v>
  </rv>
  <rv s="0">
    <fb>743.89</fb>
    <v>1</v>
  </rv>
  <rv s="0">
    <fb>45352</fb>
    <v>0</v>
  </rv>
  <rv s="0">
    <fb>749.44</fb>
    <v>1</v>
  </rv>
  <rv s="0">
    <fb>290.94</fb>
    <v>1</v>
  </rv>
  <rv s="0">
    <fb>45355</fb>
    <v>0</v>
  </rv>
  <rv s="0">
    <fb>759.18</fb>
    <v>1</v>
  </rv>
  <rv s="0">
    <fb>292.54000000000002</fb>
    <v>1</v>
  </rv>
  <rv s="0">
    <fb>45356</fb>
    <v>0</v>
  </rv>
  <rv s="0">
    <fb>759.95</fb>
    <v>1</v>
  </rv>
  <rv s="0">
    <fb>292.93</fb>
    <v>1</v>
  </rv>
  <rv s="0">
    <fb>45357</fb>
    <v>0</v>
  </rv>
  <rv s="0">
    <fb>773.24</fb>
    <v>1</v>
  </rv>
  <rv s="0">
    <fb>291.11</fb>
    <v>1</v>
  </rv>
  <rv s="0">
    <fb>45358</fb>
    <v>0</v>
  </rv>
  <rv s="0">
    <fb>785.59</fb>
    <v>1</v>
  </rv>
  <rv s="0">
    <fb>292.55</fb>
    <v>1</v>
  </rv>
  <rv s="0">
    <fb>45359</fb>
    <v>0</v>
  </rv>
  <rv s="0">
    <fb>725.56</fb>
    <v>1</v>
  </rv>
  <rv s="0">
    <fb>294.82</fb>
    <v>1</v>
  </rv>
  <rv s="0">
    <fb>45362</fb>
    <v>0</v>
  </rv>
  <rv s="0">
    <fb>714.08</fb>
    <v>1</v>
  </rv>
  <rv s="0">
    <fb>294.31</fb>
    <v>1</v>
  </rv>
  <rv s="0">
    <fb>45363</fb>
    <v>0</v>
  </rv>
  <rv s="0">
    <fb>736.88</fb>
    <v>1</v>
  </rv>
  <rv s="0">
    <fb>282.86</fb>
    <v>1</v>
  </rv>
  <rv s="0">
    <fb>45364</fb>
    <v>0</v>
  </rv>
  <rv s="0">
    <fb>734.2</fb>
    <v>1</v>
  </rv>
  <rv s="0">
    <fb>281.73</fb>
    <v>1</v>
  </rv>
  <rv s="0">
    <fb>45365</fb>
    <v>0</v>
  </rv>
  <rv s="0">
    <fb>731.95</fb>
    <v>1</v>
  </rv>
  <rv s="0">
    <fb>279.14</fb>
    <v>1</v>
  </rv>
  <rv s="0">
    <fb>45366</fb>
    <v>0</v>
  </rv>
  <rv s="0">
    <fb>725.63</fb>
    <v>1</v>
  </rv>
  <rv s="0">
    <fb>278.58</fb>
    <v>1</v>
  </rv>
  <rv s="0">
    <fb>45369</fb>
    <v>0</v>
  </rv>
  <rv s="0">
    <fb>731.54</fb>
    <v>1</v>
  </rv>
  <rv s="0">
    <fb>282.87</fb>
    <v>1</v>
  </rv>
  <rv s="0">
    <fb>45370</fb>
    <v>0</v>
  </rv>
  <rv s="0">
    <fb>732.17</fb>
    <v>1</v>
  </rv>
  <rv s="0">
    <fb>284.45</fb>
    <v>1</v>
  </rv>
  <rv s="0">
    <fb>45371</fb>
    <v>0</v>
  </rv>
  <rv s="0">
    <fb>740.72</fb>
    <v>1</v>
  </rv>
  <rv s="0">
    <fb>283.52999999999997</fb>
    <v>1</v>
  </rv>
  <rv s="0">
    <fb>45372</fb>
    <v>0</v>
  </rv>
  <rv s="0">
    <fb>742.56</fb>
    <v>1</v>
  </rv>
  <rv s="0">
    <fb>282.63</fb>
    <v>1</v>
  </rv>
  <rv s="0">
    <fb>45373</fb>
    <v>0</v>
  </rv>
  <rv s="0">
    <fb>734.8</fb>
    <v>1</v>
  </rv>
  <rv s="0">
    <fb>278.62</fb>
    <v>1</v>
  </rv>
  <rv s="0">
    <fb>45376</fb>
    <v>0</v>
  </rv>
  <rv s="0">
    <fb>730.96</fb>
    <v>1</v>
  </rv>
  <rv s="0">
    <fb>45377</fb>
    <v>0</v>
  </rv>
  <rv s="0">
    <fb>730.98</fb>
    <v>1</v>
  </rv>
  <rv s="0">
    <fb>45378</fb>
    <v>0</v>
  </rv>
  <rv s="0">
    <fb>732.08</fb>
    <v>1</v>
  </rv>
  <rv s="0">
    <fb>281.95</fb>
    <v>1</v>
  </rv>
  <rv s="0">
    <fb>45379</fb>
    <v>0</v>
  </rv>
  <rv s="0">
    <fb>732.63</fb>
    <v>1</v>
  </rv>
  <rv s="0">
    <fb>280.22000000000003</fb>
    <v>1</v>
  </rv>
  <rv s="0">
    <fb>45383</fb>
    <v>0</v>
  </rv>
  <rv s="0">
    <fb>721.24</fb>
    <v>1</v>
  </rv>
  <rv s="0">
    <fb>277.74</fb>
    <v>1</v>
  </rv>
  <rv s="0">
    <fb>45384</fb>
    <v>0</v>
  </rv>
  <rv s="0">
    <fb>711.3</fb>
    <v>1</v>
  </rv>
  <rv s="0">
    <fb>275.54000000000002</fb>
    <v>1</v>
  </rv>
  <rv s="0">
    <fb>45385</fb>
    <v>0</v>
  </rv>
  <rv s="0">
    <fb>705.69</fb>
    <v>1</v>
  </rv>
  <rv s="0">
    <fb>270.08999999999997</fb>
    <v>1</v>
  </rv>
  <rv s="0">
    <fb>45386</fb>
    <v>0</v>
  </rv>
  <rv s="0">
    <fb>704.88</fb>
    <v>1</v>
  </rv>
  <rv s="0">
    <fb>45387</fb>
    <v>0</v>
  </rv>
  <rv s="0">
    <fb>713.72</fb>
    <v>1</v>
  </rv>
  <rv s="0">
    <fb>267.56</fb>
    <v>1</v>
  </rv>
  <rv s="0">
    <fb>45390</fb>
    <v>0</v>
  </rv>
  <rv s="0">
    <fb>711.81</fb>
    <v>1</v>
  </rv>
  <rv s="0">
    <fb>269.44</fb>
    <v>1</v>
  </rv>
  <rv s="0">
    <fb>45391</fb>
    <v>0</v>
  </rv>
  <rv s="0">
    <fb>718.59</fb>
    <v>1</v>
  </rv>
  <rv s="0">
    <fb>45392</fb>
    <v>0</v>
  </rv>
  <rv s="0">
    <fb>722.58</fb>
    <v>1</v>
  </rv>
  <rv s="0">
    <fb>268.62</fb>
    <v>1</v>
  </rv>
  <rv s="0">
    <fb>45393</fb>
    <v>0</v>
  </rv>
  <rv s="0">
    <fb>732.35</fb>
    <v>1</v>
  </rv>
  <rv s="0">
    <fb>267.39</fb>
    <v>1</v>
  </rv>
  <rv s="0">
    <fb>45394</fb>
    <v>0</v>
  </rv>
  <rv s="0">
    <fb>731.31</fb>
    <v>1</v>
  </rv>
  <rv s="0">
    <fb>266.23</fb>
    <v>1</v>
  </rv>
  <rv s="0">
    <fb>45397</fb>
    <v>0</v>
  </rv>
  <rv s="0">
    <fb>718.28</fb>
    <v>1</v>
  </rv>
  <rv s="0">
    <fb>265.43</fb>
    <v>1</v>
  </rv>
  <rv s="0">
    <fb>45398</fb>
    <v>0</v>
  </rv>
  <rv s="0">
    <fb>715.97</fb>
    <v>1</v>
  </rv>
  <rv s="0">
    <fb>269.95</fb>
    <v>1</v>
  </rv>
  <rv s="0">
    <fb>45399</fb>
    <v>0</v>
  </rv>
  <rv s="0">
    <fb>715.19</fb>
    <v>1</v>
  </rv>
  <rv s="0">
    <fb>270.98</fb>
    <v>1</v>
  </rv>
  <rv s="0">
    <fb>45400</fb>
    <v>0</v>
  </rv>
  <rv s="0">
    <fb>711.25</fb>
    <v>1</v>
  </rv>
  <rv s="0">
    <fb>271.99</fb>
    <v>1</v>
  </rv>
  <rv s="0">
    <fb>45401</fb>
    <v>0</v>
  </rv>
  <rv s="0">
    <fb>709.51</fb>
    <v>1</v>
  </rv>
  <rv s="0">
    <fb>275.58</fb>
    <v>1</v>
  </rv>
  <rv s="0">
    <fb>45404</fb>
    <v>0</v>
  </rv>
  <rv s="0">
    <fb>715.46</fb>
    <v>1</v>
  </rv>
  <rv s="0">
    <fb>276.88</fb>
    <v>1</v>
  </rv>
  <rv s="0">
    <fb>45405</fb>
    <v>0</v>
  </rv>
  <rv s="0">
    <fb>722.68</fb>
    <v>1</v>
  </rv>
  <rv s="0">
    <fb>276.75</fb>
    <v>1</v>
  </rv>
  <rv s="0">
    <fb>45406</fb>
    <v>0</v>
  </rv>
  <rv s="0">
    <fb>723.89</fb>
    <v>1</v>
  </rv>
  <rv s="0">
    <fb>275.60000000000002</fb>
    <v>1</v>
  </rv>
  <rv s="0">
    <fb>45407</fb>
    <v>0</v>
  </rv>
  <rv s="0">
    <fb>721.86</fb>
    <v>1</v>
  </rv>
  <rv s="0">
    <fb>273.08999999999997</fb>
    <v>1</v>
  </rv>
  <rv s="0">
    <fb>45408</fb>
    <v>0</v>
  </rv>
  <rv s="0">
    <fb>729.18</fb>
    <v>1</v>
  </rv>
  <rv s="0">
    <fb>273.55</fb>
    <v>1</v>
  </rv>
  <rv s="0">
    <fb>45411</fb>
    <v>0</v>
  </rv>
  <rv s="0">
    <fb>726.33</fb>
    <v>1</v>
  </rv>
  <rv s="0">
    <fb>273.04000000000002</fb>
    <v>1</v>
  </rv>
  <rv s="0">
    <fb>45412</fb>
    <v>0</v>
  </rv>
  <rv s="0">
    <fb>722.9</fb>
    <v>1</v>
  </rv>
  <rv s="0">
    <fb>274.43</fb>
    <v>1</v>
  </rv>
  <rv s="0">
    <fb>45413</fb>
    <v>0</v>
  </rv>
  <rv s="0">
    <fb>722.22</fb>
    <v>1</v>
  </rv>
  <rv s="0">
    <fb>273.27999999999997</fb>
    <v>1</v>
  </rv>
  <rv s="0">
    <fb>45414</fb>
    <v>0</v>
  </rv>
  <rv s="0">
    <fb>732.44</fb>
    <v>1</v>
  </rv>
  <rv s="0">
    <fb>270.32</fb>
    <v>1</v>
  </rv>
  <rv s="0">
    <fb>45415</fb>
    <v>0</v>
  </rv>
  <rv s="0">
    <fb>743.9</fb>
    <v>1</v>
  </rv>
  <rv s="0">
    <fb>269.3</fb>
    <v>1</v>
  </rv>
  <rv s="0">
    <fb>45418</fb>
    <v>0</v>
  </rv>
  <rv s="0">
    <fb>756.45</fb>
    <v>1</v>
  </rv>
  <rv s="0">
    <fb>267.5</fb>
    <v>1</v>
  </rv>
  <rv s="0">
    <fb>45419</fb>
    <v>0</v>
  </rv>
  <rv s="0">
    <fb>771.31</fb>
    <v>1</v>
  </rv>
  <rv s="0">
    <fb>45420</fb>
    <v>0</v>
  </rv>
  <rv s="0">
    <fb>763.41</fb>
    <v>1</v>
  </rv>
  <rv s="0">
    <fb>267.95</fb>
    <v>1</v>
  </rv>
  <rv s="0">
    <fb>45421</fb>
    <v>0</v>
  </rv>
  <rv s="0">
    <fb>779.04</fb>
    <v>1</v>
  </rv>
  <rv s="0">
    <fb>45422</fb>
    <v>0</v>
  </rv>
  <rv s="0">
    <fb>787.19</fb>
    <v>1</v>
  </rv>
  <rv s="0">
    <fb>271.32</fb>
    <v>1</v>
  </rv>
  <rv s="0">
    <fb>45425</fb>
    <v>0</v>
  </rv>
  <rv s="0">
    <fb>775.15</fb>
    <v>1</v>
  </rv>
  <rv s="0">
    <fb>270.66000000000003</fb>
    <v>1</v>
  </rv>
  <rv s="0">
    <fb>45426</fb>
    <v>0</v>
  </rv>
  <rv s="0">
    <fb>777.9</fb>
    <v>1</v>
  </rv>
  <rv s="0">
    <fb>273.87</fb>
    <v>1</v>
  </rv>
  <rv s="0">
    <fb>45427</fb>
    <v>0</v>
  </rv>
  <rv s="0">
    <fb>787.04</fb>
    <v>1</v>
  </rv>
  <rv s="0">
    <fb>273.51</fb>
    <v>1</v>
  </rv>
  <rv s="0">
    <fb>45428</fb>
    <v>0</v>
  </rv>
  <rv s="0">
    <fb>793.07</fb>
    <v>1</v>
  </rv>
  <rv s="0">
    <fb>272.38</fb>
    <v>1</v>
  </rv>
  <rv s="0">
    <fb>45429</fb>
    <v>0</v>
  </rv>
  <rv s="0">
    <fb>795.81</fb>
    <v>1</v>
  </rv>
  <rv s="0">
    <fb>45432</fb>
    <v>0</v>
  </rv>
  <rv s="0">
    <fb>793</fb>
    <v>1</v>
  </rv>
  <rv s="0">
    <fb>265.87</fb>
    <v>1</v>
  </rv>
  <rv s="0">
    <fb>45433</fb>
    <v>0</v>
  </rv>
  <rv s="0">
    <fb>800.93</fb>
    <v>1</v>
  </rv>
  <rv s="0">
    <fb>45434</fb>
    <v>0</v>
  </rv>
  <rv s="0">
    <fb>801.86</fb>
    <v>1</v>
  </rv>
  <rv s="0">
    <fb>257.93</fb>
    <v>1</v>
  </rv>
  <rv s="0">
    <fb>45435</fb>
    <v>0</v>
  </rv>
  <rv s="0">
    <fb>796.34</fb>
    <v>1</v>
  </rv>
  <rv s="0">
    <fb>45436</fb>
    <v>0</v>
  </rv>
  <rv s="0">
    <fb>809.73</fb>
    <v>1</v>
  </rv>
  <rv s="0">
    <fb>253.54</fb>
    <v>1</v>
  </rv>
  <rv s="0">
    <fb>45440</fb>
    <v>0</v>
  </rv>
  <rv s="0">
    <fb>813.17</fb>
    <v>1</v>
  </rv>
  <rv s="0">
    <fb>249.37</fb>
    <v>1</v>
  </rv>
  <rv s="0">
    <fb>45441</fb>
    <v>0</v>
  </rv>
  <rv s="0">
    <fb>806.52</fb>
    <v>1</v>
  </rv>
  <rv s="0">
    <fb>252.07</fb>
    <v>1</v>
  </rv>
  <rv s="0">
    <fb>45442</fb>
    <v>0</v>
  </rv>
  <rv s="0">
    <fb>815.34</fb>
    <v>1</v>
  </rv>
  <rv s="0">
    <fb>45443</fb>
    <v>0</v>
  </rv>
  <rv s="0">
    <fb>809.89</fb>
    <v>1</v>
  </rv>
  <rv s="0">
    <fb>259.75</fb>
    <v>1</v>
  </rv>
  <rv s="0">
    <fb>45446</fb>
    <v>0</v>
  </rv>
  <rv s="0">
    <fb>815.39</fb>
    <v>1</v>
  </rv>
  <rv s="0">
    <fb>45447</fb>
    <v>0</v>
  </rv>
  <rv s="0">
    <fb>827.39</fb>
    <v>1</v>
  </rv>
  <rv s="0">
    <fb>259.99</fb>
    <v>1</v>
  </rv>
  <rv s="0">
    <fb>45448</fb>
    <v>0</v>
  </rv>
  <rv s="0">
    <fb>834.3</fb>
    <v>1</v>
  </rv>
  <rv s="0">
    <fb>260.72000000000003</fb>
    <v>1</v>
  </rv>
  <rv s="0">
    <fb>45449</fb>
    <v>0</v>
  </rv>
  <rv s="0">
    <fb>842.64</fb>
    <v>1</v>
  </rv>
  <rv s="0">
    <fb>256.20999999999998</fb>
    <v>1</v>
  </rv>
  <rv s="0">
    <fb>45450</fb>
    <v>0</v>
  </rv>
  <rv s="0">
    <fb>845.58</fb>
    <v>1</v>
  </rv>
  <rv s="0">
    <fb>45453</fb>
    <v>0</v>
  </rv>
  <rv s="0">
    <fb>848.34</fb>
    <v>1</v>
  </rv>
  <rv s="0">
    <fb>254.28</fb>
    <v>1</v>
  </rv>
  <rv s="0">
    <fb>45454</fb>
    <v>0</v>
  </rv>
  <rv s="0">
    <fb>849.31</fb>
    <v>1</v>
  </rv>
  <rv s="0">
    <fb>254.48</fb>
    <v>1</v>
  </rv>
  <rv s="0">
    <fb>45455</fb>
    <v>0</v>
  </rv>
  <rv s="0">
    <fb>847.81</fb>
    <v>1</v>
  </rv>
  <rv s="0">
    <fb>253.7</fb>
    <v>1</v>
  </rv>
  <rv s="0">
    <fb>45456</fb>
    <v>0</v>
  </rv>
  <rv s="0">
    <fb>845.96</fb>
    <v>1</v>
  </rv>
  <rv s="0">
    <fb>253.58</fb>
    <v>1</v>
  </rv>
  <rv s="0">
    <fb>45457</fb>
    <v>0</v>
  </rv>
  <rv s="0">
    <fb>855.67</fb>
    <v>1</v>
  </rv>
  <rv s="0">
    <fb>253.51</fb>
    <v>1</v>
  </rv>
  <rv s="0">
    <fb>45460</fb>
    <v>0</v>
  </rv>
  <rv s="0">
    <fb>867.91</fb>
    <v>1</v>
  </rv>
  <rv s="0">
    <fb>250.79</fb>
    <v>1</v>
  </rv>
  <rv s="0">
    <fb>45461</fb>
    <v>0</v>
  </rv>
  <rv s="0">
    <fb>870.75</fb>
    <v>1</v>
  </rv>
  <rv s="0">
    <fb>253.8</fb>
    <v>1</v>
  </rv>
  <rv s="0">
    <fb>45463</fb>
    <v>0</v>
  </rv>
  <rv s="0">
    <fb>862.44</fb>
    <v>1</v>
  </rv>
  <rv s="0">
    <fb>259.39</fb>
    <v>1</v>
  </rv>
  <rv s="0">
    <fb>45464</fb>
    <v>0</v>
  </rv>
  <rv s="0">
    <fb>848.31</fb>
    <v>1</v>
  </rv>
  <rv s="0">
    <fb>260.38</fb>
    <v>1</v>
  </rv>
  <rv s="0">
    <fb>45467</fb>
    <v>0</v>
  </rv>
  <rv s="0">
    <fb>848.16</fb>
    <v>1</v>
  </rv>
  <rv s="0">
    <fb>257.38</fb>
    <v>1</v>
  </rv>
  <rv s="0">
    <fb>45468</fb>
    <v>0</v>
  </rv>
  <rv s="0">
    <fb>855.51</fb>
    <v>1</v>
  </rv>
  <rv s="0">
    <fb>257.83</fb>
    <v>1</v>
  </rv>
  <rv s="0">
    <fb>45469</fb>
    <v>0</v>
  </rv>
  <rv s="0">
    <fb>856.84</fb>
    <v>1</v>
  </rv>
  <rv s="0">
    <fb>258.17</fb>
    <v>1</v>
  </rv>
  <rv s="0">
    <fb>45470</fb>
    <v>0</v>
  </rv>
  <rv s="0">
    <fb>850.62</fb>
    <v>1</v>
  </rv>
  <rv s="0">
    <fb>254.84</fb>
    <v>1</v>
  </rv>
  <rv s="0">
    <fb>45471</fb>
    <v>0</v>
  </rv>
  <rv s="0">
    <fb>849.99</fb>
    <v>1</v>
  </rv>
  <rv s="0">
    <fb>249.99</fb>
    <v>1</v>
  </rv>
  <rv s="0">
    <fb>45474</fb>
    <v>0</v>
  </rv>
  <rv s="0">
    <fb>845.67</fb>
    <v>1</v>
  </rv>
  <rv s="0">
    <fb>45475</fb>
    <v>0</v>
  </rv>
  <rv s="0">
    <fb>859.36</fb>
    <v>1</v>
  </rv>
  <rv s="0">
    <fb>250</fb>
    <v>1</v>
  </rv>
  <rv s="0">
    <fb>45476</fb>
    <v>0</v>
  </rv>
  <rv s="0">
    <fb>862.66</fb>
    <v>1</v>
  </rv>
  <rv s="0">
    <fb>251.09</fb>
    <v>1</v>
  </rv>
  <rv s="0">
    <fb>45478</fb>
    <v>0</v>
  </rv>
  <rv s="0">
    <fb>885.67</fb>
    <v>1</v>
  </rv>
  <rv s="0">
    <fb>247.85</fb>
    <v>1</v>
  </rv>
  <rv s="0">
    <fb>45481</fb>
    <v>0</v>
  </rv>
  <rv s="0">
    <fb>880.84</fb>
    <v>1</v>
  </rv>
  <rv s="0">
    <fb>245.82</fb>
    <v>1</v>
  </rv>
  <rv s="0">
    <fb>45482</fb>
    <v>0</v>
  </rv>
  <rv s="0">
    <fb>886.85</fb>
    <v>1</v>
  </rv>
  <rv s="0">
    <fb>250.49</fb>
    <v>1</v>
  </rv>
  <rv s="0">
    <fb>45483</fb>
    <v>0</v>
  </rv>
  <rv s="0">
    <fb>884.31</fb>
    <v>1</v>
  </rv>
  <rv s="0">
    <fb>254.8</fb>
    <v>1</v>
  </rv>
  <rv s="0">
    <fb>45484</fb>
    <v>0</v>
  </rv>
  <rv s="0">
    <fb>846.59</fb>
    <v>1</v>
  </rv>
  <rv s="0">
    <fb>253.9</fb>
    <v>1</v>
  </rv>
  <rv s="0">
    <fb>45485</fb>
    <v>0</v>
  </rv>
  <rv s="0">
    <fb>842.9</fb>
    <v>1</v>
  </rv>
  <rv s="0">
    <fb>251.53</fb>
    <v>1</v>
  </rv>
  <rv s="0">
    <fb>45488</fb>
    <v>0</v>
  </rv>
  <rv s="0">
    <fb>848.73</fb>
    <v>1</v>
  </rv>
  <rv s="0">
    <fb>45489</fb>
    <v>0</v>
  </rv>
  <rv s="0">
    <fb>850.77</fb>
    <v>1</v>
  </rv>
  <rv s="0">
    <fb>261</fb>
    <v>1</v>
  </rv>
  <rv s="0">
    <fb>45490</fb>
    <v>0</v>
  </rv>
  <rv s="0">
    <fb>846.28</fb>
    <v>1</v>
  </rv>
  <rv s="0">
    <fb>45491</fb>
    <v>0</v>
  </rv>
  <rv s="0">
    <fb>839.37</fb>
    <v>1</v>
  </rv>
  <rv s="0">
    <fb>257.27999999999997</fb>
    <v>1</v>
  </rv>
  <rv s="0">
    <fb>45492</fb>
    <v>0</v>
  </rv>
  <rv s="0">
    <fb>838.13</fb>
    <v>1</v>
  </rv>
  <rv s="0">
    <fb>259.54000000000002</fb>
    <v>1</v>
  </rv>
  <rv s="0">
    <fb>45495</fb>
    <v>0</v>
  </rv>
  <rv s="0">
    <fb>847.42</fb>
    <v>1</v>
  </rv>
  <rv s="0">
    <fb>254.05</fb>
    <v>1</v>
  </rv>
  <rv s="0">
    <fb>45496</fb>
    <v>0</v>
  </rv>
  <rv s="0">
    <fb>852.11</fb>
    <v>1</v>
  </rv>
  <rv s="0">
    <fb>253.37</fb>
    <v>1</v>
  </rv>
  <rv s="0">
    <fb>45497</fb>
    <v>0</v>
  </rv>
  <rv s="0">
    <fb>830.82</fb>
    <v>1</v>
  </rv>
  <rv s="0">
    <fb>45498</fb>
    <v>0</v>
  </rv>
  <rv s="0">
    <fb>815.95</fb>
    <v>1</v>
  </rv>
  <rv s="0">
    <fb>252</fb>
    <v>1</v>
  </rv>
  <rv s="0">
    <fb>45499</fb>
    <v>0</v>
  </rv>
  <rv s="0">
    <fb>817.6</fb>
    <v>1</v>
  </rv>
  <rv s="0">
    <fb>261.42</fb>
    <v>1</v>
  </rv>
  <rv s="0">
    <fb>45502</fb>
    <v>0</v>
  </rv>
  <rv s="0">
    <fb>815.56</fb>
    <v>1</v>
  </rv>
  <rv s="0">
    <fb>266.44</fb>
    <v>1</v>
  </rv>
  <rv s="0">
    <fb>45503</fb>
    <v>0</v>
  </rv>
  <rv s="0">
    <fb>810.03</fb>
    <v>1</v>
  </rv>
  <rv s="0">
    <fb>265.39999999999998</fb>
    <v>1</v>
  </rv>
  <rv s="0">
    <fb>45504</fb>
    <v>0</v>
  </rv>
  <rv s="0">
    <fb>822</fb>
    <v>1</v>
  </rv>
  <rv s="0">
    <fb>268.75</fb>
    <v>1</v>
  </rv>
  <rv s="0">
    <fb>45505</fb>
    <v>0</v>
  </rv>
  <rv s="0">
    <fb>816.89</fb>
    <v>1</v>
  </rv>
  <rv s="0">
    <fb>276.69</fb>
    <v>1</v>
  </rv>
  <rv s="0">
    <fb>45506</fb>
    <v>0</v>
  </rv>
  <rv s="0">
    <fb>822.08</fb>
    <v>1</v>
  </rv>
  <rv s="0">
    <fb>268.45</fb>
    <v>1</v>
  </rv>
  <rv s="0">
    <fb>45509</fb>
    <v>0</v>
  </rv>
  <rv s="0">
    <fb>801.83</fb>
    <v>1</v>
  </rv>
  <rv s="0">
    <fb>270.06</fb>
    <v>1</v>
  </rv>
  <rv s="0">
    <fb>45510</fb>
    <v>0</v>
  </rv>
  <rv s="0">
    <fb>816.88</fb>
    <v>1</v>
  </rv>
  <rv s="0">
    <fb>269.37</fb>
    <v>1</v>
  </rv>
  <rv s="0">
    <fb>45511</fb>
    <v>0</v>
  </rv>
  <rv s="0">
    <fb>810.3</fb>
    <v>1</v>
  </rv>
  <rv s="0">
    <fb>271.19</fb>
    <v>1</v>
  </rv>
  <rv s="0">
    <fb>45512</fb>
    <v>0</v>
  </rv>
  <rv s="0">
    <fb>839.43</fb>
    <v>1</v>
  </rv>
  <rv s="0">
    <fb>267.91000000000003</fb>
    <v>1</v>
  </rv>
  <rv s="0">
    <fb>45513</fb>
    <v>0</v>
  </rv>
  <rv s="0">
    <fb>854.93</fb>
    <v>1</v>
  </rv>
  <rv s="0">
    <fb>269.45999999999998</fb>
    <v>1</v>
  </rv>
  <rv s="0">
    <fb>45516</fb>
    <v>0</v>
  </rv>
  <rv s="0">
    <fb>863.57</fb>
    <v>1</v>
  </rv>
  <rv s="0">
    <fb>270.31</fb>
    <v>1</v>
  </rv>
  <rv s="0">
    <fb>45517</fb>
    <v>0</v>
  </rv>
  <rv s="0">
    <fb>864.82</fb>
    <v>1</v>
  </rv>
  <rv s="0">
    <fb>271.14999999999998</fb>
    <v>1</v>
  </rv>
  <rv s="0">
    <fb>45518</fb>
    <v>0</v>
  </rv>
  <rv s="0">
    <fb>862.71</fb>
    <v>1</v>
  </rv>
  <rv s="0">
    <fb>274.87</fb>
    <v>1</v>
  </rv>
  <rv s="0">
    <fb>45519</fb>
    <v>0</v>
  </rv>
  <rv s="0">
    <fb>877.35</fb>
    <v>1</v>
  </rv>
  <rv s="0">
    <fb>278.49</fb>
    <v>1</v>
  </rv>
  <rv s="0">
    <fb>45520</fb>
    <v>0</v>
  </rv>
  <rv s="0">
    <fb>870.59</fb>
    <v>1</v>
  </rv>
  <rv s="0">
    <fb>287.55</fb>
    <v>1</v>
  </rv>
  <rv s="0">
    <fb>45523</fb>
    <v>0</v>
  </rv>
  <rv s="0">
    <fb>872.35</fb>
    <v>1</v>
  </rv>
  <rv s="0">
    <fb>285.63</fb>
    <v>1</v>
  </rv>
  <rv s="0">
    <fb>45524</fb>
    <v>0</v>
  </rv>
  <rv s="0">
    <fb>876.2</fb>
    <v>1</v>
  </rv>
  <rv s="0">
    <fb>289.70999999999998</fb>
    <v>1</v>
  </rv>
  <rv s="0">
    <fb>45525</fb>
    <v>0</v>
  </rv>
  <rv s="0">
    <fb>881.42</fb>
    <v>1</v>
  </rv>
  <rv s="0">
    <fb>289.20999999999998</fb>
    <v>1</v>
  </rv>
  <rv s="0">
    <fb>45526</fb>
    <v>0</v>
  </rv>
  <rv s="0">
    <fb>877.56</fb>
    <v>1</v>
  </rv>
  <rv s="0">
    <fb>289.52</fb>
    <v>1</v>
  </rv>
  <rv s="0">
    <fb>45527</fb>
    <v>0</v>
  </rv>
  <rv s="0">
    <fb>879.21</fb>
    <v>1</v>
  </rv>
  <rv s="0">
    <fb>288.68</fb>
    <v>1</v>
  </rv>
  <rv s="0">
    <fb>45530</fb>
    <v>0</v>
  </rv>
  <rv s="0">
    <fb>892.51</fb>
    <v>1</v>
  </rv>
  <rv s="0">
    <fb>289.64</fb>
    <v>1</v>
  </rv>
  <rv s="0">
    <fb>45531</fb>
    <v>0</v>
  </rv>
  <rv s="0">
    <fb>908.9</fb>
    <v>1</v>
  </rv>
  <rv s="0">
    <fb>287.05</fb>
    <v>1</v>
  </rv>
  <rv s="0">
    <fb>45532</fb>
    <v>0</v>
  </rv>
  <rv s="0">
    <fb>888.05</fb>
    <v>1</v>
  </rv>
  <rv s="0">
    <fb>287.86</fb>
    <v>1</v>
  </rv>
  <rv s="0">
    <fb>45533</fb>
    <v>0</v>
  </rv>
  <rv s="0">
    <fb>886.63</fb>
    <v>1</v>
  </rv>
  <rv s="0">
    <fb>288.66000000000003</fb>
    <v>1</v>
  </rv>
  <rv s="0">
    <fb>45534</fb>
    <v>0</v>
  </rv>
  <rv s="0">
    <fb>892.38</fb>
    <v>1</v>
  </rv>
  <rv s="0">
    <fb>45538</fb>
    <v>0</v>
  </rv>
  <rv s="0">
    <fb>878.57</fb>
    <v>1</v>
  </rv>
  <rv s="0">
    <fb>288.02999999999997</fb>
    <v>1</v>
  </rv>
  <rv s="0">
    <fb>45539</fb>
    <v>0</v>
  </rv>
  <rv s="0">
    <fb>890.02</fb>
    <v>1</v>
  </rv>
  <rv s="0">
    <fb>287.97000000000003</fb>
    <v>1</v>
  </rv>
  <rv s="0">
    <fb>45540</fb>
    <v>0</v>
  </rv>
  <rv s="0">
    <fb>885.98</fb>
    <v>1</v>
  </rv>
  <rv s="0">
    <fb>289.51</fb>
    <v>1</v>
  </rv>
  <rv s="0">
    <fb>45541</fb>
    <v>0</v>
  </rv>
  <rv s="0">
    <fb>876.68</fb>
    <v>1</v>
  </rv>
  <rv s="0">
    <fb>291.29000000000002</fb>
    <v>1</v>
  </rv>
  <rv s="0">
    <fb>45544</fb>
    <v>0</v>
  </rv>
  <rv s="0">
    <fb>896.49</fb>
    <v>1</v>
  </rv>
  <rv s="0">
    <fb>45545</fb>
    <v>0</v>
  </rv>
  <rv s="0">
    <fb>894.29</fb>
    <v>1</v>
  </rv>
  <rv s="0">
    <fb>45546</fb>
    <v>0</v>
  </rv>
  <rv s="0">
    <fb>900.4</fb>
    <v>1</v>
  </rv>
  <rv s="0">
    <fb>292.35000000000002</fb>
    <v>1</v>
  </rv>
  <rv s="0">
    <fb>45547</fb>
    <v>0</v>
  </rv>
  <rv s="0">
    <fb>915.03</fb>
    <v>1</v>
  </rv>
  <rv s="0">
    <fb>296.52999999999997</fb>
    <v>1</v>
  </rv>
  <rv s="0">
    <fb>45548</fb>
    <v>0</v>
  </rv>
  <rv s="0">
    <fb>916</fb>
    <v>1</v>
  </rv>
  <rv s="0">
    <fb>45551</fb>
    <v>0</v>
  </rv>
  <rv s="0">
    <fb>907.87</fb>
    <v>1</v>
  </rv>
  <rv s="0">
    <fb>293.75</fb>
    <v>1</v>
  </rv>
  <rv s="0">
    <fb>45552</fb>
    <v>0</v>
  </rv>
  <rv s="0">
    <fb>897.27</fb>
    <v>1</v>
  </rv>
  <rv s="0">
    <fb>292.02999999999997</fb>
    <v>1</v>
  </rv>
  <rv s="0">
    <fb>45553</fb>
    <v>0</v>
  </rv>
  <rv s="0">
    <fb>892.52</fb>
    <v>1</v>
  </rv>
  <rv s="0">
    <fb>293.85000000000002</fb>
    <v>1</v>
  </rv>
  <rv s="0">
    <fb>45554</fb>
    <v>0</v>
  </rv>
  <rv s="0">
    <fb>900.74</fb>
    <v>1</v>
  </rv>
  <rv s="0">
    <fb>296.83</fb>
    <v>1</v>
  </rv>
  <rv s="0">
    <fb>45555</fb>
    <v>0</v>
  </rv>
  <rv s="0">
    <fb>906.98</fb>
    <v>1</v>
  </rv>
  <rv s="0">
    <fb>299.06</fb>
    <v>1</v>
  </rv>
  <rv s="0">
    <fb>45558</fb>
    <v>0</v>
  </rv>
  <rv s="0">
    <fb>917.08</fb>
    <v>1</v>
  </rv>
  <rv s="0">
    <fb>45559</fb>
    <v>0</v>
  </rv>
  <rv s="0">
    <fb>901.54</fb>
    <v>1</v>
  </rv>
  <rv s="0">
    <fb>300.47000000000003</fb>
    <v>1</v>
  </rv>
  <rv s="0">
    <fb>45560</fb>
    <v>0</v>
  </rv>
  <rv s="0">
    <fb>908.42</fb>
    <v>1</v>
  </rv>
  <rv s="0">
    <fb>303.64999999999998</fb>
    <v>1</v>
  </rv>
  <rv s="0">
    <fb>45561</fb>
    <v>0</v>
  </rv>
  <rv s="0">
    <fb>901.44</fb>
    <v>1</v>
  </rv>
  <rv s="0">
    <fb>303.69</fb>
    <v>1</v>
  </rv>
  <rv s="0">
    <fb>45562</fb>
    <v>0</v>
  </rv>
  <rv s="0">
    <fb>885.62</fb>
    <v>1</v>
  </rv>
  <rv s="0">
    <fb>304.51</fb>
    <v>1</v>
  </rv>
  <rv s="0">
    <fb>45565</fb>
    <v>0</v>
  </rv>
  <rv s="0">
    <fb>886.52</fb>
    <v>1</v>
  </rv>
  <rv s="0">
    <fb>302.98</fb>
    <v>1</v>
  </rv>
  <rv s="0">
    <fb>45566</fb>
    <v>0</v>
  </rv>
  <rv s="0">
    <fb>877.38</fb>
    <v>1</v>
  </rv>
  <rv s="0">
    <fb>45567</fb>
    <v>0</v>
  </rv>
  <rv s="0">
    <fb>878.53</fb>
    <v>1</v>
  </rv>
  <rv s="0">
    <fb>303.45</fb>
    <v>1</v>
  </rv>
  <rv s="0">
    <fb>45568</fb>
    <v>0</v>
  </rv>
  <rv s="0">
    <fb>875.67</fb>
    <v>1</v>
  </rv>
  <rv s="0">
    <fb>45569</fb>
    <v>0</v>
  </rv>
  <rv s="0">
    <fb>883.11</fb>
    <v>1</v>
  </rv>
  <rv s="0">
    <fb>300.85000000000002</fb>
    <v>1</v>
  </rv>
  <rv s="0">
    <fb>45572</fb>
    <v>0</v>
  </rv>
  <rv s="0">
    <fb>873.59</fb>
    <v>1</v>
  </rv>
  <rv s="0">
    <fb>301.89999999999998</fb>
    <v>1</v>
  </rv>
  <rv s="0">
    <fb>45573</fb>
    <v>0</v>
  </rv>
  <rv s="0">
    <fb>890.42</fb>
    <v>1</v>
  </rv>
  <rv s="0">
    <fb>303.83</fb>
    <v>1</v>
  </rv>
  <rv s="0">
    <fb>45574</fb>
    <v>0</v>
  </rv>
  <rv s="0">
    <fb>909.1</fb>
    <v>1</v>
  </rv>
  <rv s="0">
    <fb>304.04000000000002</fb>
    <v>1</v>
  </rv>
  <rv s="0">
    <fb>45575</fb>
    <v>0</v>
  </rv>
  <rv s="0">
    <fb>893.63</fb>
    <v>1</v>
  </rv>
  <rv s="0">
    <fb>305.04000000000002</fb>
    <v>1</v>
  </rv>
  <rv s="0">
    <fb>45576</fb>
    <v>0</v>
  </rv>
  <rv s="0">
    <fb>889.03</fb>
    <v>1</v>
  </rv>
  <rv s="0">
    <fb>309.83999999999997</fb>
    <v>1</v>
  </rv>
  <rv s="0">
    <fb>45579</fb>
    <v>0</v>
  </rv>
  <rv s="0">
    <fb>889.76</fb>
    <v>1</v>
  </rv>
  <rv s="0">
    <fb>313.33999999999997</fb>
    <v>1</v>
  </rv>
  <rv s="0">
    <fb>45580</fb>
    <v>0</v>
  </rv>
  <rv s="0">
    <fb>894.61</fb>
    <v>1</v>
  </rv>
  <rv s="0">
    <fb>312.92</fb>
    <v>1</v>
  </rv>
  <rv s="0">
    <fb>45581</fb>
    <v>0</v>
  </rv>
  <rv s="0">
    <fb>887.38</fb>
    <v>1</v>
  </rv>
  <rv s="0">
    <fb>314.7</fb>
    <v>1</v>
  </rv>
  <rv s="0">
    <fb>45582</fb>
    <v>0</v>
  </rv>
  <rv s="0">
    <fb>885.29</fb>
    <v>1</v>
  </rv>
  <rv s="0">
    <fb>316.56</fb>
    <v>1</v>
  </rv>
  <rv s="0">
    <fb>45583</fb>
    <v>0</v>
  </rv>
  <rv s="0">
    <fb>889.56</fb>
    <v>1</v>
  </rv>
  <rv s="0">
    <fb>314.89</fb>
    <v>1</v>
  </rv>
  <rv s="0">
    <fb>45586</fb>
    <v>0</v>
  </rv>
  <rv s="0">
    <fb>886.77</fb>
    <v>1</v>
  </rv>
  <rv s="0">
    <fb>314.69</fb>
    <v>1</v>
  </rv>
  <rv s="0">
    <fb>45587</fb>
    <v>0</v>
  </rv>
  <rv s="0">
    <fb>893.49</fb>
    <v>1</v>
  </rv>
  <rv s="0">
    <fb>298.57</fb>
    <v>1</v>
  </rv>
  <rv s="0">
    <fb>45588</fb>
    <v>0</v>
  </rv>
  <rv s="0">
    <fb>899.17</fb>
    <v>1</v>
  </rv>
  <rv s="0">
    <fb>301.58</fb>
    <v>1</v>
  </rv>
  <rv s="0">
    <fb>45589</fb>
    <v>0</v>
  </rv>
  <rv s="0">
    <fb>893.42</fb>
    <v>1</v>
  </rv>
  <rv s="0">
    <fb>45590</fb>
    <v>0</v>
  </rv>
  <rv s="0">
    <fb>891.22</fb>
    <v>1</v>
  </rv>
  <rv s="0">
    <fb>296.79000000000002</fb>
    <v>1</v>
  </rv>
  <rv s="0">
    <fb>45593</fb>
    <v>0</v>
  </rv>
  <rv s="0">
    <fb>890.96</fb>
    <v>1</v>
  </rv>
  <rv s="0">
    <fb>295</fb>
    <v>1</v>
  </rv>
  <rv s="0">
    <fb>45594</fb>
    <v>0</v>
  </rv>
  <rv s="0">
    <fb>886.99</fb>
    <v>1</v>
  </rv>
  <rv s="0">
    <fb>291.52</fb>
    <v>1</v>
  </rv>
  <rv s="0">
    <fb>45595</fb>
    <v>0</v>
  </rv>
  <rv s="0">
    <fb>879.09</fb>
    <v>1</v>
  </rv>
  <rv s="0">
    <fb>292.11</fb>
    <v>1</v>
  </rv>
  <rv s="0">
    <fb>45596</fb>
    <v>0</v>
  </rv>
  <rv s="0">
    <fb>874.18</fb>
    <v>1</v>
  </rv>
  <rv s="0">
    <fb>295.20999999999998</fb>
    <v>1</v>
  </rv>
  <rv s="0">
    <fb>45597</fb>
    <v>0</v>
  </rv>
  <rv s="0">
    <fb>877.31</fb>
    <v>1</v>
  </rv>
  <rv s="0">
    <fb>292.85000000000002</fb>
    <v>1</v>
  </rv>
  <rv s="0">
    <fb>45600</fb>
    <v>0</v>
  </rv>
  <rv s="0">
    <fb>886.07</fb>
    <v>1</v>
  </rv>
  <rv s="0">
    <fb>45601</fb>
    <v>0</v>
  </rv>
  <rv s="0">
    <fb>890.17</fb>
    <v>1</v>
  </rv>
  <rv s="0">
    <fb>294</fb>
    <v>1</v>
  </rv>
  <rv s="0">
    <fb>45602</fb>
    <v>0</v>
  </rv>
  <rv s="0">
    <fb>899.25</fb>
    <v>1</v>
  </rv>
  <rv s="0">
    <fb>294.66000000000003</fb>
    <v>1</v>
  </rv>
  <rv s="0">
    <fb>45603</fb>
    <v>0</v>
  </rv>
  <rv s="0">
    <fb>913.93</fb>
    <v>1</v>
  </rv>
  <rv s="0">
    <fb>298.97000000000003</fb>
    <v>1</v>
  </rv>
  <rv s="0">
    <fb>45604</fb>
    <v>0</v>
  </rv>
  <rv s="0">
    <fb>943.8</fb>
    <v>1</v>
  </rv>
  <rv s="0">
    <fb>301.52999999999997</fb>
    <v>1</v>
  </rv>
  <rv s="0">
    <fb>45607</fb>
    <v>0</v>
  </rv>
  <rv s="0">
    <fb>932.88</fb>
    <v>1</v>
  </rv>
  <rv s="0">
    <fb>298.64999999999998</fb>
    <v>1</v>
  </rv>
  <rv s="0">
    <fb>45608</fb>
    <v>0</v>
  </rv>
  <rv s="0">
    <fb>932.38</fb>
    <v>1</v>
  </rv>
  <rv s="0">
    <fb>297.35000000000002</fb>
    <v>1</v>
  </rv>
  <rv s="0">
    <fb>45609</fb>
    <v>0</v>
  </rv>
  <rv s="0">
    <fb>933.73</fb>
    <v>1</v>
  </rv>
  <rv s="0">
    <fb>298.56</fb>
    <v>1</v>
  </rv>
  <rv s="0">
    <fb>45610</fb>
    <v>0</v>
  </rv>
  <rv s="0">
    <fb>923.89</fb>
    <v>1</v>
  </rv>
  <rv s="0">
    <fb>292.63</fb>
    <v>1</v>
  </rv>
  <rv s="0">
    <fb>45611</fb>
    <v>0</v>
  </rv>
  <rv s="0">
    <fb>907.07</fb>
    <v>1</v>
  </rv>
  <rv s="0">
    <fb>291.10000000000002</fb>
    <v>1</v>
  </rv>
  <rv s="0">
    <fb>45614</fb>
    <v>0</v>
  </rv>
  <rv s="0">
    <fb>919.51</fb>
    <v>1</v>
  </rv>
  <rv s="0">
    <fb>45615</fb>
    <v>0</v>
  </rv>
  <rv s="0">
    <fb>930.15</fb>
    <v>1</v>
  </rv>
  <rv s="0">
    <fb>45616</fb>
    <v>0</v>
  </rv>
  <rv s="0">
    <fb>928.08</fb>
    <v>1</v>
  </rv>
  <rv s="0">
    <fb>288.47000000000003</fb>
    <v>1</v>
  </rv>
  <rv s="0">
    <fb>45617</fb>
    <v>0</v>
  </rv>
  <rv s="0">
    <fb>955.65</fb>
    <v>1</v>
  </rv>
  <rv s="0">
    <fb>290.27999999999997</fb>
    <v>1</v>
  </rv>
  <rv s="0">
    <fb>45618</fb>
    <v>0</v>
  </rv>
  <rv s="0">
    <fb>964.01</fb>
    <v>1</v>
  </rv>
  <rv s="0">
    <fb>296.19</fb>
    <v>1</v>
  </rv>
  <rv s="0">
    <fb>45621</fb>
    <v>0</v>
  </rv>
  <rv s="0">
    <fb>960.89</fb>
    <v>1</v>
  </rv>
  <rv s="0">
    <fb>296.33</fb>
    <v>1</v>
  </rv>
  <rv s="0">
    <fb>45622</fb>
    <v>0</v>
  </rv>
  <rv s="0">
    <fb>971.5</fb>
    <v>1</v>
  </rv>
  <rv s="0">
    <fb>295.08</fb>
    <v>1</v>
  </rv>
  <rv s="0">
    <fb>45623</fb>
    <v>0</v>
  </rv>
  <rv s="0">
    <fb>961.55</fb>
    <v>1</v>
  </rv>
  <rv s="0">
    <fb>296.01</fb>
    <v>1</v>
  </rv>
  <rv s="0">
    <fb>45625</fb>
    <v>0</v>
  </rv>
  <rv s="0">
    <fb>971.88</fb>
    <v>1</v>
  </rv>
  <rv s="0">
    <fb>292.44</fb>
    <v>1</v>
  </rv>
  <rv s="0">
    <fb>45628</fb>
    <v>0</v>
  </rv>
  <rv s="0">
    <fb>975</fb>
    <v>1</v>
  </rv>
  <rv s="0">
    <fb>294.5</fb>
    <v>1</v>
  </rv>
  <rv s="0">
    <fb>45629</fb>
    <v>0</v>
  </rv>
  <rv s="0">
    <fb>982.15</fb>
    <v>1</v>
  </rv>
  <rv s="0">
    <fb>295.08999999999997</fb>
    <v>1</v>
  </rv>
  <rv s="0">
    <fb>45630</fb>
    <v>0</v>
  </rv>
  <rv s="0">
    <fb>990.92</fb>
    <v>1</v>
  </rv>
  <rv s="0">
    <fb>299.47000000000003</fb>
    <v>1</v>
  </rv>
  <rv s="0">
    <fb>45631</fb>
    <v>0</v>
  </rv>
  <rv s="0">
    <fb>982.26</fb>
    <v>1</v>
  </rv>
  <rv s="0">
    <fb>298.98</fb>
    <v>1</v>
  </rv>
  <rv s="0">
    <fb>45632</fb>
    <v>0</v>
  </rv>
  <rv s="0">
    <fb>992.61</fb>
    <v>1</v>
  </rv>
  <rv s="0">
    <fb>301.37</fb>
    <v>1</v>
  </rv>
  <rv s="0">
    <fb>45635</fb>
    <v>0</v>
  </rv>
  <rv s="0">
    <fb>987.86</fb>
    <v>1</v>
  </rv>
  <rv s="0">
    <fb>300.70999999999998</fb>
    <v>1</v>
  </rv>
  <rv s="0">
    <fb>45636</fb>
    <v>0</v>
  </rv>
  <rv s="0">
    <fb>993.4</fb>
    <v>1</v>
  </rv>
  <rv s="0">
    <fb>296.10000000000002</fb>
    <v>1</v>
  </rv>
  <rv s="0">
    <fb>45637</fb>
    <v>0</v>
  </rv>
  <rv s="0">
    <fb>994.69</fb>
    <v>1</v>
  </rv>
  <rv s="0">
    <fb>296.63</fb>
    <v>1</v>
  </rv>
  <rv s="0">
    <fb>45638</fb>
    <v>0</v>
  </rv>
  <rv s="0">
    <fb>988.39</fb>
    <v>1</v>
  </rv>
  <rv s="0">
    <fb>45639</fb>
    <v>0</v>
  </rv>
  <rv s="0">
    <fb>989.35</fb>
    <v>1</v>
  </rv>
  <rv s="0">
    <fb>297.70999999999998</fb>
    <v>1</v>
  </rv>
  <rv s="0">
    <fb>45642</fb>
    <v>0</v>
  </rv>
  <rv s="0">
    <fb>992.87</fb>
    <v>1</v>
  </rv>
  <rv s="0">
    <fb>296.08</fb>
    <v>1</v>
  </rv>
  <rv s="0">
    <fb>45643</fb>
    <v>0</v>
  </rv>
  <rv s="0">
    <fb>982.08</fb>
    <v>1</v>
  </rv>
  <rv s="0">
    <fb>290.88</fb>
    <v>1</v>
  </rv>
  <rv s="0">
    <fb>45644</fb>
    <v>0</v>
  </rv>
  <rv s="0">
    <fb>964.74</fb>
    <v>1</v>
  </rv>
  <rv s="0">
    <fb>45645</fb>
    <v>0</v>
  </rv>
  <rv s="0">
    <fb>954.8</fb>
    <v>1</v>
  </rv>
  <rv s="0">
    <fb>292.68</fb>
    <v>1</v>
  </rv>
  <rv s="0">
    <fb>45646</fb>
    <v>0</v>
  </rv>
  <rv s="0">
    <fb>954.07</fb>
    <v>1</v>
  </rv>
  <rv s="0">
    <fb>45649</fb>
    <v>0</v>
  </rv>
  <rv s="0">
    <fb>949.91</fb>
    <v>1</v>
  </rv>
  <rv s="0">
    <fb>293.99</fb>
    <v>1</v>
  </rv>
  <rv s="0">
    <fb>45650</fb>
    <v>0</v>
  </rv>
  <rv s="0">
    <fb>958.82</fb>
    <v>1</v>
  </rv>
  <rv s="0">
    <fb>294.8</fb>
    <v>1</v>
  </rv>
  <rv s="0">
    <fb>45652</fb>
    <v>0</v>
  </rv>
  <rv s="0">
    <fb>956.14</fb>
    <v>1</v>
  </rv>
  <rv s="0">
    <fb>293.62</fb>
    <v>1</v>
  </rv>
  <rv s="0">
    <fb>45653</fb>
    <v>0</v>
  </rv>
  <rv s="0">
    <fb>939.7</fb>
    <v>1</v>
  </rv>
  <rv s="0">
    <fb>289.60000000000002</fb>
    <v>1</v>
  </rv>
  <rv s="0">
    <fb>45656</fb>
    <v>0</v>
  </rv>
  <rv s="0">
    <fb>922.21</fb>
    <v>1</v>
  </rv>
  <rv s="0">
    <fb>45657</fb>
    <v>0</v>
  </rv>
  <rv s="0">
    <fb>916.27</fb>
    <v>1</v>
  </rv>
  <rv s="0">
    <fb>292.51</fb>
    <v>1</v>
  </rv>
  <rv s="0">
    <fb>45659</fb>
    <v>0</v>
  </rv>
  <rv s="0">
    <fb>909.81</fb>
    <v>1</v>
  </rv>
  <rv s="0">
    <fb>294.77999999999997</fb>
    <v>1</v>
  </rv>
  <rv s="0">
    <fb>45660</fb>
    <v>0</v>
  </rv>
  <rv s="0">
    <fb>916.58</fb>
    <v>1</v>
  </rv>
  <rv s="0">
    <fb>292.18</fb>
    <v>1</v>
  </rv>
  <rv s="0">
    <fb>45663</fb>
    <v>0</v>
  </rv>
  <rv s="0">
    <fb>922.71</fb>
    <v>1</v>
  </rv>
  <rv s="0">
    <fb>289.33999999999997</fb>
    <v>1</v>
  </rv>
  <rv s="0">
    <fb>45664</fb>
    <v>0</v>
  </rv>
  <rv s="0">
    <fb>921.37</fb>
    <v>1</v>
  </rv>
  <rv s="0">
    <fb>286.89999999999998</fb>
    <v>1</v>
  </rv>
  <rv s="0">
    <fb>45665</fb>
    <v>0</v>
  </rv>
  <rv s="0">
    <fb>927.37</fb>
    <v>1</v>
  </rv>
  <rv s="0">
    <fb>282.31</fb>
    <v>1</v>
  </rv>
  <rv s="0">
    <fb>45667</fb>
    <v>0</v>
  </rv>
  <rv s="0">
    <fb>936.94</fb>
    <v>1</v>
  </rv>
  <rv s="0">
    <fb>283.63</fb>
    <v>1</v>
  </rv>
  <rv s="0">
    <fb>45670</fb>
    <v>0</v>
  </rv>
  <rv s="0">
    <fb>924.7</fb>
    <v>1</v>
  </rv>
  <rv s="0">
    <fb>281.58</fb>
    <v>1</v>
  </rv>
  <rv s="0">
    <fb>45671</fb>
    <v>0</v>
  </rv>
  <rv s="0">
    <fb>917.23</fb>
    <v>1</v>
  </rv>
  <rv s="0">
    <fb>282.3</fb>
    <v>1</v>
  </rv>
  <rv s="0">
    <fb>45672</fb>
    <v>0</v>
  </rv>
  <rv s="0">
    <fb>923.5</fb>
    <v>1</v>
  </rv>
  <rv s="0">
    <fb>279.74</fb>
    <v>1</v>
  </rv>
  <rv s="0">
    <fb>45673</fb>
    <v>0</v>
  </rv>
  <rv s="0">
    <fb>919.75</fb>
    <v>1</v>
  </rv>
  <rv s="0">
    <fb>280.95</fb>
    <v>1</v>
  </rv>
  <rv s="0">
    <fb>45674</fb>
    <v>0</v>
  </rv>
  <rv s="0">
    <fb>943.19</fb>
    <v>1</v>
  </rv>
  <rv s="0">
    <fb>282.61</fb>
    <v>1</v>
  </rv>
  <rv s="0">
    <fb>45678</fb>
    <v>0</v>
  </rv>
  <rv s="0">
    <fb>947.73</fb>
    <v>1</v>
  </rv>
  <rv s="0">
    <fb>281.35000000000002</fb>
    <v>1</v>
  </rv>
  <rv s="0">
    <fb>45679</fb>
    <v>0</v>
  </rv>
  <rv s="0">
    <fb>944.7</fb>
    <v>1</v>
  </rv>
  <rv s="0">
    <fb>284.43</fb>
    <v>1</v>
  </rv>
  <rv s="0">
    <fb>45680</fb>
    <v>0</v>
  </rv>
  <rv s="0">
    <fb>942.16</fb>
    <v>1</v>
  </rv>
  <rv s="0">
    <fb>285.45999999999998</fb>
    <v>1</v>
  </rv>
  <rv s="0">
    <fb>45681</fb>
    <v>0</v>
  </rv>
  <rv s="0">
    <fb>939.68</fb>
    <v>1</v>
  </rv>
  <rv s="0">
    <fb>293.08999999999997</fb>
    <v>1</v>
  </rv>
  <rv s="0">
    <fb>45684</fb>
    <v>0</v>
  </rv>
  <rv s="0">
    <fb>965.25</fb>
    <v>1</v>
  </rv>
  <rv s="0">
    <fb>291.14999999999998</fb>
    <v>1</v>
  </rv>
  <rv s="0">
    <fb>45685</fb>
    <v>0</v>
  </rv>
  <rv s="0">
    <fb>958.67</fb>
    <v>1</v>
  </rv>
  <rv s="0">
    <fb>290.11</fb>
    <v>1</v>
  </rv>
  <rv s="0">
    <fb>45686</fb>
    <v>0</v>
  </rv>
  <rv s="0">
    <fb>964.02</fb>
    <v>1</v>
  </rv>
  <rv s="0">
    <fb>290.32</fb>
    <v>1</v>
  </rv>
  <rv s="0">
    <fb>45687</fb>
    <v>0</v>
  </rv>
  <rv s="0">
    <fb>979.01</fb>
    <v>1</v>
  </rv>
  <rv s="0">
    <fb>288.7</fb>
    <v>1</v>
  </rv>
  <rv s="0">
    <fb>45688</fb>
    <v>0</v>
  </rv>
  <rv s="0">
    <fb>979.88</fb>
    <v>1</v>
  </rv>
  <rv s="0">
    <fb>290.05</fb>
    <v>1</v>
  </rv>
  <rv s="0">
    <fb>45691</fb>
    <v>0</v>
  </rv>
  <rv s="0">
    <fb>1005.83</fb>
    <v>1</v>
  </rv>
  <rv s="0">
    <fb>289.77</fb>
    <v>1</v>
  </rv>
  <rv s="0">
    <fb>45692</fb>
    <v>0</v>
  </rv>
  <rv s="0">
    <fb>1021.86</fb>
    <v>1</v>
  </rv>
  <rv s="0">
    <fb>288.83</fb>
    <v>1</v>
  </rv>
  <rv s="0">
    <fb>45693</fb>
    <v>0</v>
  </rv>
  <rv s="0">
    <fb>1042.8800000000001</fb>
    <v>1</v>
  </rv>
  <rv s="0">
    <fb>45694</fb>
    <v>0</v>
  </rv>
  <rv s="0">
    <fb>1050.99</fb>
    <v>1</v>
  </rv>
  <rv s="0">
    <fb>294.3</fb>
    <v>1</v>
  </rv>
  <rv s="0">
    <fb>45695</fb>
    <v>0</v>
  </rv>
  <rv s="0">
    <fb>1043.81</fb>
    <v>1</v>
  </rv>
  <rv s="0">
    <fb>308.42</fb>
    <v>1</v>
  </rv>
  <rv s="0">
    <fb>45698</fb>
    <v>0</v>
  </rv>
  <rv s="0">
    <fb>1061.92</fb>
    <v>1</v>
  </rv>
  <rv s="0">
    <fb>310.20999999999998</fb>
    <v>1</v>
  </rv>
  <rv s="0">
    <fb>45699</fb>
    <v>0</v>
  </rv>
  <rv s="0">
    <fb>1058.3399999999999</fb>
    <v>1</v>
  </rv>
  <rv s="0">
    <fb>307.60000000000002</fb>
    <v>1</v>
  </rv>
  <rv s="0">
    <fb>45700</fb>
    <v>0</v>
  </rv>
  <rv s="0">
    <fb>1065.1199999999999</fb>
    <v>1</v>
  </rv>
  <rv s="0">
    <fb>310.02</fb>
    <v>1</v>
  </rv>
  <rv s="0">
    <fb>45701</fb>
    <v>0</v>
  </rv>
  <rv s="0">
    <fb>1076.8599999999999</fb>
    <v>1</v>
  </rv>
  <rv s="0">
    <fb>308.55</fb>
    <v>1</v>
  </rv>
  <rv s="0">
    <fb>45702</fb>
    <v>0</v>
  </rv>
  <rv s="0">
    <fb>1071.8499999999999</fb>
    <v>1</v>
  </rv>
  <rv s="0">
    <fb>304.83</fb>
    <v>1</v>
  </rv>
  <rv s="0">
    <fb>45706</fb>
    <v>0</v>
  </rv>
  <rv s="0">
    <fb>1056.03</fb>
    <v>1</v>
  </rv>
  <rv s="0">
    <fb>301.94</fb>
    <v>1</v>
  </rv>
  <rv s="0">
    <fb>45707</fb>
    <v>0</v>
  </rv>
  <rv s="0">
    <fb>1062.54</fb>
    <v>1</v>
  </rv>
  <rv s="0">
    <fb>303.05</fb>
    <v>1</v>
  </rv>
  <rv s="0">
    <fb>45708</fb>
    <v>0</v>
  </rv>
  <rv s="0">
    <fb>1034.83</fb>
    <v>1</v>
  </rv>
  <rv s="0">
    <fb>304.81</fb>
    <v>1</v>
  </rv>
  <rv s="0">
    <fb>45709</fb>
    <v>0</v>
  </rv>
  <rv s="0">
    <fb>1035.03</fb>
    <v>1</v>
  </rv>
  <rv s="0">
    <fb>307.57</fb>
    <v>1</v>
  </rv>
  <rv s="0">
    <fb>45712</fb>
    <v>0</v>
  </rv>
  <rv s="0">
    <fb>1035.5999999999999</fb>
    <v>1</v>
  </rv>
  <rv s="0">
    <fb>310.72000000000003</fb>
    <v>1</v>
  </rv>
  <rv s="0">
    <fb>45713</fb>
    <v>0</v>
  </rv>
  <rv s="0">
    <fb>1055.6600000000001</fb>
    <v>1</v>
  </rv>
  <rv s="0">
    <fb>304.27</fb>
    <v>1</v>
  </rv>
  <rv s="0">
    <fb>45714</fb>
    <v>0</v>
  </rv>
  <rv s="0">
    <fb>1031.97</fb>
    <v>1</v>
  </rv>
  <rv s="0">
    <fb>309.95</fb>
    <v>1</v>
  </rv>
  <rv s="0">
    <fb>45715</fb>
    <v>0</v>
  </rv>
  <rv s="0">
    <fb>1021.71</fb>
    <v>1</v>
  </rv>
  <rv s="0">
    <fb>308.33</fb>
    <v>1</v>
  </rv>
  <rv s="0">
    <fb>45716</fb>
    <v>0</v>
  </rv>
  <rv s="0">
    <fb>1048.6099999999999</fb>
    <v>1</v>
  </rv>
  <rv s="0">
    <fb>304.29000000000002</fb>
    <v>1</v>
  </rv>
  <rv s="0">
    <fb>45719</fb>
    <v>0</v>
  </rv>
  <rv s="0">
    <fb>1046.8499999999999</fb>
    <v>1</v>
  </rv>
  <rv s="0">
    <fb>305.77</fb>
    <v>1</v>
  </rv>
  <rv s="0">
    <fb>45720</fb>
    <v>0</v>
  </rv>
  <rv s="0">
    <fb>1036.8699999999999</fb>
    <v>1</v>
  </rv>
  <rv s="0">
    <fb>307.45</fb>
    <v>1</v>
  </rv>
  <rv s="0">
    <fb>45721</fb>
    <v>0</v>
  </rv>
  <rv s="0">
    <fb>1047.75</fb>
    <v>1</v>
  </rv>
  <rv s="0">
    <fb>310.37</fb>
    <v>1</v>
  </rv>
  <rv s="0">
    <fb>45722</fb>
    <v>0</v>
  </rv>
  <rv s="0">
    <fb>1026.6199999999999</fb>
    <v>1</v>
  </rv>
  <rv s="0">
    <fb>321.29000000000002</fb>
    <v>1</v>
  </rv>
  <rv s="0">
    <fb>45723</fb>
    <v>0</v>
  </rv>
  <rv s="0">
    <fb>964.31</fb>
    <v>1</v>
  </rv>
  <rv s="0">
    <fb>317.25</fb>
    <v>1</v>
  </rv>
  <rv s="0">
    <fb>45726</fb>
    <v>0</v>
  </rv>
  <rv s="0">
    <fb>934.41</fb>
    <v>1</v>
  </rv>
  <rv s="0">
    <fb>306.76</fb>
    <v>1</v>
  </rv>
  <rv s="0">
    <fb>45727</fb>
    <v>0</v>
  </rv>
  <rv s="0">
    <fb>930.49</fb>
    <v>1</v>
  </rv>
  <rv s="0">
    <fb>299.39999999999998</fb>
    <v>1</v>
  </rv>
  <rv s="0">
    <fb>45728</fb>
    <v>0</v>
  </rv>
  <rv s="0">
    <fb>927.08</fb>
    <v>1</v>
  </rv>
  <rv s="0">
    <fb>297.5</fb>
    <v>1</v>
  </rv>
  <rv s="0">
    <fb>45729</fb>
    <v>0</v>
  </rv>
  <rv s="0">
    <fb>890.62</fb>
    <v>1</v>
  </rv>
  <rv s="0">
    <fb>299.83</fb>
    <v>1</v>
  </rv>
  <rv s="0">
    <fb>45730</fb>
    <v>0</v>
  </rv>
  <rv s="0">
    <fb>903.92</fb>
    <v>1</v>
  </rv>
  <rv s="0">
    <fb>303.97000000000003</fb>
    <v>1</v>
  </rv>
  <rv s="0">
    <fb>45733</fb>
    <v>0</v>
  </rv>
  <rv s="0">
    <fb>916.61</fb>
    <v>1</v>
  </rv>
  <rv s="0">
    <fb>303.60000000000002</fb>
    <v>1</v>
  </rv>
  <rv s="0">
    <fb>45734</fb>
    <v>0</v>
  </rv>
  <rv s="0">
    <fb>898.05</fb>
    <v>1</v>
  </rv>
  <rv s="0">
    <fb>306.92</fb>
    <v>1</v>
  </rv>
  <rv s="0">
    <fb>45735</fb>
    <v>0</v>
  </rv>
  <rv s="0">
    <fb>904.05</fb>
    <v>1</v>
  </rv>
  <rv s="0">
    <fb>307</fb>
    <v>1</v>
  </rv>
  <rv s="0">
    <fb>45736</fb>
    <v>0</v>
  </rv>
  <rv s="0">
    <fb>895.4</fb>
    <v>1</v>
  </rv>
  <rv s="0">
    <fb>305.44</fb>
    <v>1</v>
  </rv>
  <rv s="0">
    <fb>45737</fb>
    <v>0</v>
  </rv>
  <rv s="0">
    <fb>909.26</fb>
    <v>1</v>
  </rv>
  <rv s="0">
    <fb>305.67</fb>
    <v>1</v>
  </rv>
  <rv s="0">
    <fb>45740</fb>
    <v>0</v>
  </rv>
  <rv s="0">
    <fb>926.04</fb>
    <v>1</v>
  </rv>
  <rv s="0">
    <fb>45741</fb>
    <v>0</v>
  </rv>
  <rv s="0">
    <fb>930.26</fb>
    <v>1</v>
  </rv>
  <rv s="0">
    <fb>313.58</fb>
    <v>1</v>
  </rv>
  <rv s="0">
    <fb>45742</fb>
    <v>0</v>
  </rv>
  <rv s="0">
    <fb>929.75</fb>
    <v>1</v>
  </rv>
  <rv s="0">
    <fb>312.69</fb>
    <v>1</v>
  </rv>
  <rv s="0">
    <fb>45743</fb>
    <v>0</v>
  </rv>
  <rv s="0">
    <fb>938.75</fb>
    <v>1</v>
  </rv>
  <rv s="0">
    <fb>45744</fb>
    <v>0</v>
  </rv>
  <rv s="0">
    <fb>929.66</fb>
    <v>1</v>
  </rv>
  <rv s="0">
    <fb>312.37</fb>
    <v>1</v>
  </rv>
  <rv s="0">
    <fb>45747</fb>
    <v>0</v>
  </rv>
  <rv s="0">
    <fb>945.78</fb>
    <v>1</v>
  </rv>
  <rv s="0">
    <fb>45748</fb>
    <v>0</v>
  </rv>
  <rv s="0">
    <fb>954.4</fb>
    <v>1</v>
  </rv>
  <rv s="0">
    <fb>311.58</fb>
    <v>1</v>
  </rv>
  <rv s="0">
    <fb>45749</fb>
    <v>0</v>
  </rv>
  <rv s="0">
    <fb>965.08</fb>
    <v>1</v>
  </rv>
  <rv s="0">
    <fb>318.27</fb>
    <v>1</v>
  </rv>
  <rv s="0">
    <fb>45750</fb>
    <v>0</v>
  </rv>
  <rv s="0">
    <fb>967.08</fb>
    <v>1</v>
  </rv>
  <rv s="0">
    <fb>300.11</fb>
    <v>1</v>
  </rv>
  <rv s="0">
    <fb>45751</fb>
    <v>0</v>
  </rv>
  <rv s="0">
    <fb>916.48</fb>
    <v>1</v>
  </rv>
  <rv s="0">
    <fb>299.89</fb>
    <v>1</v>
  </rv>
  <rv s="0">
    <fb>45754</fb>
    <v>0</v>
  </rv>
  <rv s="0">
    <fb>908.13</fb>
    <v>1</v>
  </rv>
  <rv s="0">
    <fb>45755</fb>
    <v>0</v>
  </rv>
  <rv s="0">
    <fb>908.75</fb>
    <v>1</v>
  </rv>
  <rv s="0">
    <fb>303.95999999999998</fb>
    <v>1</v>
  </rv>
  <rv s="0">
    <fb>45756</fb>
    <v>0</v>
  </rv>
  <rv s="0">
    <fb>965.19</fb>
    <v>1</v>
  </rv>
  <rv s="0">
    <fb>306.77999999999997</fb>
    <v>1</v>
  </rv>
  <rv s="0">
    <fb>45757</fb>
    <v>0</v>
  </rv>
  <rv s="0">
    <fb>309.89999999999998</fb>
    <v>1</v>
  </rv>
  <rv s="0">
    <fb>45758</fb>
    <v>0</v>
  </rv>
  <rv s="0">
    <fb>963.41</fb>
    <v>1</v>
  </rv>
  <rv s="0">
    <fb>316.07</fb>
    <v>1</v>
  </rv>
  <rv s="0">
    <fb>45761</fb>
    <v>0</v>
  </rv>
  <rv s="0">
    <fb>979.32</fb>
    <v>1</v>
  </rv>
  <rv s="0">
    <fb>312.48</fb>
    <v>1</v>
  </rv>
  <rv s="0">
    <fb>45762</fb>
    <v>0</v>
  </rv>
  <rv s="0">
    <fb>976.92</fb>
    <v>1</v>
  </rv>
  <rv s="0">
    <fb>309.10000000000002</fb>
    <v>1</v>
  </rv>
  <rv s="0">
    <fb>45763</fb>
    <v>0</v>
  </rv>
  <rv s="0">
    <fb>967.75</fb>
    <v>1</v>
  </rv>
  <rv s="0">
    <fb>311.3</fb>
    <v>1</v>
  </rv>
  <rv s="0">
    <fb>45764</fb>
    <v>0</v>
  </rv>
  <rv s="0">
    <fb>994.5</fb>
    <v>1</v>
  </rv>
  <rv s="0">
    <fb>308.72000000000003</fb>
    <v>1</v>
  </rv>
  <rv s="0">
    <fb>45768</fb>
    <v>0</v>
  </rv>
  <rv s="0">
    <fb>957.77</fb>
    <v>1</v>
  </rv>
  <rv s="0">
    <fb>319.08</fb>
    <v>1</v>
  </rv>
  <rv s="0">
    <fb>45769</fb>
    <v>0</v>
  </rv>
  <rv s="0">
    <fb>979.23</fb>
    <v>1</v>
  </rv>
  <rv s="0">
    <fb>318.48</fb>
    <v>1</v>
  </rv>
  <rv s="0">
    <fb>45770</fb>
    <v>0</v>
  </rv>
  <rv s="0">
    <fb>975.84</fb>
    <v>1</v>
  </rv>
  <rv s="0">
    <fb>316.22000000000003</fb>
    <v>1</v>
  </rv>
  <rv s="0">
    <fb>45771</fb>
    <v>0</v>
  </rv>
  <rv s="0">
    <fb>975.48</fb>
    <v>1</v>
  </rv>
  <rv s="0">
    <fb>316.74</fb>
    <v>1</v>
  </rv>
  <rv s="0">
    <fb>45772</fb>
    <v>0</v>
  </rv>
  <rv s="0">
    <fb>977.16</fb>
    <v>1</v>
  </rv>
  <rv s="0">
    <fb>316.81</fb>
    <v>1</v>
  </rv>
  <rv s="0">
    <fb>45775</fb>
    <v>0</v>
  </rv>
  <rv s="0">
    <fb>978.54</fb>
    <v>1</v>
  </rv>
  <rv s="0">
    <fb>314.5</fb>
    <v>1</v>
  </rv>
  <rv s="0">
    <fb>45776</fb>
    <v>0</v>
  </rv>
  <rv s="0">
    <fb>991.7</fb>
    <v>1</v>
  </rv>
  <rv s="0">
    <fb>319.64999999999998</fb>
    <v>1</v>
  </rv>
  <rv s="0">
    <fb>45777</fb>
    <v>0</v>
  </rv>
  <rv s="0">
    <fb>313.64</fb>
    <v>1</v>
  </rv>
  <rv s="0">
    <fb>45778</fb>
    <v>0</v>
  </rv>
  <rv s="0">
    <fb>999.04</fb>
    <v>1</v>
  </rv>
  <rv s="0">
    <fb>311.95999999999998</fb>
    <v>1</v>
  </rv>
  <rv s="0">
    <fb>45779</fb>
    <v>0</v>
  </rv>
  <rv s="0">
    <fb>1008.3</fb>
    <v>1</v>
  </rv>
  <rv s="0">
    <fb>315.72000000000003</fb>
    <v>1</v>
  </rv>
  <rv s="0">
    <fb>45782</fb>
    <v>0</v>
  </rv>
  <rv s="0">
    <fb>1014.89</fb>
    <v>1</v>
  </rv>
  <rv s="0">
    <fb>316.79000000000002</fb>
    <v>1</v>
  </rv>
  <rv s="0">
    <fb>45783</fb>
    <v>0</v>
  </rv>
  <rv s="0">
    <fb>1010.5</fb>
    <v>1</v>
  </rv>
  <rv s="0">
    <fb>318.13</fb>
    <v>1</v>
  </rv>
  <rv s="0">
    <fb>45784</fb>
    <v>0</v>
  </rv>
  <rv s="0">
    <fb>1007.15</fb>
    <v>1</v>
  </rv>
  <rv s="0">
    <fb>313.49</fb>
    <v>1</v>
  </rv>
  <rv s="0">
    <fb>45785</fb>
    <v>0</v>
  </rv>
  <rv s="0">
    <fb>1007.71</fb>
    <v>1</v>
  </rv>
  <rv s="0">
    <fb>313.68</fb>
    <v>1</v>
  </rv>
  <rv s="0">
    <fb>45786</fb>
    <v>0</v>
  </rv>
  <rv s="0">
    <fb>1008.09</fb>
    <v>1</v>
  </rv>
  <rv s="0">
    <fb>311.92</fb>
    <v>1</v>
  </rv>
  <rv s="0">
    <fb>45789</fb>
    <v>0</v>
  </rv>
  <rv s="0">
    <fb>1016.15</fb>
    <v>1</v>
  </rv>
  <rv s="0">
    <fb>308.69</fb>
    <v>1</v>
  </rv>
  <rv s="0">
    <fb>45790</fb>
    <v>0</v>
  </rv>
  <rv s="0">
    <fb>999.03</fb>
    <v>1</v>
  </rv>
  <rv s="0">
    <fb>45791</fb>
    <v>0</v>
  </rv>
  <rv s="0">
    <fb>991.54</fb>
    <v>1</v>
  </rv>
  <rv s="0">
    <fb>314.48</fb>
    <v>1</v>
  </rv>
  <rv s="0">
    <fb>45792</fb>
    <v>0</v>
  </rv>
  <rv s="0">
    <fb>1010.47</fb>
    <v>1</v>
  </rv>
  <rv s="0">
    <fb>318.61</fb>
    <v>1</v>
  </rv>
  <rv s="0">
    <fb>45793</fb>
    <v>0</v>
  </rv>
  <rv s="0">
    <fb>1025.83</fb>
    <v>1</v>
  </rv>
  <rv s="0">
    <fb>321.23</fb>
    <v>1</v>
  </rv>
  <rv s="0">
    <fb>45796</fb>
    <v>0</v>
  </rv>
  <rv s="0">
    <fb>1034.3399999999999</fb>
    <v>1</v>
  </rv>
  <rv s="0">
    <fb>319.8</fb>
    <v>1</v>
  </rv>
  <rv s="0">
    <fb>45797</fb>
    <v>0</v>
  </rv>
  <rv s="0">
    <fb>1036.82</fb>
    <v>1</v>
  </rv>
  <rv s="0">
    <fb>316.44</fb>
    <v>1</v>
  </rv>
  <rv s="0">
    <fb>45798</fb>
    <v>0</v>
  </rv>
  <rv s="0">
    <fb>1025.3</fb>
    <v>1</v>
  </rv>
  <rv s="0">
    <fb>314.31</fb>
    <v>1</v>
  </rv>
  <rv s="0">
    <fb>45799</fb>
    <v>0</v>
  </rv>
  <rv s="0">
    <fb>1018.13</fb>
    <v>1</v>
  </rv>
  <rv s="0">
    <fb>314.57</fb>
    <v>1</v>
  </rv>
  <rv s="0">
    <fb>45800</fb>
    <v>0</v>
  </rv>
  <rv s="0">
    <fb>1008.5</fb>
    <v>1</v>
  </rv>
  <rv s="0">
    <fb>314.95</fb>
    <v>1</v>
  </rv>
  <rv s="0">
    <fb>45804</fb>
    <v>0</v>
  </rv>
  <rv s="0">
    <fb>1017.79</fb>
    <v>1</v>
  </rv>
  <rv s="0">
    <fb>312.83999999999997</fb>
    <v>1</v>
  </rv>
  <rv s="0">
    <fb>45805</fb>
    <v>0</v>
  </rv>
  <rv s="0">
    <fb>1013.14</fb>
    <v>1</v>
  </rv>
  <rv s="0">
    <fb>311.86</fb>
    <v>1</v>
  </rv>
  <rv s="0">
    <fb>45806</fb>
    <v>0</v>
  </rv>
  <rv s="0">
    <fb>1008.74</fb>
    <v>1</v>
  </rv>
  <rv s="0">
    <fb>313.85000000000002</fb>
    <v>1</v>
  </rv>
  <rv s="0">
    <fb>45807</fb>
    <v>0</v>
  </rv>
  <rv s="0">
    <fb>1040.18</fb>
    <v>1</v>
  </rv>
  <rv s="0">
    <fb>312.68</fb>
    <v>1</v>
  </rv>
  <rv s="0">
    <fb>45810</fb>
    <v>0</v>
  </rv>
  <rv s="0">
    <fb>1056.8499999999999</fb>
    <v>1</v>
  </rv>
  <rv s="0">
    <fb>312.39</fb>
    <v>1</v>
  </rv>
  <rv s="0">
    <fb>45811</fb>
    <v>0</v>
  </rv>
  <rv s="0">
    <fb>1055.5899999999999</fb>
    <v>1</v>
  </rv>
  <rv s="0">
    <fb>311.57</fb>
    <v>1</v>
  </rv>
  <rv s="0">
    <fb>45812</fb>
    <v>0</v>
  </rv>
  <rv s="0">
    <fb>1051.69</fb>
    <v>1</v>
  </rv>
  <rv s="0">
    <fb>308.98</fb>
    <v>1</v>
  </rv>
  <rv s="0">
    <fb>45813</fb>
    <v>0</v>
  </rv>
  <rv s="0">
    <fb>1010.81</fb>
    <v>1</v>
  </rv>
  <rv s="0">
    <fb>307.36</fb>
    <v>1</v>
  </rv>
  <rv s="0">
    <fb>45814</fb>
    <v>0</v>
  </rv>
  <rv s="0">
    <fb>1014.94</fb>
    <v>1</v>
  </rv>
  <rv s="0">
    <fb>304.77999999999997</fb>
    <v>1</v>
  </rv>
  <rv s="0">
    <fb>45817</fb>
    <v>0</v>
  </rv>
  <rv s="0">
    <fb>1006.18</fb>
    <v>1</v>
  </rv>
  <rv s="0">
    <fb>300.43</fb>
    <v>1</v>
  </rv>
  <rv s="0">
    <fb>45818</fb>
    <v>0</v>
  </rv>
  <rv s="0">
    <fb>1007.27</fb>
    <v>1</v>
  </rv>
  <rv s="0">
    <fb>301.72000000000003</fb>
    <v>1</v>
  </rv>
  <rv s="0">
    <fb>45819</fb>
    <v>0</v>
  </rv>
  <rv s="0">
    <fb>996.78</fb>
    <v>1</v>
  </rv>
  <rv s="0">
    <fb>303.16000000000003</fb>
    <v>1</v>
  </rv>
  <rv s="0">
    <fb>45820</fb>
    <v>0</v>
  </rv>
  <rv s="0">
    <fb>1002.71</fb>
    <v>1</v>
  </rv>
  <rv s="0">
    <fb>301.91000000000003</fb>
    <v>1</v>
  </rv>
  <rv s="0">
    <fb>45821</fb>
    <v>0</v>
  </rv>
  <rv s="0">
    <fb>990.21</fb>
    <v>1</v>
  </rv>
  <rv s="0">
    <fb>296.29000000000002</fb>
    <v>1</v>
  </rv>
  <rv s="0">
    <fb>45824</fb>
    <v>0</v>
  </rv>
  <rv s="0">
    <fb>984.36</fb>
    <v>1</v>
  </rv>
  <rv s="0">
    <fb>45825</fb>
    <v>0</v>
  </rv>
  <rv s="0">
    <fb>977.72</fb>
    <v>1</v>
  </rv>
  <rv s="0">
    <fb>289.63</fb>
    <v>1</v>
  </rv>
  <rv s="0">
    <fb>45826</fb>
    <v>0</v>
  </rv>
  <rv s="0">
    <fb>974.9</fb>
    <v>1</v>
  </rv>
  <rv s="0">
    <fb>287.45999999999998</fb>
    <v>1</v>
  </rv>
  <rv s="0">
    <fb>45828</fb>
    <v>0</v>
  </rv>
  <rv s="0">
    <fb>980.29</fb>
    <v>1</v>
  </rv>
  <rv s="0">
    <fb>45831</fb>
    <v>0</v>
  </rv>
  <rv s="0">
    <fb>1004.48</fb>
    <v>1</v>
  </rv>
  <rv s="0">
    <fb>291.47000000000003</fb>
    <v>1</v>
  </rv>
  <rv s="0">
    <fb>45832</fb>
    <v>0</v>
  </rv>
  <rv s="0">
    <fb>1001.92</fb>
    <v>1</v>
  </rv>
  <rv s="0">
    <fb>285.55</fb>
    <v>1</v>
  </rv>
  <rv s="0">
    <fb>45833</fb>
    <v>0</v>
  </rv>
  <rv s="0">
    <fb>986.54</fb>
    <v>1</v>
  </rv>
  <rv s="0">
    <fb>45834</fb>
    <v>0</v>
  </rv>
  <rv s="0">
    <fb>982.91</fb>
    <v>1</v>
  </rv>
  <rv s="0">
    <fb>291.55</fb>
    <v>1</v>
  </rv>
  <rv s="0">
    <fb>45835</fb>
    <v>0</v>
  </rv>
  <rv s="0">
    <fb>985.14</fb>
    <v>1</v>
  </rv>
  <rv s="0">
    <fb>292.17</fb>
    <v>1</v>
  </rv>
  <rv s="0">
    <fb>45838</fb>
    <v>0</v>
  </rv>
  <rv s="0">
    <fb>989.94</fb>
    <v>1</v>
  </rv>
  <rv s="0">
    <fb>297.49</fb>
    <v>1</v>
  </rv>
  <rv s="0">
    <fb>45839</fb>
    <v>0</v>
  </rv>
  <rv s="0">
    <fb>985.96</fb>
    <v>1</v>
  </rv>
  <rv s="0">
    <fb>294.63</fb>
    <v>1</v>
  </rv>
  <rv s="0">
    <fb>45840</fb>
    <v>0</v>
  </rv>
  <rv s="0">
    <fb>982.36</fb>
    <v>1</v>
  </rv>
  <rv s="0">
    <fb>294.08</fb>
    <v>1</v>
  </rv>
  <rv s="0">
    <fb>45841</fb>
    <v>0</v>
  </rv>
  <rv s="0">
    <fb>987.02</fb>
    <v>1</v>
  </rv>
  <rv s="0">
    <fb>293.52999999999997</fb>
    <v>1</v>
  </rv>
  <rv s="0">
    <fb>45845</fb>
    <v>0</v>
  </rv>
  <rv s="0">
    <fb>992.18</fb>
    <v>1</v>
  </rv>
  <rv s="0">
    <fb>45846</fb>
    <v>0</v>
  </rv>
  <rv s="0">
    <fb>985.84</fb>
    <v>1</v>
  </rv>
  <rv s="0">
    <fb>293.02</fb>
    <v>1</v>
  </rv>
  <rv s="0">
    <fb>45847</fb>
    <v>0</v>
  </rv>
  <rv s="0">
    <fb>982.09</fb>
    <v>1</v>
  </rv>
  <rv s="0">
    <fb>45848</fb>
    <v>0</v>
  </rv>
  <rv s="0">
    <fb>970.17</fb>
    <v>1</v>
  </rv>
  <rv s="0">
    <fb>299.91000000000003</fb>
    <v>1</v>
  </rv>
  <rv s="0">
    <fb>45849</fb>
    <v>0</v>
  </rv>
  <rv s="0">
    <fb>970.33</fb>
    <v>1</v>
  </rv>
  <rv s="0">
    <fb>301.88</fb>
    <v>1</v>
  </rv>
  <rv s="0">
    <fb>45852</fb>
    <v>0</v>
  </rv>
  <rv s="0">
    <fb>980.91</fb>
    <v>1</v>
  </rv>
  <rv s="0">
    <fb>45853</fb>
    <v>0</v>
  </rv>
  <rv s="0">
    <fb>967.68</fb>
    <v>1</v>
  </rv>
  <rv s="0">
    <fb>298.89999999999998</fb>
    <v>1</v>
  </rv>
  <rv s="0">
    <fb>45854</fb>
    <v>0</v>
  </rv>
  <rv s="0">
    <fb>951.37</fb>
    <v>1</v>
  </rv>
  <rv s="0">
    <fb>300.37</fb>
    <v>1</v>
  </rv>
  <rv s="0">
    <fb>45855</fb>
    <v>0</v>
  </rv>
  <rv s="0">
    <fb>953.91</fb>
    <v>1</v>
  </rv>
  <rv s="0">
    <fb>297.07</fb>
    <v>1</v>
  </rv>
  <rv s="0">
    <fb>45856</fb>
    <v>0</v>
  </rv>
  <rv s="0">
    <fb>950.95</fb>
    <v>1</v>
  </rv>
  <rv s="0">
    <fb>295.74</fb>
    <v>1</v>
  </rv>
  <rv s="0">
    <fb>45859</fb>
    <v>0</v>
  </rv>
  <rv s="0">
    <fb>947.56</fb>
    <v>1</v>
  </rv>
  <rv s="0">
    <fb>299.17</fb>
    <v>1</v>
  </rv>
  <rv s="0">
    <fb>45860</fb>
    <v>0</v>
  </rv>
  <rv s="0">
    <fb>941.61</fb>
    <v>1</v>
  </rv>
  <rv s="0">
    <fb>298.12</fb>
    <v>1</v>
  </rv>
  <rv s="0">
    <fb>45861</fb>
    <v>0</v>
  </rv>
  <rv s="0">
    <fb>941.19</fb>
    <v>1</v>
  </rv>
  <rv s="0">
    <fb>294.48</fb>
    <v>1</v>
  </rv>
  <rv s="0">
    <fb>45862</fb>
    <v>0</v>
  </rv>
  <rv s="0">
    <fb>933.8</fb>
    <v>1</v>
  </rv>
  <rv s="0">
    <fb>298.47000000000003</fb>
    <v>1</v>
  </rv>
  <rv s="0">
    <fb>45863</fb>
    <v>0</v>
  </rv>
  <rv s="0">
    <fb>935.48</fb>
    <v>1</v>
  </rv>
  <rv s="0">
    <fb>299.22000000000003</fb>
    <v>1</v>
  </rv>
  <rv s="0">
    <fb>45866</fb>
    <v>0</v>
  </rv>
  <rv s="0">
    <fb>933.99</fb>
    <v>1</v>
  </rv>
  <rv s="0">
    <fb>302.67</fb>
    <v>1</v>
  </rv>
  <rv s="0">
    <fb>45867</fb>
    <v>0</v>
  </rv>
  <rv s="0">
    <fb>934.57</fb>
    <v>1</v>
  </rv>
  <rv s="0">
    <fb>303.61</fb>
    <v>1</v>
  </rv>
  <rv s="0">
    <fb>45868</fb>
    <v>0</v>
  </rv>
  <rv s="0">
    <fb>927.51</fb>
    <v>1</v>
  </rv>
  <rv s="0">
    <fb>300.07</fb>
    <v>1</v>
  </rv>
  <rv s="0">
    <fb>45869</fb>
    <v>0</v>
  </rv>
  <rv s="0">
    <fb>939.64</fb>
    <v>1</v>
  </rv>
  <rv s="0">
    <fb>302.89</fb>
    <v>1</v>
  </rv>
  <rv s="0">
    <fb>45870</fb>
    <v>0</v>
  </rv>
  <rv s="0">
    <fb>952.52</fb>
    <v>1</v>
  </rv>
  <rv s="0">
    <fb>304.23</fb>
    <v>1</v>
  </rv>
  <rv s="0">
    <fb>45873</fb>
    <v>0</v>
  </rv>
  <rv s="0">
    <fb>955.37</fb>
    <v>1</v>
  </rv>
  <rv s="0">
    <fb>298.77</fb>
    <v>1</v>
  </rv>
  <rv s="0">
    <fb>45874</fb>
    <v>0</v>
  </rv>
  <rv s="0">
    <fb>943.63</fb>
    <v>1</v>
  </rv>
  <rv s="0">
    <fb>307.66000000000003</fb>
    <v>1</v>
  </rv>
  <rv s="0">
    <fb>45875</fb>
    <v>0</v>
  </rv>
  <rv s="0">
    <fb>968.56</fb>
    <v>1</v>
  </rv>
  <rv s="0">
    <fb>307.91000000000003</fb>
    <v>1</v>
  </rv>
  <rv s="0">
    <fb>45876</fb>
    <v>0</v>
  </rv>
  <rv s="0">
    <fb>977.45</fb>
    <v>1</v>
  </rv>
  <rv s="0">
    <fb>305.45</fb>
    <v>1</v>
  </rv>
  <rv s="0">
    <fb>45877</fb>
    <v>0</v>
  </rv>
  <rv s="0">
    <fb>980.98</fb>
    <v>1</v>
  </rv>
  <rv s="0">
    <fb>304.36</fb>
    <v>1</v>
  </rv>
  <rv s="0">
    <fb>45880</fb>
    <v>0</v>
  </rv>
  <rv s="0">
    <fb>988.74</fb>
    <v>1</v>
  </rv>
  <rv s="0">
    <fb>301.64</fb>
    <v>1</v>
  </rv>
  <rv s="0">
    <fb>45881</fb>
    <v>0</v>
  </rv>
  <rv s="0">
    <fb>991.25</fb>
    <v>1</v>
  </rv>
  <rv s="0">
    <fb>305.07</fb>
    <v>1</v>
  </rv>
  <rv s="0">
    <fb>45882</fb>
    <v>0</v>
  </rv>
  <rv s="0">
    <fb>978.85</fb>
    <v>1</v>
  </rv>
  <rv s="0">
    <fb>45883</fb>
    <v>0</v>
  </rv>
  <rv s="0">
    <fb>975.39</fb>
    <v>1</v>
  </rv>
  <rv s="0">
    <fb>308.93</fb>
    <v>1</v>
  </rv>
  <rv s="0">
    <fb>45884</fb>
    <v>0</v>
  </rv>
  <rv s="0">
    <fb>972.04</fb>
    <v>1</v>
  </rv>
  <rv s="0">
    <fb>308.7</fb>
    <v>1</v>
  </rv>
  <rv s="0">
    <fb>45887</fb>
    <v>0</v>
  </rv>
  <rv s="0">
    <fb>979.35</fb>
    <v>1</v>
  </rv>
  <rv s="0">
    <fb>310.93</fb>
    <v>1</v>
  </rv>
  <rv s="0">
    <fb>45888</fb>
    <v>0</v>
  </rv>
  <rv s="0">
    <fb>980.85</fb>
    <v>1</v>
  </rv>
  <rv s="0">
    <fb>313.08</fb>
    <v>1</v>
  </rv>
  <rv s="0">
    <fb>45889</fb>
    <v>0</v>
  </rv>
  <rv s="0">
    <fb>994.57</fb>
    <v>1</v>
  </rv>
  <rv s="0">
    <fb>313.22000000000003</fb>
    <v>1</v>
  </rv>
  <rv s="0">
    <fb>45890</fb>
    <v>0</v>
  </rv>
  <rv s="0">
    <fb>969.68</fb>
    <v>1</v>
  </rv>
  <rv s="0">
    <fb>314.07</fb>
    <v>1</v>
  </rv>
  <rv s="0">
    <fb>45891</fb>
    <v>0</v>
  </rv>
  <rv s="0">
    <fb>958.54</fb>
    <v>1</v>
  </rv>
  <rv s="0">
    <fb>313.44</fb>
    <v>1</v>
  </rv>
  <rv s="0">
    <fb>45894</fb>
    <v>0</v>
  </rv>
  <rv s="0">
    <fb>941.58</fb>
    <v>1</v>
  </rv>
  <rv s="0">
    <fb>312.94</fb>
    <v>1</v>
  </rv>
  <rv s="0">
    <fb>45895</fb>
    <v>0</v>
  </rv>
  <rv s="0">
    <fb>941.34</fb>
    <v>1</v>
  </rv>
  <rv s="0">
    <fb>311.43</fb>
    <v>1</v>
  </rv>
  <rv s="0">
    <fb>45896</fb>
    <v>0</v>
  </rv>
  <rv s="0">
    <fb>949.52</fb>
    <v>1</v>
  </rv>
  <rv s="0">
    <fb>312.22000000000003</fb>
    <v>1</v>
  </rv>
  <rv s="0">
    <fb>45897</fb>
    <v>0</v>
  </rv>
  <rv s="0">
    <fb>944.96</fb>
    <v>1</v>
  </rv>
  <rv s="0">
    <fb>313.54000000000002</fb>
    <v>1</v>
  </rv>
  <rv s="0">
    <fb>45898</fb>
    <v>0</v>
  </rv>
  <rv s="0">
    <fb>943.32</fb>
    <v>1</v>
  </rv>
  <rv s="0">
    <fb>45902</fb>
    <v>0</v>
  </rv>
  <rv s="0">
    <fb>938.82</fb>
    <v>1</v>
  </rv>
  <rv s="0">
    <fb>316.39</fb>
    <v>1</v>
  </rv>
  <rv s="0">
    <fb>45903</fb>
    <v>0</v>
  </rv>
  <rv s="0">
    <fb>949.78</fb>
    <v>1</v>
  </rv>
  <rv s="0">
    <fb>316.99</fb>
    <v>1</v>
  </rv>
  <rv s="0">
    <fb>45904</fb>
    <v>0</v>
  </rv>
  <rv s="0">
    <fb>955.9</fb>
    <v>1</v>
  </rv>
  <rv s="0">
    <fb>314.38</fb>
    <v>1</v>
  </rv>
  <rv s="0">
    <fb>45905</fb>
    <v>0</v>
  </rv>
  <rv s="0">
    <fb>963.48</fb>
    <v>1</v>
  </rv>
  <rv s="0">
    <fb>312.8</fb>
    <v>1</v>
  </rv>
  <rv s="0">
    <fb>45908</fb>
    <v>0</v>
  </rv>
  <rv s="0">
    <fb>971.85</fb>
    <v>1</v>
  </rv>
  <rv s="0">
    <fb>312.52</fb>
    <v>1</v>
  </rv>
  <rv s="0">
    <fb>45909</fb>
    <v>0</v>
  </rv>
  <rv s="0">
    <fb>979.25</fb>
    <v>1</v>
  </rv>
  <rv s="0">
    <fb>45910</fb>
    <v>0</v>
  </rv>
  <rv s="0">
    <fb>956.29</fb>
    <v>1</v>
  </rv>
  <rv s="0">
    <fb>308.43</fb>
    <v>1</v>
  </rv>
  <rv s="0">
    <fb>45911</fb>
    <v>0</v>
  </rv>
  <rv s="0">
    <fb>964.32</fb>
    <v>1</v>
  </rv>
  <rv s="1">
    <v>2</v>
    <v>COST</v>
    <v>Daily</v>
    <v>39449</v>
    <v>45911</v>
    <v>0</v>
    <v>1</v>
    <v>638931456000000000,638949601643619257,0</v>
    <v>0</v>
    <v>a1q6k2</v>
    <v>XNAS:COST</v>
    <v>1</v>
  </rv>
  <rv s="1">
    <v>2</v>
    <v>MCD</v>
    <v>Daily</v>
    <v>39449</v>
    <v>45911</v>
    <v>0</v>
    <v>1</v>
    <v>638931456000000000,638949601668122464,0</v>
    <v>2</v>
    <v>a1xdec</v>
    <v>XNYS:MCD</v>
    <v>3</v>
  </rv>
</rvData>
</file>

<file path=xl/richData/rdrichvaluestructure.xml><?xml version="1.0" encoding="utf-8"?>
<rvStructures xmlns="http://schemas.microsoft.com/office/spreadsheetml/2017/richdata" count="2">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Data count="3">
    <spb s="0">
      <v>1</v>
    </spb>
    <spb s="0">
      <v>2</v>
    </spb>
    <spb s="1">
      <v>1</v>
      <v>2</v>
    </spb>
  </spbData>
</supportingPropertyBags>
</file>

<file path=xl/richData/rdsupportingpropertybagstructure.xml><?xml version="1.0" encoding="utf-8"?>
<spbStructures xmlns="http://schemas.microsoft.com/office/spreadsheetml/2017/richdata2" count="2">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d/m/yyyy"/>
    </x:dxf>
    <x:dxf>
      <x:numFmt numFmtId="0" formatCode="General"/>
    </x:dxf>
  </dxfs>
  <richProperties>
    <rPr n="NumberFormat" t="s"/>
  </richProperties>
  <richStyles>
    <rSty dxfid="0"/>
    <rSty dxfid="1">
      <rpv i="0">_([$$-en-US]* #,##0.00_);_([$$-en-US]* (#,##0.00);_([$$-en-US]* "-"??_);_(@_)</rpv>
    </rSty>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23EAD-440A-4EAF-B263-2AAEE78931A3}">
  <dimension ref="B3:AN4461"/>
  <sheetViews>
    <sheetView tabSelected="1" zoomScale="69" zoomScaleNormal="90" workbookViewId="0">
      <selection activeCell="H35" sqref="H35"/>
    </sheetView>
  </sheetViews>
  <sheetFormatPr baseColWidth="10" defaultColWidth="11.5546875" defaultRowHeight="13.2" x14ac:dyDescent="0.25"/>
  <cols>
    <col min="1" max="1" width="12.109375" customWidth="1"/>
    <col min="4" max="4" width="13" customWidth="1"/>
    <col min="5" max="5" width="12" customWidth="1"/>
    <col min="6" max="6" width="12.77734375" bestFit="1" customWidth="1"/>
    <col min="7" max="7" width="17.88671875" customWidth="1"/>
    <col min="8" max="8" width="19" customWidth="1"/>
    <col min="9" max="9" width="13.5546875" customWidth="1"/>
    <col min="10" max="10" width="14" customWidth="1"/>
    <col min="11" max="11" width="13.33203125" customWidth="1"/>
    <col min="12" max="12" width="14.109375" customWidth="1"/>
    <col min="13" max="13" width="18.21875" customWidth="1"/>
    <col min="15" max="15" width="12" customWidth="1"/>
    <col min="17" max="17" width="14.21875" customWidth="1"/>
    <col min="18" max="18" width="13.77734375" customWidth="1"/>
    <col min="19" max="19" width="14.5546875" customWidth="1"/>
    <col min="20" max="20" width="13.109375" customWidth="1"/>
  </cols>
  <sheetData>
    <row r="3" spans="2:24" x14ac:dyDescent="0.25">
      <c r="B3" s="94" t="s">
        <v>10</v>
      </c>
      <c r="C3" s="96"/>
      <c r="D3" s="5"/>
      <c r="E3" s="5"/>
      <c r="F3" s="5"/>
      <c r="G3" s="5"/>
      <c r="H3" s="5"/>
      <c r="I3" s="94" t="s">
        <v>13</v>
      </c>
      <c r="J3" s="96"/>
      <c r="K3" s="5"/>
      <c r="L3" s="5"/>
      <c r="M3" s="5"/>
      <c r="N3" s="6"/>
      <c r="O3" s="94" t="s">
        <v>29</v>
      </c>
      <c r="P3" s="96"/>
      <c r="Q3" s="94" t="s">
        <v>21</v>
      </c>
      <c r="R3" s="96"/>
      <c r="S3" s="94" t="s">
        <v>22</v>
      </c>
      <c r="T3" s="96"/>
    </row>
    <row r="4" spans="2:24" x14ac:dyDescent="0.25">
      <c r="B4" s="7" t="s">
        <v>11</v>
      </c>
      <c r="C4" s="8">
        <v>39449</v>
      </c>
      <c r="D4" s="5"/>
      <c r="E4" s="5"/>
      <c r="F4" s="5"/>
      <c r="G4" s="5"/>
      <c r="H4" s="9" t="s">
        <v>16</v>
      </c>
      <c r="I4" s="10">
        <v>2.7400000000000001E-2</v>
      </c>
      <c r="J4" s="11" t="s">
        <v>14</v>
      </c>
      <c r="K4" s="5"/>
      <c r="L4" s="5"/>
      <c r="M4" s="6"/>
      <c r="N4" s="12" t="s">
        <v>27</v>
      </c>
      <c r="O4" s="12" t="str">
        <f>C7</f>
        <v>COST</v>
      </c>
      <c r="P4" s="12" t="str">
        <f>D7</f>
        <v>MCD</v>
      </c>
      <c r="Q4" s="12" t="s">
        <v>32</v>
      </c>
      <c r="R4" s="13" t="s">
        <v>30</v>
      </c>
      <c r="S4" s="12" t="s">
        <v>32</v>
      </c>
      <c r="T4" s="13" t="s">
        <v>30</v>
      </c>
      <c r="U4" s="1"/>
      <c r="V4" s="1"/>
      <c r="W4" s="1"/>
      <c r="X4" s="1"/>
    </row>
    <row r="5" spans="2:24" x14ac:dyDescent="0.25">
      <c r="B5" s="14" t="s">
        <v>12</v>
      </c>
      <c r="C5" s="15">
        <v>45911</v>
      </c>
      <c r="D5" s="5"/>
      <c r="E5" s="5"/>
      <c r="F5" s="5"/>
      <c r="G5" s="5"/>
      <c r="H5" s="16" t="s">
        <v>17</v>
      </c>
      <c r="I5" s="17">
        <f>(1+I4)^(1/365) -1</f>
        <v>7.4061205549202924E-5</v>
      </c>
      <c r="J5" s="18" t="s">
        <v>15</v>
      </c>
      <c r="K5" s="6"/>
      <c r="L5" s="6"/>
      <c r="M5" s="6"/>
      <c r="N5" s="19">
        <v>0</v>
      </c>
      <c r="O5" s="20">
        <f ca="1">J26</f>
        <v>0.37245305907828324</v>
      </c>
      <c r="P5" s="20">
        <f ca="1">K26</f>
        <v>0.6275469409217167</v>
      </c>
      <c r="Q5" s="21">
        <f ca="1">I30</f>
        <v>1.0306154685252348E-2</v>
      </c>
      <c r="R5" s="21">
        <f ca="1">I28</f>
        <v>4.6358062351825309E-4</v>
      </c>
      <c r="S5" s="22">
        <f ca="1">I30*SQRT(252)</f>
        <v>0.16360513362324525</v>
      </c>
      <c r="T5" s="23">
        <f ca="1">(1+I28)^252-1</f>
        <v>0.12388928666417831</v>
      </c>
    </row>
    <row r="6" spans="2:24" x14ac:dyDescent="0.25">
      <c r="B6" s="5"/>
      <c r="C6" s="5"/>
      <c r="D6" s="5"/>
      <c r="E6" s="5"/>
      <c r="F6" s="5"/>
      <c r="G6" s="5"/>
      <c r="H6" s="5"/>
      <c r="I6" s="5"/>
      <c r="J6" s="5"/>
      <c r="K6" s="5"/>
      <c r="L6" s="6"/>
      <c r="M6" s="5"/>
      <c r="N6" s="19">
        <v>1</v>
      </c>
      <c r="O6" s="24">
        <f t="dataTable" ref="O6:R2005" dt2D="0" dtr="0" r1="M7" ca="1"/>
        <v>0.94108952796186029</v>
      </c>
      <c r="P6" s="25">
        <v>5.8910472038139726E-2</v>
      </c>
      <c r="Q6" s="26">
        <v>1.3548237801647838E-2</v>
      </c>
      <c r="R6" s="27">
        <v>5.9767249031679058E-4</v>
      </c>
      <c r="S6" s="28">
        <f>Q6*SQRT(252)</f>
        <v>0.21507160755794769</v>
      </c>
      <c r="T6" s="29">
        <f>(1+R6)^252-1</f>
        <v>0.16249490621860097</v>
      </c>
    </row>
    <row r="7" spans="2:24" x14ac:dyDescent="0.25">
      <c r="B7" s="12" t="s">
        <v>9</v>
      </c>
      <c r="C7" s="12" t="s">
        <v>46</v>
      </c>
      <c r="D7" s="12" t="s">
        <v>47</v>
      </c>
      <c r="E7" s="12" t="str">
        <f>C7</f>
        <v>COST</v>
      </c>
      <c r="F7" s="4" t="str">
        <f>D7</f>
        <v>MCD</v>
      </c>
      <c r="G7" s="5"/>
      <c r="H7" s="12" t="s">
        <v>18</v>
      </c>
      <c r="I7" s="95" t="s">
        <v>19</v>
      </c>
      <c r="J7" s="96"/>
      <c r="K7" s="5"/>
      <c r="L7" s="5"/>
      <c r="M7" s="6"/>
      <c r="N7" s="19">
        <v>2</v>
      </c>
      <c r="O7" s="24">
        <v>0.69289047141742721</v>
      </c>
      <c r="P7" s="25">
        <v>0.30710952858257279</v>
      </c>
      <c r="Q7" s="26">
        <v>1.1229140283455128E-2</v>
      </c>
      <c r="R7" s="27">
        <v>5.3914392830770692E-4</v>
      </c>
      <c r="S7" s="28">
        <f t="shared" ref="S7" si="0">Q7*SQRT(252)</f>
        <v>0.17825707576247768</v>
      </c>
      <c r="T7" s="29">
        <f t="shared" ref="T7" si="1">(1+R7)^252-1</f>
        <v>0.14548446137828486</v>
      </c>
    </row>
    <row r="8" spans="2:24" x14ac:dyDescent="0.25">
      <c r="B8" s="30" t="str" cm="1">
        <f t="array" aca="1" ref="B8:C4460" ca="1">_xlfn.STOCKHISTORY(C7,C4,C5)</f>
        <v>Fecha</v>
      </c>
      <c r="C8" s="30" t="str">
        <f ca="1"/>
        <v>Cierre</v>
      </c>
      <c r="D8" s="30" t="str" cm="1">
        <f t="array" aca="1" ref="D8:D4459" ca="1">_xlfn.STOCKHISTORY(D7,$C$4,$C$5,,,1)</f>
        <v>Cierre</v>
      </c>
      <c r="E8" s="100" t="s">
        <v>8</v>
      </c>
      <c r="F8" s="101"/>
      <c r="G8" s="5"/>
      <c r="H8" s="5"/>
      <c r="I8" s="5"/>
      <c r="J8" s="5"/>
      <c r="K8" s="5"/>
      <c r="L8" s="5"/>
      <c r="M8" s="6"/>
      <c r="N8" s="19">
        <v>3</v>
      </c>
      <c r="O8" s="24">
        <v>0.68404123552971419</v>
      </c>
      <c r="P8" s="25">
        <v>0.31595876447028581</v>
      </c>
      <c r="Q8" s="26">
        <v>1.1167938626564041E-2</v>
      </c>
      <c r="R8" s="27">
        <v>5.3705716352061238E-4</v>
      </c>
      <c r="S8" s="28">
        <f t="shared" ref="S8:S12" si="2">Q8*SQRT(252)</f>
        <v>0.17728552957872418</v>
      </c>
      <c r="T8" s="29">
        <f t="shared" ref="T8:T12" si="3">(1+R8)^252-1</f>
        <v>0.1448825736511925</v>
      </c>
    </row>
    <row r="9" spans="2:24" x14ac:dyDescent="0.25">
      <c r="B9" s="32" vm="1">
        <f ca="1"/>
        <v>39449</v>
      </c>
      <c r="C9" s="32" vm="2">
        <f ca="1"/>
        <v>63.392800000000001</v>
      </c>
      <c r="D9" s="32" vm="3">
        <f ca="1"/>
        <v>58.1</v>
      </c>
      <c r="E9" s="6" t="s">
        <v>6</v>
      </c>
      <c r="F9" s="33" t="s">
        <v>6</v>
      </c>
      <c r="G9" s="5"/>
      <c r="H9" s="99" t="s">
        <v>43</v>
      </c>
      <c r="I9" s="99"/>
      <c r="J9" s="99"/>
      <c r="K9" s="99"/>
      <c r="L9" s="5"/>
      <c r="M9" s="6"/>
      <c r="N9" s="19">
        <v>4</v>
      </c>
      <c r="O9" s="24">
        <v>0.38498356300345049</v>
      </c>
      <c r="P9" s="25">
        <v>0.61501643699654951</v>
      </c>
      <c r="Q9" s="26">
        <v>1.0288058446968496E-2</v>
      </c>
      <c r="R9" s="27">
        <v>4.6653547913374138E-4</v>
      </c>
      <c r="S9" s="28">
        <f t="shared" si="2"/>
        <v>0.1633178647462562</v>
      </c>
      <c r="T9" s="29">
        <f t="shared" si="3"/>
        <v>0.12472608351939085</v>
      </c>
    </row>
    <row r="10" spans="2:24" x14ac:dyDescent="0.25">
      <c r="B10" s="32" vm="4">
        <f ca="1"/>
        <v>39450</v>
      </c>
      <c r="C10" s="32" vm="5">
        <f ca="1"/>
        <v>62.443899999999999</v>
      </c>
      <c r="D10" s="32" vm="6">
        <f ca="1"/>
        <v>57.93</v>
      </c>
      <c r="E10" s="34">
        <f t="shared" ref="E10:F52" ca="1" si="4">LN(C10/C9)</f>
        <v>-1.5081736667203053E-2</v>
      </c>
      <c r="F10" s="35">
        <f t="shared" ca="1" si="4"/>
        <v>-2.9302787493327904E-3</v>
      </c>
      <c r="G10" s="5"/>
      <c r="H10" s="99"/>
      <c r="I10" s="99"/>
      <c r="J10" s="99"/>
      <c r="K10" s="99"/>
      <c r="L10" s="5"/>
      <c r="M10" s="6"/>
      <c r="N10" s="19">
        <v>5</v>
      </c>
      <c r="O10" s="24">
        <v>0.51461938434655796</v>
      </c>
      <c r="P10" s="25">
        <v>0.48538061565344204</v>
      </c>
      <c r="Q10" s="26">
        <v>1.0367332650212589E-2</v>
      </c>
      <c r="R10" s="27">
        <v>4.9710528996910306E-4</v>
      </c>
      <c r="S10" s="28">
        <f t="shared" si="2"/>
        <v>0.16457630370925616</v>
      </c>
      <c r="T10" s="29">
        <f t="shared" si="3"/>
        <v>0.13341976928809474</v>
      </c>
    </row>
    <row r="11" spans="2:24" x14ac:dyDescent="0.25">
      <c r="B11" s="32" vm="7">
        <f ca="1"/>
        <v>39451</v>
      </c>
      <c r="C11" s="32" vm="8">
        <f ca="1"/>
        <v>61.076300000000003</v>
      </c>
      <c r="D11" s="32" vm="9">
        <f ca="1"/>
        <v>57.05</v>
      </c>
      <c r="E11" s="34">
        <f t="shared" ca="1" si="4"/>
        <v>-2.2144651436023927E-2</v>
      </c>
      <c r="F11" s="35">
        <f t="shared" ca="1" si="4"/>
        <v>-1.5307308800448191E-2</v>
      </c>
      <c r="G11" s="5"/>
      <c r="H11" s="5"/>
      <c r="I11" s="5"/>
      <c r="J11" s="5"/>
      <c r="K11" s="5"/>
      <c r="L11" s="5"/>
      <c r="M11" s="5"/>
      <c r="N11" s="19">
        <v>6</v>
      </c>
      <c r="O11" s="24">
        <v>0.69995203396220407</v>
      </c>
      <c r="P11" s="25">
        <v>0.30004796603779593</v>
      </c>
      <c r="Q11" s="26">
        <v>1.1279224636156094E-2</v>
      </c>
      <c r="R11" s="27">
        <v>5.4080913649599436E-4</v>
      </c>
      <c r="S11" s="28">
        <f t="shared" si="2"/>
        <v>0.17905214021341209</v>
      </c>
      <c r="T11" s="29">
        <f t="shared" si="3"/>
        <v>0.14596498518771939</v>
      </c>
    </row>
    <row r="12" spans="2:24" x14ac:dyDescent="0.25">
      <c r="B12" s="32" vm="10">
        <f ca="1"/>
        <v>39454</v>
      </c>
      <c r="C12" s="32" vm="11">
        <f ca="1"/>
        <v>61.383299999999998</v>
      </c>
      <c r="D12" s="32" vm="12">
        <f ca="1"/>
        <v>58.03</v>
      </c>
      <c r="E12" s="34">
        <f t="shared" ca="1" si="4"/>
        <v>5.0139089650199798E-3</v>
      </c>
      <c r="F12" s="35">
        <f t="shared" ca="1" si="4"/>
        <v>1.7032041894432387E-2</v>
      </c>
      <c r="G12" s="5"/>
      <c r="H12" s="12" t="s">
        <v>7</v>
      </c>
      <c r="I12" s="3">
        <f ca="1">COUNT(E10:E4460)</f>
        <v>4451</v>
      </c>
      <c r="J12" s="4" t="s">
        <v>20</v>
      </c>
      <c r="K12" s="5"/>
      <c r="L12" s="5"/>
      <c r="M12" s="5"/>
      <c r="N12" s="19">
        <v>7</v>
      </c>
      <c r="O12" s="24">
        <v>0.20179378186240807</v>
      </c>
      <c r="P12" s="25">
        <v>0.79820621813759196</v>
      </c>
      <c r="Q12" s="26">
        <v>1.0982279797510196E-2</v>
      </c>
      <c r="R12" s="27">
        <v>4.2333694883221908E-4</v>
      </c>
      <c r="S12" s="28">
        <f t="shared" si="2"/>
        <v>0.17433828703644461</v>
      </c>
      <c r="T12" s="29">
        <f t="shared" si="3"/>
        <v>0.1125540704077459</v>
      </c>
    </row>
    <row r="13" spans="2:24" x14ac:dyDescent="0.25">
      <c r="B13" s="32" vm="13">
        <f ca="1"/>
        <v>39455</v>
      </c>
      <c r="C13" s="32" vm="14">
        <f ca="1"/>
        <v>60.4437</v>
      </c>
      <c r="D13" s="32" vm="15">
        <f ca="1"/>
        <v>57.08</v>
      </c>
      <c r="E13" s="34">
        <f t="shared" ca="1" si="4"/>
        <v>-1.5425457919840379E-2</v>
      </c>
      <c r="F13" s="35">
        <f t="shared" ca="1" si="4"/>
        <v>-1.6506325593881332E-2</v>
      </c>
      <c r="G13" s="5"/>
      <c r="H13" s="5"/>
      <c r="I13" s="5"/>
      <c r="J13" s="5"/>
      <c r="K13" s="5"/>
      <c r="L13" s="6"/>
      <c r="M13" s="5"/>
      <c r="N13" s="19">
        <v>8</v>
      </c>
      <c r="O13" s="24">
        <v>0.46693668903525415</v>
      </c>
      <c r="P13" s="25">
        <v>0.5330633109647458</v>
      </c>
      <c r="Q13" s="26">
        <v>1.0281760438081029E-2</v>
      </c>
      <c r="R13" s="27">
        <v>4.8586109094537198E-4</v>
      </c>
      <c r="S13" s="28">
        <f t="shared" ref="S13:S76" si="5">Q13*SQRT(252)</f>
        <v>0.16321788695462955</v>
      </c>
      <c r="T13" s="29">
        <f t="shared" ref="T13:T76" si="6">(1+R13)^252-1</f>
        <v>0.13021430011473933</v>
      </c>
    </row>
    <row r="14" spans="2:24" x14ac:dyDescent="0.25">
      <c r="B14" s="32" vm="16">
        <f ca="1"/>
        <v>39456</v>
      </c>
      <c r="C14" s="32" vm="17">
        <f ca="1"/>
        <v>62.583399999999997</v>
      </c>
      <c r="D14" s="32" vm="18">
        <f ca="1"/>
        <v>57.47</v>
      </c>
      <c r="E14" s="34">
        <f t="shared" ca="1" si="4"/>
        <v>3.4787713954497257E-2</v>
      </c>
      <c r="F14" s="35">
        <f t="shared" ca="1" si="4"/>
        <v>6.8092799110145283E-3</v>
      </c>
      <c r="G14" s="5"/>
      <c r="H14" s="97" t="s">
        <v>24</v>
      </c>
      <c r="I14" s="94" t="s">
        <v>21</v>
      </c>
      <c r="J14" s="96"/>
      <c r="K14" s="94" t="s">
        <v>22</v>
      </c>
      <c r="L14" s="96"/>
      <c r="M14" s="5"/>
      <c r="N14" s="19">
        <v>9</v>
      </c>
      <c r="O14" s="24">
        <v>0.12958525571204527</v>
      </c>
      <c r="P14" s="25">
        <v>0.87041474428795473</v>
      </c>
      <c r="Q14" s="26">
        <v>1.1485973398614022E-2</v>
      </c>
      <c r="R14" s="27">
        <v>4.063092402695177E-4</v>
      </c>
      <c r="S14" s="28">
        <f t="shared" si="5"/>
        <v>0.18233417506941638</v>
      </c>
      <c r="T14" s="29">
        <f t="shared" si="6"/>
        <v>0.10779231918032228</v>
      </c>
    </row>
    <row r="15" spans="2:24" x14ac:dyDescent="0.25">
      <c r="B15" s="32" vm="19">
        <f ca="1"/>
        <v>39457</v>
      </c>
      <c r="C15" s="32" vm="20">
        <f ca="1"/>
        <v>64.992999999999995</v>
      </c>
      <c r="D15" s="32" vm="21">
        <f ca="1"/>
        <v>58.17</v>
      </c>
      <c r="E15" s="34">
        <f t="shared" ca="1" si="4"/>
        <v>3.7779504566806524E-2</v>
      </c>
      <c r="F15" s="35">
        <f t="shared" ca="1" si="4"/>
        <v>1.210668540302005E-2</v>
      </c>
      <c r="G15" s="5"/>
      <c r="H15" s="98"/>
      <c r="I15" s="12" t="str">
        <f>C7</f>
        <v>COST</v>
      </c>
      <c r="J15" s="37" t="str">
        <f>D7</f>
        <v>MCD</v>
      </c>
      <c r="K15" s="12" t="str">
        <f>E7</f>
        <v>COST</v>
      </c>
      <c r="L15" s="37" t="str">
        <f>F7</f>
        <v>MCD</v>
      </c>
      <c r="M15" s="5"/>
      <c r="N15" s="19">
        <v>10</v>
      </c>
      <c r="O15" s="24">
        <v>0.38523258543323025</v>
      </c>
      <c r="P15" s="25">
        <v>0.61476741456676975</v>
      </c>
      <c r="Q15" s="26">
        <v>1.0287744591683913E-2</v>
      </c>
      <c r="R15" s="27">
        <v>4.6659420185785625E-4</v>
      </c>
      <c r="S15" s="28">
        <f t="shared" si="5"/>
        <v>0.16331288244807221</v>
      </c>
      <c r="T15" s="29">
        <f t="shared" si="6"/>
        <v>0.12474271971943862</v>
      </c>
    </row>
    <row r="16" spans="2:24" x14ac:dyDescent="0.25">
      <c r="B16" s="32" vm="22">
        <f ca="1"/>
        <v>39458</v>
      </c>
      <c r="C16" s="32" vm="23">
        <f ca="1"/>
        <v>61.801900000000003</v>
      </c>
      <c r="D16" s="32" vm="24">
        <f ca="1"/>
        <v>54.32</v>
      </c>
      <c r="E16" s="34">
        <f t="shared" ca="1" si="4"/>
        <v>-5.0345463461094503E-2</v>
      </c>
      <c r="F16" s="35">
        <f t="shared" ca="1" si="4"/>
        <v>-6.8477274672229457E-2</v>
      </c>
      <c r="G16" s="5"/>
      <c r="H16" s="9" t="s">
        <v>13</v>
      </c>
      <c r="I16" s="38">
        <f ca="1">AVERAGE(E10:E4460)</f>
        <v>6.1156434495827417E-4</v>
      </c>
      <c r="J16" s="38">
        <f ca="1">AVERAGE(F10:F4460)</f>
        <v>3.7575135346688349E-4</v>
      </c>
      <c r="K16" s="39">
        <f ca="1">(1+I16)^252-1</f>
        <v>0.16656917115595649</v>
      </c>
      <c r="L16" s="40">
        <f ca="1">(1+J16)^252-1</f>
        <v>9.9297737755073889E-2</v>
      </c>
      <c r="M16" s="5"/>
      <c r="N16" s="19">
        <v>11</v>
      </c>
      <c r="O16" s="24">
        <v>0.27621074194462597</v>
      </c>
      <c r="P16" s="25">
        <v>0.72378925805537397</v>
      </c>
      <c r="Q16" s="26">
        <v>1.0592421030442009E-2</v>
      </c>
      <c r="R16" s="27">
        <v>4.4088543480690225E-4</v>
      </c>
      <c r="S16" s="28">
        <f t="shared" si="5"/>
        <v>0.16814947097184055</v>
      </c>
      <c r="T16" s="29">
        <f t="shared" si="6"/>
        <v>0.11748278771172949</v>
      </c>
    </row>
    <row r="17" spans="2:40" x14ac:dyDescent="0.25">
      <c r="B17" s="32" vm="25">
        <f ca="1"/>
        <v>39461</v>
      </c>
      <c r="C17" s="32" vm="26">
        <f ca="1"/>
        <v>60.201799999999999</v>
      </c>
      <c r="D17" s="32" vm="27">
        <f ca="1"/>
        <v>54.96</v>
      </c>
      <c r="E17" s="34">
        <f t="shared" ca="1" si="4"/>
        <v>-2.6231856127622095E-2</v>
      </c>
      <c r="F17" s="35">
        <f t="shared" ca="1" si="4"/>
        <v>1.171316466365317E-2</v>
      </c>
      <c r="G17" s="5"/>
      <c r="H17" s="32" t="s">
        <v>40</v>
      </c>
      <c r="I17" s="41">
        <f ca="1">_xlfn.VAR.S(E10:E4460)</f>
        <v>2.0258556810867095E-4</v>
      </c>
      <c r="J17" s="41">
        <f ca="1">_xlfn.VAR.S(F10:F4460)</f>
        <v>1.600311206358656E-4</v>
      </c>
      <c r="K17" s="32" t="s">
        <v>6</v>
      </c>
      <c r="L17" s="33" t="s">
        <v>6</v>
      </c>
      <c r="M17" s="5"/>
      <c r="N17" s="19">
        <v>12</v>
      </c>
      <c r="O17" s="24">
        <v>0.35198886141695929</v>
      </c>
      <c r="P17" s="25">
        <v>0.64801113858304071</v>
      </c>
      <c r="Q17" s="26">
        <v>1.0345371422162745E-2</v>
      </c>
      <c r="R17" s="27">
        <v>4.5875489984926522E-4</v>
      </c>
      <c r="S17" s="28">
        <f t="shared" si="5"/>
        <v>0.16422768002182339</v>
      </c>
      <c r="T17" s="29">
        <f t="shared" si="6"/>
        <v>0.12252400466285529</v>
      </c>
    </row>
    <row r="18" spans="2:40" x14ac:dyDescent="0.25">
      <c r="B18" s="32" vm="28">
        <f ca="1"/>
        <v>39462</v>
      </c>
      <c r="C18" s="32" vm="29">
        <f ca="1"/>
        <v>59.522599999999997</v>
      </c>
      <c r="D18" s="32" vm="30">
        <f ca="1"/>
        <v>53.76</v>
      </c>
      <c r="E18" s="34">
        <f t="shared" ca="1" si="4"/>
        <v>-1.1346179833525455E-2</v>
      </c>
      <c r="F18" s="35">
        <f t="shared" ca="1" si="4"/>
        <v>-2.2075951699199847E-2</v>
      </c>
      <c r="G18" s="5"/>
      <c r="H18" s="32" t="s">
        <v>23</v>
      </c>
      <c r="I18" s="42">
        <f ca="1">SQRT($I$17)</f>
        <v>1.423325571008513E-2</v>
      </c>
      <c r="J18" s="42">
        <f ca="1">SQRT($J$17)</f>
        <v>1.2650340732006613E-2</v>
      </c>
      <c r="K18" s="23">
        <f ca="1">I18*SQRT(252)</f>
        <v>0.22594592973405184</v>
      </c>
      <c r="L18" s="29">
        <f ca="1">J18*SQRT(252)</f>
        <v>0.20081793346272175</v>
      </c>
      <c r="M18" s="5"/>
      <c r="N18" s="19">
        <v>13</v>
      </c>
      <c r="O18" s="24">
        <v>0.49522060856273281</v>
      </c>
      <c r="P18" s="25">
        <v>0.50477939143726724</v>
      </c>
      <c r="Q18" s="26">
        <v>1.0324688330075838E-2</v>
      </c>
      <c r="R18" s="27">
        <v>4.925308066202486E-4</v>
      </c>
      <c r="S18" s="28">
        <f t="shared" si="5"/>
        <v>0.16389934611378856</v>
      </c>
      <c r="T18" s="29">
        <f t="shared" si="6"/>
        <v>0.132114595453388</v>
      </c>
    </row>
    <row r="19" spans="2:40" x14ac:dyDescent="0.25">
      <c r="B19" s="32" vm="31">
        <f ca="1"/>
        <v>39463</v>
      </c>
      <c r="C19" s="32" vm="32">
        <f ca="1"/>
        <v>59.634300000000003</v>
      </c>
      <c r="D19" s="32" vm="33">
        <f ca="1"/>
        <v>52.41</v>
      </c>
      <c r="E19" s="34">
        <f t="shared" ca="1" si="4"/>
        <v>1.8748395219918468E-3</v>
      </c>
      <c r="F19" s="35">
        <f t="shared" ca="1" si="4"/>
        <v>-2.5432283400819281E-2</v>
      </c>
      <c r="G19" s="5"/>
      <c r="H19" s="43" t="s">
        <v>33</v>
      </c>
      <c r="I19" s="44" t="s">
        <v>6</v>
      </c>
      <c r="J19" s="44" t="s">
        <v>6</v>
      </c>
      <c r="K19" s="90">
        <f ca="1">(K16-$I$4)/(K18)</f>
        <v>0.6159401557698545</v>
      </c>
      <c r="L19" s="45">
        <f ca="1">(L16-$I$4)/(L18)</f>
        <v>0.35802448773042678</v>
      </c>
      <c r="M19" s="5"/>
      <c r="N19" s="19">
        <v>14</v>
      </c>
      <c r="O19" s="24">
        <v>0.61714672760076905</v>
      </c>
      <c r="P19" s="25">
        <v>0.38285327239923095</v>
      </c>
      <c r="Q19" s="26">
        <v>1.0764345313996667E-2</v>
      </c>
      <c r="R19" s="27">
        <v>5.212825694915432E-4</v>
      </c>
      <c r="S19" s="28">
        <f t="shared" si="5"/>
        <v>0.170878684363552</v>
      </c>
      <c r="T19" s="29">
        <f t="shared" si="6"/>
        <v>0.14034287044085603</v>
      </c>
    </row>
    <row r="20" spans="2:40" x14ac:dyDescent="0.25">
      <c r="B20" s="32" vm="34">
        <f ca="1"/>
        <v>39464</v>
      </c>
      <c r="C20" s="32" vm="35">
        <f ca="1"/>
        <v>59.820300000000003</v>
      </c>
      <c r="D20" s="32" vm="36">
        <f ca="1"/>
        <v>51.98</v>
      </c>
      <c r="E20" s="34">
        <f t="shared" ca="1" si="4"/>
        <v>3.1141563459005958E-3</v>
      </c>
      <c r="F20" s="35">
        <f t="shared" ca="1" si="4"/>
        <v>-8.2383836007306564E-3</v>
      </c>
      <c r="G20" s="5"/>
      <c r="H20" s="30" t="s">
        <v>38</v>
      </c>
      <c r="I20" s="30" t="s">
        <v>6</v>
      </c>
      <c r="J20" s="31" t="s">
        <v>6</v>
      </c>
      <c r="K20" s="46">
        <f ca="1">K18/K16</f>
        <v>1.3564690762764358</v>
      </c>
      <c r="L20" s="46">
        <f ca="1">L18/L16</f>
        <v>2.0223817581630699</v>
      </c>
      <c r="M20" s="5"/>
      <c r="N20" s="19">
        <v>15</v>
      </c>
      <c r="O20" s="24">
        <v>0.10278109074287599</v>
      </c>
      <c r="P20" s="25">
        <v>0.897218909257124</v>
      </c>
      <c r="Q20" s="26">
        <v>1.1701263434049461E-2</v>
      </c>
      <c r="R20" s="27">
        <v>3.9998846994370916E-4</v>
      </c>
      <c r="S20" s="28">
        <f t="shared" si="5"/>
        <v>0.18575179843049111</v>
      </c>
      <c r="T20" s="29">
        <f t="shared" si="6"/>
        <v>0.10602990427943659</v>
      </c>
    </row>
    <row r="21" spans="2:40" x14ac:dyDescent="0.25">
      <c r="B21" s="32" vm="37">
        <f ca="1"/>
        <v>39465</v>
      </c>
      <c r="C21" s="32" vm="38">
        <f ca="1"/>
        <v>60.034300000000002</v>
      </c>
      <c r="D21" s="32" vm="39">
        <f ca="1"/>
        <v>52.4</v>
      </c>
      <c r="E21" s="34">
        <f t="shared" ca="1" si="4"/>
        <v>3.570997315263827E-3</v>
      </c>
      <c r="F21" s="35">
        <f t="shared" ca="1" si="4"/>
        <v>8.047562113652415E-3</v>
      </c>
      <c r="G21" s="5"/>
      <c r="H21" s="5"/>
      <c r="I21" s="5"/>
      <c r="J21" s="5"/>
      <c r="K21" s="5"/>
      <c r="L21" s="5"/>
      <c r="M21" s="5"/>
      <c r="N21" s="19">
        <v>16</v>
      </c>
      <c r="O21" s="24">
        <v>0.5527094221444494</v>
      </c>
      <c r="P21" s="25">
        <v>0.44729057785555065</v>
      </c>
      <c r="Q21" s="26">
        <v>1.0481739061538301E-2</v>
      </c>
      <c r="R21" s="27">
        <v>5.0608741572824405E-4</v>
      </c>
      <c r="S21" s="28">
        <f t="shared" si="5"/>
        <v>0.16639244918581136</v>
      </c>
      <c r="T21" s="29">
        <f t="shared" si="6"/>
        <v>0.13598687662338493</v>
      </c>
    </row>
    <row r="22" spans="2:40" x14ac:dyDescent="0.25">
      <c r="B22" s="32" vm="40">
        <f ca="1"/>
        <v>39469</v>
      </c>
      <c r="C22" s="32" vm="41">
        <f ca="1"/>
        <v>61.457700000000003</v>
      </c>
      <c r="D22" s="32" vm="42">
        <f ca="1"/>
        <v>52.45</v>
      </c>
      <c r="E22" s="34">
        <f t="shared" ca="1" si="4"/>
        <v>2.3433067738505259E-2</v>
      </c>
      <c r="F22" s="35">
        <f t="shared" ca="1" si="4"/>
        <v>9.537435153098568E-4</v>
      </c>
      <c r="G22" s="5"/>
      <c r="H22" s="47" t="s">
        <v>25</v>
      </c>
      <c r="I22" s="48">
        <f ca="1">_xlfn.COVARIANCE.S(E10:E4460,F10:F4460)</f>
        <v>3.2283186099982493E-5</v>
      </c>
      <c r="J22" s="6"/>
      <c r="K22" s="6"/>
      <c r="L22" s="5"/>
      <c r="M22" s="5"/>
      <c r="N22" s="19">
        <v>17</v>
      </c>
      <c r="O22" s="24">
        <v>0.54094711620224067</v>
      </c>
      <c r="P22" s="25">
        <v>0.45905288379775933</v>
      </c>
      <c r="Q22" s="26">
        <v>1.0442125170227839E-2</v>
      </c>
      <c r="R22" s="27">
        <v>5.0331371117717479E-4</v>
      </c>
      <c r="S22" s="28">
        <f t="shared" si="5"/>
        <v>0.1657635981565852</v>
      </c>
      <c r="T22" s="29">
        <f t="shared" si="6"/>
        <v>0.13519352954634045</v>
      </c>
    </row>
    <row r="23" spans="2:40" x14ac:dyDescent="0.25">
      <c r="B23" s="32" vm="43">
        <f ca="1"/>
        <v>39470</v>
      </c>
      <c r="C23" s="32" vm="44">
        <f ca="1"/>
        <v>63.830100000000002</v>
      </c>
      <c r="D23" s="32" vm="45">
        <f ca="1"/>
        <v>53.01</v>
      </c>
      <c r="E23" s="34">
        <f t="shared" ca="1" si="4"/>
        <v>3.7875732640052173E-2</v>
      </c>
      <c r="F23" s="35">
        <f t="shared" ca="1" si="4"/>
        <v>1.0620240157408554E-2</v>
      </c>
      <c r="G23" s="5"/>
      <c r="H23" s="49" t="s">
        <v>26</v>
      </c>
      <c r="I23" s="50">
        <f ca="1">I22/(I18*J18)</f>
        <v>0.17929571671927225</v>
      </c>
      <c r="J23" s="5"/>
      <c r="K23" s="5"/>
      <c r="L23" s="5"/>
      <c r="M23" s="5"/>
      <c r="N23" s="19">
        <v>18</v>
      </c>
      <c r="O23" s="24">
        <v>0.46217223744211416</v>
      </c>
      <c r="P23" s="25">
        <v>0.53782776255788589</v>
      </c>
      <c r="Q23" s="26">
        <v>1.0276795108791443E-2</v>
      </c>
      <c r="R23" s="27">
        <v>4.8473757136237777E-4</v>
      </c>
      <c r="S23" s="28">
        <f t="shared" si="5"/>
        <v>0.16313906479576279</v>
      </c>
      <c r="T23" s="29">
        <f t="shared" si="6"/>
        <v>0.12989450647304013</v>
      </c>
    </row>
    <row r="24" spans="2:40" x14ac:dyDescent="0.25">
      <c r="B24" s="32" vm="46">
        <f ca="1"/>
        <v>39471</v>
      </c>
      <c r="C24" s="32" vm="47">
        <f ca="1"/>
        <v>62.471800000000002</v>
      </c>
      <c r="D24" s="32" vm="48">
        <f ca="1"/>
        <v>54</v>
      </c>
      <c r="E24" s="34">
        <f t="shared" ca="1" si="4"/>
        <v>-2.1509611007176434E-2</v>
      </c>
      <c r="F24" s="35">
        <f t="shared" ca="1" si="4"/>
        <v>1.8503471564559726E-2</v>
      </c>
      <c r="G24" s="5"/>
      <c r="H24" s="5"/>
      <c r="I24" s="5"/>
      <c r="J24" s="5"/>
      <c r="K24" s="5"/>
      <c r="L24" s="5"/>
      <c r="M24" s="5"/>
      <c r="N24" s="19">
        <v>19</v>
      </c>
      <c r="O24" s="24">
        <v>0.23165406603295632</v>
      </c>
      <c r="P24" s="25">
        <v>0.76834593396704365</v>
      </c>
      <c r="Q24" s="26">
        <v>1.0809205269503722E-2</v>
      </c>
      <c r="R24" s="27">
        <v>4.3037839176925905E-4</v>
      </c>
      <c r="S24" s="28">
        <f t="shared" si="5"/>
        <v>0.17159081408013452</v>
      </c>
      <c r="T24" s="29">
        <f t="shared" si="6"/>
        <v>0.11452914361488609</v>
      </c>
    </row>
    <row r="25" spans="2:40" x14ac:dyDescent="0.25">
      <c r="B25" s="32" vm="49">
        <f ca="1"/>
        <v>39472</v>
      </c>
      <c r="C25" s="32" vm="50">
        <f ca="1"/>
        <v>60.899500000000003</v>
      </c>
      <c r="D25" s="32" vm="51">
        <f ca="1"/>
        <v>54.1</v>
      </c>
      <c r="E25" s="34">
        <f t="shared" ca="1" si="4"/>
        <v>-2.549029041948318E-2</v>
      </c>
      <c r="F25" s="35">
        <f t="shared" ca="1" si="4"/>
        <v>1.8501392881613734E-3</v>
      </c>
      <c r="G25" s="5"/>
      <c r="H25" s="86" t="s">
        <v>4</v>
      </c>
      <c r="I25" s="7" t="s">
        <v>28</v>
      </c>
      <c r="J25" s="36" t="str">
        <f>C7</f>
        <v>COST</v>
      </c>
      <c r="K25" s="36" t="str">
        <f>D7</f>
        <v>MCD</v>
      </c>
      <c r="L25" s="37" t="s">
        <v>5</v>
      </c>
      <c r="M25" s="5"/>
      <c r="N25" s="19">
        <v>20</v>
      </c>
      <c r="O25" s="24">
        <v>0.5592230681559639</v>
      </c>
      <c r="P25" s="25">
        <v>0.4407769318440361</v>
      </c>
      <c r="Q25" s="26">
        <v>1.0505300731293439E-2</v>
      </c>
      <c r="R25" s="27">
        <v>5.0762341807973513E-4</v>
      </c>
      <c r="S25" s="28">
        <f t="shared" si="5"/>
        <v>0.16676647909768452</v>
      </c>
      <c r="T25" s="29">
        <f t="shared" si="6"/>
        <v>0.13642644827710315</v>
      </c>
      <c r="AN25" t="s">
        <v>45</v>
      </c>
    </row>
    <row r="26" spans="2:40" x14ac:dyDescent="0.25">
      <c r="B26" s="32" vm="52">
        <f ca="1"/>
        <v>39475</v>
      </c>
      <c r="C26" s="32" vm="53">
        <f ca="1"/>
        <v>61.736800000000002</v>
      </c>
      <c r="D26" s="32" vm="54">
        <f ca="1"/>
        <v>51.07</v>
      </c>
      <c r="E26" s="34">
        <f t="shared" ca="1" si="4"/>
        <v>1.3655222973343546E-2</v>
      </c>
      <c r="F26" s="35">
        <f t="shared" ca="1" si="4"/>
        <v>-5.7636945192883364E-2</v>
      </c>
      <c r="G26" s="5"/>
      <c r="H26" s="87" t="s">
        <v>27</v>
      </c>
      <c r="I26" s="51" t="s">
        <v>29</v>
      </c>
      <c r="J26" s="84">
        <f ca="1">J27/$L$27</f>
        <v>0.37245305907828324</v>
      </c>
      <c r="K26" s="84">
        <f ca="1">K27/$L$27</f>
        <v>0.6275469409217167</v>
      </c>
      <c r="L26" s="53">
        <f ca="1">SUM(J26:K26)</f>
        <v>1</v>
      </c>
      <c r="M26" s="5"/>
      <c r="N26" s="19">
        <v>21</v>
      </c>
      <c r="O26" s="24">
        <v>0.35553011607814844</v>
      </c>
      <c r="P26" s="25">
        <v>0.64446988392185156</v>
      </c>
      <c r="Q26" s="26">
        <v>1.0337731881167692E-2</v>
      </c>
      <c r="R26" s="27">
        <v>4.5958997370455307E-4</v>
      </c>
      <c r="S26" s="28">
        <f t="shared" si="5"/>
        <v>0.16410640606820184</v>
      </c>
      <c r="T26" s="29">
        <f t="shared" si="6"/>
        <v>0.12276014347285202</v>
      </c>
    </row>
    <row r="27" spans="2:40" x14ac:dyDescent="0.25">
      <c r="B27" s="32" vm="55">
        <f ca="1"/>
        <v>39476</v>
      </c>
      <c r="C27" s="32" vm="56">
        <f ca="1"/>
        <v>62.034500000000001</v>
      </c>
      <c r="D27" s="32" vm="57">
        <f ca="1"/>
        <v>50.75</v>
      </c>
      <c r="E27" s="34">
        <f t="shared" ca="1" si="4"/>
        <v>4.8104944213378563E-3</v>
      </c>
      <c r="F27" s="35">
        <f t="shared" ca="1" si="4"/>
        <v>-6.2856227376558455E-3</v>
      </c>
      <c r="G27" s="5"/>
      <c r="H27" s="85"/>
      <c r="I27" s="55" t="s">
        <v>39</v>
      </c>
      <c r="J27" s="56" cm="1">
        <f t="array" aca="1" ref="J27:K27" ca="1">_xlfn.RANDARRAY(1,2)</f>
        <v>0.39903758335075068</v>
      </c>
      <c r="K27" s="56">
        <f ca="1"/>
        <v>0.67233926166230051</v>
      </c>
      <c r="L27" s="57">
        <f ca="1">SUM(_xlfn.ANCHORARRAY(J27))</f>
        <v>1.0713768450130512</v>
      </c>
      <c r="M27" s="5"/>
      <c r="N27" s="19">
        <v>22</v>
      </c>
      <c r="O27" s="24">
        <v>0.63501474599764085</v>
      </c>
      <c r="P27" s="25">
        <v>0.36498525400235915</v>
      </c>
      <c r="Q27" s="26">
        <v>1.0861601949062201E-2</v>
      </c>
      <c r="R27" s="27">
        <v>5.2549608036173276E-4</v>
      </c>
      <c r="S27" s="28">
        <f t="shared" si="5"/>
        <v>0.17242258558195819</v>
      </c>
      <c r="T27" s="29">
        <f t="shared" si="6"/>
        <v>0.14155370088844044</v>
      </c>
    </row>
    <row r="28" spans="2:40" x14ac:dyDescent="0.25">
      <c r="B28" s="32" vm="58">
        <f ca="1"/>
        <v>39477</v>
      </c>
      <c r="C28" s="32" vm="59">
        <f ca="1"/>
        <v>61.615900000000003</v>
      </c>
      <c r="D28" s="32" vm="60">
        <f ca="1"/>
        <v>51.01</v>
      </c>
      <c r="E28" s="34">
        <f t="shared" ca="1" si="4"/>
        <v>-6.7707277800455185E-3</v>
      </c>
      <c r="F28" s="35">
        <f t="shared" ca="1" si="4"/>
        <v>5.1100740129384576E-3</v>
      </c>
      <c r="G28" s="5"/>
      <c r="H28" s="47" t="s">
        <v>30</v>
      </c>
      <c r="I28" s="58">
        <f ca="1">SUMPRODUCT(J26:K26,$I$16:$J$16)</f>
        <v>4.6358062351825309E-4</v>
      </c>
      <c r="J28" s="91" t="s">
        <v>15</v>
      </c>
      <c r="K28" s="59">
        <f ca="1">(1+I28)^252-1</f>
        <v>0.12388928666417831</v>
      </c>
      <c r="L28" s="91" t="s">
        <v>14</v>
      </c>
      <c r="M28" s="5"/>
      <c r="N28" s="19">
        <v>23</v>
      </c>
      <c r="O28" s="24">
        <v>0.89429425729192724</v>
      </c>
      <c r="P28" s="25">
        <v>0.10570574270807277</v>
      </c>
      <c r="Q28" s="26">
        <v>1.3035030287070311E-2</v>
      </c>
      <c r="R28" s="27">
        <v>5.8663755755246425E-4</v>
      </c>
      <c r="S28" s="28">
        <f t="shared" si="5"/>
        <v>0.20692469083069756</v>
      </c>
      <c r="T28" s="29">
        <f t="shared" si="6"/>
        <v>0.15926863517267287</v>
      </c>
    </row>
    <row r="29" spans="2:40" x14ac:dyDescent="0.25">
      <c r="B29" s="32" vm="61">
        <f ca="1"/>
        <v>39478</v>
      </c>
      <c r="C29" s="32" vm="62">
        <f ca="1"/>
        <v>63.206699999999998</v>
      </c>
      <c r="D29" s="32" vm="63">
        <f ca="1"/>
        <v>53.58</v>
      </c>
      <c r="E29" s="34">
        <f t="shared" ca="1" si="4"/>
        <v>2.5490354075935317E-2</v>
      </c>
      <c r="F29" s="35">
        <f t="shared" ca="1" si="4"/>
        <v>4.9154172181627563E-2</v>
      </c>
      <c r="G29" s="5"/>
      <c r="H29" s="32" t="s">
        <v>31</v>
      </c>
      <c r="I29" s="60">
        <f ca="1">(J26)^2*($I$17)+(K26)^2*($J$17)+2*(J26)*(K26)*($I$22)</f>
        <v>1.062168243963489E-4</v>
      </c>
      <c r="J29" s="92"/>
      <c r="K29" s="6" t="s">
        <v>6</v>
      </c>
      <c r="L29" s="92"/>
      <c r="M29" s="5"/>
      <c r="N29" s="19">
        <v>24</v>
      </c>
      <c r="O29" s="24">
        <v>0.93891752545266849</v>
      </c>
      <c r="P29" s="25">
        <v>6.1082474547331497E-2</v>
      </c>
      <c r="Q29" s="26">
        <v>1.3523780258715314E-2</v>
      </c>
      <c r="R29" s="27">
        <v>5.9716030390757121E-4</v>
      </c>
      <c r="S29" s="28">
        <f t="shared" si="5"/>
        <v>0.21468335610027284</v>
      </c>
      <c r="T29" s="29">
        <f t="shared" si="6"/>
        <v>0.1623449611241603</v>
      </c>
    </row>
    <row r="30" spans="2:40" x14ac:dyDescent="0.25">
      <c r="B30" s="32" vm="64">
        <f ca="1"/>
        <v>39479</v>
      </c>
      <c r="C30" s="32" vm="65">
        <f ca="1"/>
        <v>63.0672</v>
      </c>
      <c r="D30" s="32" vm="66">
        <f ca="1"/>
        <v>54.22</v>
      </c>
      <c r="E30" s="34">
        <f t="shared" ca="1" si="4"/>
        <v>-2.2094836185644904E-3</v>
      </c>
      <c r="F30" s="35">
        <f t="shared" ca="1" si="4"/>
        <v>1.1873979954056712E-2</v>
      </c>
      <c r="G30" s="5"/>
      <c r="H30" s="32" t="s">
        <v>32</v>
      </c>
      <c r="I30" s="54">
        <f ca="1">SQRT(I29)</f>
        <v>1.0306154685252348E-2</v>
      </c>
      <c r="J30" s="92"/>
      <c r="K30" s="61">
        <f ca="1">I30*SQRT(252)</f>
        <v>0.16360513362324525</v>
      </c>
      <c r="L30" s="92"/>
      <c r="M30" s="5"/>
      <c r="N30" s="19">
        <v>25</v>
      </c>
      <c r="O30" s="24">
        <v>6.7653913305476404E-2</v>
      </c>
      <c r="P30" s="25">
        <v>0.93234608669452357</v>
      </c>
      <c r="Q30" s="26">
        <v>1.2004583168644781E-2</v>
      </c>
      <c r="R30" s="27">
        <v>3.9170502514954705E-4</v>
      </c>
      <c r="S30" s="28">
        <f t="shared" si="5"/>
        <v>0.1905668499433551</v>
      </c>
      <c r="T30" s="29">
        <f t="shared" si="6"/>
        <v>0.10372446604622265</v>
      </c>
    </row>
    <row r="31" spans="2:40" x14ac:dyDescent="0.25">
      <c r="B31" s="32" vm="67">
        <f ca="1"/>
        <v>39482</v>
      </c>
      <c r="C31" s="32" vm="68">
        <f ca="1"/>
        <v>62.313600000000001</v>
      </c>
      <c r="D31" s="32" vm="69">
        <f ca="1"/>
        <v>53.88</v>
      </c>
      <c r="E31" s="34">
        <f t="shared" ca="1" si="4"/>
        <v>-1.2021124048408247E-2</v>
      </c>
      <c r="F31" s="35">
        <f t="shared" ca="1" si="4"/>
        <v>-6.2904925283561366E-3</v>
      </c>
      <c r="G31" s="5"/>
      <c r="H31" s="43" t="s">
        <v>33</v>
      </c>
      <c r="I31" s="6" t="s">
        <v>6</v>
      </c>
      <c r="J31" s="92"/>
      <c r="K31" s="62">
        <f ca="1">(K28-$I$4)/(K30)</f>
        <v>0.58976930935661653</v>
      </c>
      <c r="L31" s="92"/>
      <c r="M31" s="5"/>
      <c r="N31" s="19">
        <v>26</v>
      </c>
      <c r="O31" s="24">
        <v>0.50081313876620592</v>
      </c>
      <c r="P31" s="25">
        <v>0.49918686123379408</v>
      </c>
      <c r="Q31" s="26">
        <v>1.0335887237016261E-2</v>
      </c>
      <c r="R31" s="27">
        <v>4.938495978975355E-4</v>
      </c>
      <c r="S31" s="28">
        <f t="shared" si="5"/>
        <v>0.16407712325010926</v>
      </c>
      <c r="T31" s="29">
        <f t="shared" si="6"/>
        <v>0.1324907142096805</v>
      </c>
    </row>
    <row r="32" spans="2:40" x14ac:dyDescent="0.25">
      <c r="B32" s="32" vm="70">
        <f ca="1"/>
        <v>39483</v>
      </c>
      <c r="C32" s="32" vm="71">
        <f ca="1"/>
        <v>60.3506</v>
      </c>
      <c r="D32" s="32" vm="72">
        <f ca="1"/>
        <v>53.84</v>
      </c>
      <c r="E32" s="34">
        <f t="shared" ca="1" si="4"/>
        <v>-3.2008811026031959E-2</v>
      </c>
      <c r="F32" s="35">
        <f t="shared" ca="1" si="4"/>
        <v>-7.4266620569089445E-4</v>
      </c>
      <c r="G32" s="5"/>
      <c r="H32" s="30" t="s">
        <v>38</v>
      </c>
      <c r="I32" s="14" t="s">
        <v>6</v>
      </c>
      <c r="J32" s="93"/>
      <c r="K32" s="63">
        <f ca="1">K30/K28</f>
        <v>1.320575313882653</v>
      </c>
      <c r="L32" s="93"/>
      <c r="M32" s="5"/>
      <c r="N32" s="19">
        <v>27</v>
      </c>
      <c r="O32" s="24">
        <v>0.26699881972414258</v>
      </c>
      <c r="P32" s="25">
        <v>0.73300118027585748</v>
      </c>
      <c r="Q32" s="26">
        <v>1.0633040313781403E-2</v>
      </c>
      <c r="R32" s="27">
        <v>4.3871314387070411E-4</v>
      </c>
      <c r="S32" s="28">
        <f t="shared" si="5"/>
        <v>0.16879428210473876</v>
      </c>
      <c r="T32" s="29">
        <f t="shared" si="6"/>
        <v>0.11687149446139333</v>
      </c>
    </row>
    <row r="33" spans="2:21" x14ac:dyDescent="0.25">
      <c r="B33" s="32" vm="73">
        <f ca="1"/>
        <v>39484</v>
      </c>
      <c r="C33" s="32" vm="74">
        <f ca="1"/>
        <v>59.2714</v>
      </c>
      <c r="D33" s="32" vm="75">
        <f ca="1"/>
        <v>53.73</v>
      </c>
      <c r="E33" s="34">
        <f t="shared" ca="1" si="4"/>
        <v>-1.8043993259563341E-2</v>
      </c>
      <c r="F33" s="35">
        <f t="shared" ca="1" si="4"/>
        <v>-2.0451805957423671E-3</v>
      </c>
      <c r="G33" s="5"/>
      <c r="H33" s="5"/>
      <c r="I33" s="5"/>
      <c r="J33" s="5"/>
      <c r="K33" s="5"/>
      <c r="L33" s="5"/>
      <c r="M33" s="5"/>
      <c r="N33" s="19">
        <v>28</v>
      </c>
      <c r="O33" s="24">
        <v>0.36873345077041103</v>
      </c>
      <c r="P33" s="25">
        <v>0.63126654922958902</v>
      </c>
      <c r="Q33" s="26">
        <v>1.0312393855540806E-2</v>
      </c>
      <c r="R33" s="27">
        <v>4.6270349155599758E-4</v>
      </c>
      <c r="S33" s="28">
        <f t="shared" si="5"/>
        <v>0.1637041773810691</v>
      </c>
      <c r="T33" s="29">
        <f t="shared" si="6"/>
        <v>0.12364100769082831</v>
      </c>
    </row>
    <row r="34" spans="2:21" x14ac:dyDescent="0.25">
      <c r="B34" s="32" vm="76">
        <f ca="1"/>
        <v>39485</v>
      </c>
      <c r="C34" s="32" vm="77">
        <f ca="1"/>
        <v>60.238999999999997</v>
      </c>
      <c r="D34" s="32" vm="78">
        <f ca="1"/>
        <v>54.46</v>
      </c>
      <c r="E34" s="34">
        <f t="shared" ca="1" si="4"/>
        <v>1.6193086848721196E-2</v>
      </c>
      <c r="F34" s="35">
        <f t="shared" ca="1" si="4"/>
        <v>1.3494982504883428E-2</v>
      </c>
      <c r="G34" s="5"/>
      <c r="H34" s="86" t="s">
        <v>0</v>
      </c>
      <c r="I34" s="36" t="s">
        <v>28</v>
      </c>
      <c r="J34" s="36" t="str">
        <f>C7</f>
        <v>COST</v>
      </c>
      <c r="K34" s="36" t="str">
        <f>D7</f>
        <v>MCD</v>
      </c>
      <c r="L34" s="37" t="s">
        <v>5</v>
      </c>
      <c r="M34" s="5"/>
      <c r="N34" s="19">
        <v>29</v>
      </c>
      <c r="O34" s="24">
        <v>0.4776409481205714</v>
      </c>
      <c r="P34" s="25">
        <v>0.52235905187942866</v>
      </c>
      <c r="Q34" s="26">
        <v>1.0295304347025008E-2</v>
      </c>
      <c r="R34" s="27">
        <v>4.8838529430197952E-4</v>
      </c>
      <c r="S34" s="28">
        <f t="shared" si="5"/>
        <v>0.16343288984370236</v>
      </c>
      <c r="T34" s="29">
        <f t="shared" si="6"/>
        <v>0.13093310702327488</v>
      </c>
    </row>
    <row r="35" spans="2:21" x14ac:dyDescent="0.25">
      <c r="B35" s="32" vm="79">
        <f ca="1"/>
        <v>39486</v>
      </c>
      <c r="C35" s="32" vm="80">
        <f ca="1"/>
        <v>58.834200000000003</v>
      </c>
      <c r="D35" s="32" vm="81">
        <f ca="1"/>
        <v>55.64</v>
      </c>
      <c r="E35" s="34">
        <f t="shared" ca="1" si="4"/>
        <v>-2.3596664613317442E-2</v>
      </c>
      <c r="F35" s="35">
        <f t="shared" ca="1" si="4"/>
        <v>2.1435879809628536E-2</v>
      </c>
      <c r="G35" s="5"/>
      <c r="H35" s="88" t="s">
        <v>48</v>
      </c>
      <c r="I35" s="6" t="s">
        <v>29</v>
      </c>
      <c r="J35" s="52">
        <f>1/2</f>
        <v>0.5</v>
      </c>
      <c r="K35" s="52">
        <f>1/2</f>
        <v>0.5</v>
      </c>
      <c r="L35" s="64">
        <f>SUM(J35:K35)</f>
        <v>1</v>
      </c>
      <c r="M35" s="5"/>
      <c r="N35" s="19">
        <v>30</v>
      </c>
      <c r="O35" s="24">
        <v>0.67306575275906333</v>
      </c>
      <c r="P35" s="25">
        <v>0.32693424724093667</v>
      </c>
      <c r="Q35" s="26">
        <v>1.10944856894729E-2</v>
      </c>
      <c r="R35" s="27">
        <v>5.3446900209540293E-4</v>
      </c>
      <c r="S35" s="28">
        <f t="shared" si="5"/>
        <v>0.17611950035106158</v>
      </c>
      <c r="T35" s="29">
        <f t="shared" si="6"/>
        <v>0.14413650518252008</v>
      </c>
    </row>
    <row r="36" spans="2:21" x14ac:dyDescent="0.25">
      <c r="B36" s="32" vm="82">
        <f ca="1"/>
        <v>39489</v>
      </c>
      <c r="C36" s="32" vm="83">
        <f ca="1"/>
        <v>59.541200000000003</v>
      </c>
      <c r="D36" s="32" vm="84">
        <f ca="1"/>
        <v>55.98</v>
      </c>
      <c r="E36" s="34">
        <f t="shared" ca="1" si="4"/>
        <v>1.1945191427571552E-2</v>
      </c>
      <c r="F36" s="35">
        <f t="shared" ca="1" si="4"/>
        <v>6.0921170320651676E-3</v>
      </c>
      <c r="G36" s="5"/>
      <c r="H36" s="47" t="s">
        <v>30</v>
      </c>
      <c r="I36" s="58">
        <f ca="1">SUMPRODUCT(J35:K35,$I$16:$J$16)</f>
        <v>4.9365784921257883E-4</v>
      </c>
      <c r="J36" s="91" t="s">
        <v>15</v>
      </c>
      <c r="K36" s="59">
        <f ca="1">(1+I36)^252-1</f>
        <v>0.13243601982819886</v>
      </c>
      <c r="L36" s="91" t="s">
        <v>14</v>
      </c>
      <c r="M36" s="5"/>
      <c r="N36" s="19">
        <v>31</v>
      </c>
      <c r="O36" s="24">
        <v>0.58607781347048926</v>
      </c>
      <c r="P36" s="25">
        <v>0.41392218652951074</v>
      </c>
      <c r="Q36" s="26">
        <v>1.0614477380189023E-2</v>
      </c>
      <c r="R36" s="27">
        <v>5.1395611590809279E-4</v>
      </c>
      <c r="S36" s="28">
        <f t="shared" si="5"/>
        <v>0.16849960466940331</v>
      </c>
      <c r="T36" s="29">
        <f t="shared" si="6"/>
        <v>0.13824052338388082</v>
      </c>
    </row>
    <row r="37" spans="2:21" x14ac:dyDescent="0.25">
      <c r="B37" s="32" vm="85">
        <f ca="1"/>
        <v>39490</v>
      </c>
      <c r="C37" s="32" vm="86">
        <f ca="1"/>
        <v>59.922699999999999</v>
      </c>
      <c r="D37" s="32" vm="87">
        <f ca="1"/>
        <v>56.37</v>
      </c>
      <c r="E37" s="34">
        <f t="shared" ca="1" si="4"/>
        <v>6.3868883713939653E-3</v>
      </c>
      <c r="F37" s="35">
        <f t="shared" ca="1" si="4"/>
        <v>6.9426180061761475E-3</v>
      </c>
      <c r="G37" s="5"/>
      <c r="H37" s="32" t="s">
        <v>31</v>
      </c>
      <c r="I37" s="60">
        <f ca="1">(J35)^2*($I$17)+(K35)^2*($J$17)+2*(J35)*(K35)*($I$22)</f>
        <v>1.0679576523612537E-4</v>
      </c>
      <c r="J37" s="92"/>
      <c r="K37" s="6" t="s">
        <v>6</v>
      </c>
      <c r="L37" s="92"/>
      <c r="M37" s="5"/>
      <c r="N37" s="19">
        <v>32</v>
      </c>
      <c r="O37" s="24">
        <v>0.65286633600069988</v>
      </c>
      <c r="P37" s="25">
        <v>0.34713366399930018</v>
      </c>
      <c r="Q37" s="26">
        <v>1.0966575685966476E-2</v>
      </c>
      <c r="R37" s="27">
        <v>5.2970571720323191E-4</v>
      </c>
      <c r="S37" s="28">
        <f t="shared" si="5"/>
        <v>0.17408899199420919</v>
      </c>
      <c r="T37" s="29">
        <f t="shared" si="6"/>
        <v>0.14276469686383275</v>
      </c>
    </row>
    <row r="38" spans="2:21" x14ac:dyDescent="0.25">
      <c r="B38" s="32" vm="88">
        <f ca="1"/>
        <v>39491</v>
      </c>
      <c r="C38" s="32" vm="89">
        <f ca="1"/>
        <v>61.104199999999999</v>
      </c>
      <c r="D38" s="32" vm="90">
        <f ca="1"/>
        <v>56.64</v>
      </c>
      <c r="E38" s="34">
        <f t="shared" ca="1" si="4"/>
        <v>1.9525205312051385E-2</v>
      </c>
      <c r="F38" s="35">
        <f t="shared" ca="1" si="4"/>
        <v>4.7783472919806806E-3</v>
      </c>
      <c r="G38" s="5"/>
      <c r="H38" s="32" t="s">
        <v>32</v>
      </c>
      <c r="I38" s="54">
        <f ca="1">SQRT(I37)</f>
        <v>1.0334203657569622E-2</v>
      </c>
      <c r="J38" s="92"/>
      <c r="K38" s="61">
        <f ca="1">I38*SQRT(252)</f>
        <v>0.16405039725493989</v>
      </c>
      <c r="L38" s="92"/>
      <c r="M38" s="5"/>
      <c r="N38" s="19">
        <v>33</v>
      </c>
      <c r="O38" s="24">
        <v>0.5662161599202401</v>
      </c>
      <c r="P38" s="25">
        <v>0.43378384007975995</v>
      </c>
      <c r="Q38" s="26">
        <v>1.0531874607253662E-2</v>
      </c>
      <c r="R38" s="27">
        <v>5.0927247996844299E-4</v>
      </c>
      <c r="S38" s="28">
        <f t="shared" si="5"/>
        <v>0.1671883263006555</v>
      </c>
      <c r="T38" s="29">
        <f t="shared" si="6"/>
        <v>0.13689856378260257</v>
      </c>
    </row>
    <row r="39" spans="2:21" x14ac:dyDescent="0.25">
      <c r="B39" s="32" vm="91">
        <f ca="1"/>
        <v>39492</v>
      </c>
      <c r="C39" s="32" vm="92">
        <f ca="1"/>
        <v>59.5505</v>
      </c>
      <c r="D39" s="32" vm="93">
        <f ca="1"/>
        <v>55.58</v>
      </c>
      <c r="E39" s="34">
        <f t="shared" ca="1" si="4"/>
        <v>-2.5755911514261355E-2</v>
      </c>
      <c r="F39" s="35">
        <f t="shared" ca="1" si="4"/>
        <v>-1.8892025071106704E-2</v>
      </c>
      <c r="G39" s="5"/>
      <c r="H39" s="43" t="s">
        <v>33</v>
      </c>
      <c r="I39" s="62" t="s">
        <v>6</v>
      </c>
      <c r="J39" s="92"/>
      <c r="K39" s="62">
        <f ca="1">(K36-$I$4)/(K38)</f>
        <v>0.64026678134140269</v>
      </c>
      <c r="L39" s="92"/>
      <c r="M39" s="5"/>
      <c r="N39" s="19">
        <v>34</v>
      </c>
      <c r="O39" s="24">
        <v>0.52320867989725672</v>
      </c>
      <c r="P39" s="25">
        <v>0.47679132010274328</v>
      </c>
      <c r="Q39" s="26">
        <v>1.0389607328936873E-2</v>
      </c>
      <c r="R39" s="27">
        <v>4.9913075744771704E-4</v>
      </c>
      <c r="S39" s="28">
        <f t="shared" si="5"/>
        <v>0.16492990327188606</v>
      </c>
      <c r="T39" s="29">
        <f t="shared" si="6"/>
        <v>0.13399814641281327</v>
      </c>
    </row>
    <row r="40" spans="2:21" x14ac:dyDescent="0.25">
      <c r="B40" s="32" vm="94">
        <f ca="1"/>
        <v>39493</v>
      </c>
      <c r="C40" s="32" vm="95">
        <f ca="1"/>
        <v>59.466799999999999</v>
      </c>
      <c r="D40" s="32" vm="96">
        <f ca="1"/>
        <v>55.3</v>
      </c>
      <c r="E40" s="34">
        <f t="shared" ca="1" si="4"/>
        <v>-1.40651844393377E-3</v>
      </c>
      <c r="F40" s="35">
        <f t="shared" ca="1" si="4"/>
        <v>-5.0505157860685915E-3</v>
      </c>
      <c r="G40" s="5"/>
      <c r="H40" s="30" t="s">
        <v>38</v>
      </c>
      <c r="I40" s="14" t="s">
        <v>6</v>
      </c>
      <c r="J40" s="93"/>
      <c r="K40" s="63">
        <f ca="1">K38/K36</f>
        <v>1.2387143427275482</v>
      </c>
      <c r="L40" s="93"/>
      <c r="M40" s="5"/>
      <c r="N40" s="19">
        <v>35</v>
      </c>
      <c r="O40" s="24">
        <v>0.3606874979073349</v>
      </c>
      <c r="P40" s="25">
        <v>0.6393125020926651</v>
      </c>
      <c r="Q40" s="26">
        <v>1.0327243158316044E-2</v>
      </c>
      <c r="R40" s="27">
        <v>4.6080615134195684E-4</v>
      </c>
      <c r="S40" s="28">
        <f t="shared" si="5"/>
        <v>0.16393990275478498</v>
      </c>
      <c r="T40" s="29">
        <f t="shared" si="6"/>
        <v>0.12310413777400186</v>
      </c>
    </row>
    <row r="41" spans="2:21" x14ac:dyDescent="0.25">
      <c r="B41" s="32" vm="97">
        <f ca="1"/>
        <v>39497</v>
      </c>
      <c r="C41" s="32" vm="98">
        <f ca="1"/>
        <v>58.4527</v>
      </c>
      <c r="D41" s="32" vm="99">
        <f ca="1"/>
        <v>55.67</v>
      </c>
      <c r="E41" s="34">
        <f t="shared" ca="1" si="4"/>
        <v>-1.7200293448923105E-2</v>
      </c>
      <c r="F41" s="35">
        <f t="shared" ca="1" si="4"/>
        <v>6.6684936671274125E-3</v>
      </c>
      <c r="G41" s="5"/>
      <c r="H41" s="5"/>
      <c r="I41" s="5"/>
      <c r="J41" s="5"/>
      <c r="K41" s="5"/>
      <c r="L41" s="5"/>
      <c r="M41" s="5"/>
      <c r="N41" s="19">
        <v>36</v>
      </c>
      <c r="O41" s="24">
        <v>0.52946992558001016</v>
      </c>
      <c r="P41" s="25">
        <v>0.47053007441998984</v>
      </c>
      <c r="Q41" s="26">
        <v>1.0407146166748338E-2</v>
      </c>
      <c r="R41" s="27">
        <v>5.0060724052262973E-4</v>
      </c>
      <c r="S41" s="28">
        <f t="shared" si="5"/>
        <v>0.16520832369069147</v>
      </c>
      <c r="T41" s="29">
        <f t="shared" si="6"/>
        <v>0.13441994495971454</v>
      </c>
    </row>
    <row r="42" spans="2:21" x14ac:dyDescent="0.25">
      <c r="B42" s="32" vm="100">
        <f ca="1"/>
        <v>39498</v>
      </c>
      <c r="C42" s="32" vm="101">
        <f ca="1"/>
        <v>60.062199999999997</v>
      </c>
      <c r="D42" s="32" vm="102">
        <f ca="1"/>
        <v>56.2</v>
      </c>
      <c r="E42" s="34">
        <f t="shared" ca="1" si="4"/>
        <v>2.7162811742121797E-2</v>
      </c>
      <c r="F42" s="35">
        <f t="shared" ca="1" si="4"/>
        <v>9.4753547042291091E-3</v>
      </c>
      <c r="G42" s="5"/>
      <c r="H42" s="86" t="s">
        <v>1</v>
      </c>
      <c r="I42" s="7" t="s">
        <v>28</v>
      </c>
      <c r="J42" s="36" t="str">
        <f>C7</f>
        <v>COST</v>
      </c>
      <c r="K42" s="36" t="str">
        <f>D7</f>
        <v>MCD</v>
      </c>
      <c r="L42" s="37" t="s">
        <v>5</v>
      </c>
      <c r="M42" s="5"/>
      <c r="N42" s="19">
        <v>37</v>
      </c>
      <c r="O42" s="24">
        <v>0.13080845701831006</v>
      </c>
      <c r="P42" s="25">
        <v>0.86919154298168988</v>
      </c>
      <c r="Q42" s="26">
        <v>1.1476497514939078E-2</v>
      </c>
      <c r="R42" s="27">
        <v>4.0659768702874419E-4</v>
      </c>
      <c r="S42" s="28">
        <f t="shared" si="5"/>
        <v>0.18218375007947749</v>
      </c>
      <c r="T42" s="29">
        <f t="shared" si="6"/>
        <v>0.10787281324295273</v>
      </c>
    </row>
    <row r="43" spans="2:21" x14ac:dyDescent="0.25">
      <c r="B43" s="32" vm="103">
        <f ca="1"/>
        <v>39499</v>
      </c>
      <c r="C43" s="32" vm="14">
        <f ca="1"/>
        <v>60.4437</v>
      </c>
      <c r="D43" s="32" vm="104">
        <f ca="1"/>
        <v>55.23</v>
      </c>
      <c r="E43" s="34">
        <f t="shared" ca="1" si="4"/>
        <v>6.3316613464570485E-3</v>
      </c>
      <c r="F43" s="35">
        <f t="shared" ca="1" si="4"/>
        <v>-1.7410472986549318E-2</v>
      </c>
      <c r="G43" s="5"/>
      <c r="H43" s="88" t="s">
        <v>34</v>
      </c>
      <c r="I43" s="51" t="s">
        <v>29</v>
      </c>
      <c r="J43" s="84">
        <v>0.6354174379241001</v>
      </c>
      <c r="K43" s="84">
        <v>0.3645825864583106</v>
      </c>
      <c r="L43" s="64">
        <f>SUM(J43:K43)</f>
        <v>1.0000000243824108</v>
      </c>
      <c r="M43" s="5"/>
      <c r="N43" s="19">
        <v>38</v>
      </c>
      <c r="O43" s="24">
        <v>2.0434539240893348E-2</v>
      </c>
      <c r="P43" s="25">
        <v>0.97956546075910667</v>
      </c>
      <c r="Q43" s="26">
        <v>1.2447274290443674E-2</v>
      </c>
      <c r="R43" s="27">
        <v>3.805700832950268E-4</v>
      </c>
      <c r="S43" s="28">
        <f t="shared" si="5"/>
        <v>0.19759435363873154</v>
      </c>
      <c r="T43" s="29">
        <f t="shared" si="6"/>
        <v>0.10063294248930355</v>
      </c>
    </row>
    <row r="44" spans="2:21" x14ac:dyDescent="0.25">
      <c r="B44" s="32" vm="105">
        <f ca="1"/>
        <v>39500</v>
      </c>
      <c r="C44" s="32" vm="106">
        <f ca="1"/>
        <v>61.420499999999997</v>
      </c>
      <c r="D44" s="32" vm="107">
        <f ca="1"/>
        <v>55.69</v>
      </c>
      <c r="E44" s="34">
        <f t="shared" ca="1" si="4"/>
        <v>1.6031302382924491E-2</v>
      </c>
      <c r="F44" s="35">
        <f t="shared" ca="1" si="4"/>
        <v>8.2943136884811811E-3</v>
      </c>
      <c r="G44" s="5"/>
      <c r="H44" s="47" t="s">
        <v>30</v>
      </c>
      <c r="I44" s="58">
        <f ca="1">SUMPRODUCT(J43:K43,$I$16:$J$16)</f>
        <v>5.2559104951128434E-4</v>
      </c>
      <c r="J44" s="91" t="s">
        <v>15</v>
      </c>
      <c r="K44" s="59">
        <f ca="1">(1+I44)^252-1</f>
        <v>0.14158100678549856</v>
      </c>
      <c r="L44" s="91" t="s">
        <v>14</v>
      </c>
      <c r="M44" s="5"/>
      <c r="N44" s="19">
        <v>39</v>
      </c>
      <c r="O44" s="24">
        <v>0.50671643953769463</v>
      </c>
      <c r="P44" s="25">
        <v>0.49328356046230537</v>
      </c>
      <c r="Q44" s="26">
        <v>1.0348672611805967E-2</v>
      </c>
      <c r="R44" s="27">
        <v>4.9524167291213367E-4</v>
      </c>
      <c r="S44" s="28">
        <f t="shared" si="5"/>
        <v>0.16428008478278316</v>
      </c>
      <c r="T44" s="29">
        <f t="shared" si="6"/>
        <v>0.13288786848707734</v>
      </c>
    </row>
    <row r="45" spans="2:21" x14ac:dyDescent="0.25">
      <c r="B45" s="32" vm="108">
        <f ca="1"/>
        <v>39503</v>
      </c>
      <c r="C45" s="32" vm="109">
        <f ca="1"/>
        <v>61.057699999999997</v>
      </c>
      <c r="D45" s="32" vm="110">
        <f ca="1"/>
        <v>56.05</v>
      </c>
      <c r="E45" s="34">
        <f t="shared" ca="1" si="4"/>
        <v>-5.9243369207238527E-3</v>
      </c>
      <c r="F45" s="35">
        <f t="shared" ca="1" si="4"/>
        <v>6.4435519165915991E-3</v>
      </c>
      <c r="G45" s="5"/>
      <c r="H45" s="32" t="s">
        <v>31</v>
      </c>
      <c r="I45" s="60">
        <f ca="1">(J43)^2*($I$17)+(K43)^2*($J$17)+2*(J43)*(K43)*($I$22)</f>
        <v>1.1802399501272996E-4</v>
      </c>
      <c r="J45" s="92"/>
      <c r="K45" s="6" t="s">
        <v>6</v>
      </c>
      <c r="L45" s="92"/>
      <c r="M45" s="5"/>
      <c r="N45" s="19">
        <v>40</v>
      </c>
      <c r="O45" s="24">
        <v>0.85580237472093901</v>
      </c>
      <c r="P45" s="25">
        <v>0.14419762527906099</v>
      </c>
      <c r="Q45" s="26">
        <v>1.2636000824582437E-2</v>
      </c>
      <c r="R45" s="27">
        <v>5.7756067157526422E-4</v>
      </c>
      <c r="S45" s="28">
        <f t="shared" si="5"/>
        <v>0.20059029448951338</v>
      </c>
      <c r="T45" s="29">
        <f t="shared" si="6"/>
        <v>0.15662152227546788</v>
      </c>
    </row>
    <row r="46" spans="2:21" x14ac:dyDescent="0.25">
      <c r="B46" s="32" vm="111">
        <f ca="1"/>
        <v>39504</v>
      </c>
      <c r="C46" s="32" vm="112">
        <f ca="1"/>
        <v>61.829799999999999</v>
      </c>
      <c r="D46" s="32" vm="113">
        <f ca="1"/>
        <v>56.45</v>
      </c>
      <c r="E46" s="34">
        <f t="shared" ca="1" si="4"/>
        <v>1.2566130159913258E-2</v>
      </c>
      <c r="F46" s="35">
        <f t="shared" ca="1" si="4"/>
        <v>7.1111410775021918E-3</v>
      </c>
      <c r="G46" s="5"/>
      <c r="H46" s="32" t="s">
        <v>32</v>
      </c>
      <c r="I46" s="54">
        <f ca="1">SQRT(I45)</f>
        <v>1.0863884895042379E-2</v>
      </c>
      <c r="J46" s="92"/>
      <c r="K46" s="61">
        <f ca="1">I46*SQRT(252)</f>
        <v>0.17245882622587907</v>
      </c>
      <c r="L46" s="92"/>
      <c r="M46" s="5"/>
      <c r="N46" s="19">
        <v>41</v>
      </c>
      <c r="O46" s="24">
        <v>0.63242025028859328</v>
      </c>
      <c r="P46" s="25">
        <v>0.36757974971140678</v>
      </c>
      <c r="Q46" s="26">
        <v>1.0846989660211004E-2</v>
      </c>
      <c r="R46" s="27">
        <v>5.2488426456717078E-4</v>
      </c>
      <c r="S46" s="28">
        <f t="shared" si="5"/>
        <v>0.17219062268764393</v>
      </c>
      <c r="T46" s="29">
        <f t="shared" si="6"/>
        <v>0.1413778048399279</v>
      </c>
      <c r="U46" s="1"/>
    </row>
    <row r="47" spans="2:21" x14ac:dyDescent="0.25">
      <c r="B47" s="32" vm="114">
        <f ca="1"/>
        <v>39505</v>
      </c>
      <c r="C47" s="32" vm="115">
        <f ca="1"/>
        <v>59.997100000000003</v>
      </c>
      <c r="D47" s="32" vm="116">
        <f ca="1"/>
        <v>55.33</v>
      </c>
      <c r="E47" s="34">
        <f t="shared" ca="1" si="4"/>
        <v>-3.0089221168847834E-2</v>
      </c>
      <c r="F47" s="35">
        <f t="shared" ca="1" si="4"/>
        <v>-2.0040033685652756E-2</v>
      </c>
      <c r="G47" s="5"/>
      <c r="H47" s="43" t="s">
        <v>33</v>
      </c>
      <c r="I47" s="62">
        <f ca="1">(I44-$I$5)/(I46)</f>
        <v>4.15624657591993E-2</v>
      </c>
      <c r="J47" s="92"/>
      <c r="K47" s="62">
        <f ca="1">(K44-$I$4)/(K46)</f>
        <v>0.66207691009069747</v>
      </c>
      <c r="L47" s="92"/>
      <c r="M47" s="5"/>
      <c r="N47" s="19">
        <v>42</v>
      </c>
      <c r="O47" s="24">
        <v>0.85027448691416196</v>
      </c>
      <c r="P47" s="25">
        <v>0.14972551308583806</v>
      </c>
      <c r="Q47" s="26">
        <v>1.2580538794561622E-2</v>
      </c>
      <c r="R47" s="27">
        <v>5.762571238149193E-4</v>
      </c>
      <c r="S47" s="28">
        <f t="shared" si="5"/>
        <v>0.19970986205766214</v>
      </c>
      <c r="T47" s="29">
        <f t="shared" si="6"/>
        <v>0.1562418603959701</v>
      </c>
    </row>
    <row r="48" spans="2:21" x14ac:dyDescent="0.25">
      <c r="B48" s="32" vm="117">
        <f ca="1"/>
        <v>39506</v>
      </c>
      <c r="C48" s="32" vm="118">
        <f ca="1"/>
        <v>58.703899999999997</v>
      </c>
      <c r="D48" s="32" vm="119">
        <f ca="1"/>
        <v>54.62</v>
      </c>
      <c r="E48" s="34">
        <f t="shared" ca="1" si="4"/>
        <v>-2.1790063570632557E-2</v>
      </c>
      <c r="F48" s="35">
        <f t="shared" ca="1" si="4"/>
        <v>-1.2915140864459445E-2</v>
      </c>
      <c r="G48" s="5"/>
      <c r="H48" s="49" t="s">
        <v>38</v>
      </c>
      <c r="I48" s="14" t="s">
        <v>6</v>
      </c>
      <c r="J48" s="93"/>
      <c r="K48" s="63">
        <f ca="1">K46/K44</f>
        <v>1.2180929500463418</v>
      </c>
      <c r="L48" s="93"/>
      <c r="M48" s="5"/>
      <c r="N48" s="19">
        <v>43</v>
      </c>
      <c r="O48" s="24">
        <v>0.49852750497380749</v>
      </c>
      <c r="P48" s="25">
        <v>0.50147249502619251</v>
      </c>
      <c r="Q48" s="26">
        <v>1.0331202750356571E-2</v>
      </c>
      <c r="R48" s="27">
        <v>4.9331061575549613E-4</v>
      </c>
      <c r="S48" s="28">
        <f t="shared" si="5"/>
        <v>0.16400275932978003</v>
      </c>
      <c r="T48" s="29">
        <f t="shared" si="6"/>
        <v>0.13233698167720154</v>
      </c>
    </row>
    <row r="49" spans="2:20" x14ac:dyDescent="0.25">
      <c r="B49" s="32" vm="120">
        <f ca="1"/>
        <v>39507</v>
      </c>
      <c r="C49" s="32" vm="121">
        <f ca="1"/>
        <v>57.606099999999998</v>
      </c>
      <c r="D49" s="32" vm="122">
        <f ca="1"/>
        <v>54.11</v>
      </c>
      <c r="E49" s="34">
        <f t="shared" ca="1" si="4"/>
        <v>-1.8877699277721701E-2</v>
      </c>
      <c r="F49" s="35">
        <f t="shared" ca="1" si="4"/>
        <v>-9.3811043909150498E-3</v>
      </c>
      <c r="G49" s="5"/>
      <c r="H49" s="5"/>
      <c r="I49" s="5"/>
      <c r="J49" s="5"/>
      <c r="K49" s="5"/>
      <c r="L49" s="5"/>
      <c r="M49" s="5"/>
      <c r="N49" s="19">
        <v>44</v>
      </c>
      <c r="O49" s="24">
        <v>9.3567556080176618E-3</v>
      </c>
      <c r="P49" s="25">
        <v>0.99064324439198237</v>
      </c>
      <c r="Q49" s="26">
        <v>1.2556536234175466E-2</v>
      </c>
      <c r="R49" s="27">
        <v>3.7795779799746401E-4</v>
      </c>
      <c r="S49" s="28">
        <f t="shared" si="5"/>
        <v>0.19932883322399866</v>
      </c>
      <c r="T49" s="29">
        <f t="shared" si="6"/>
        <v>9.9908913278401235E-2</v>
      </c>
    </row>
    <row r="50" spans="2:20" x14ac:dyDescent="0.25">
      <c r="B50" s="32" vm="123">
        <f ca="1"/>
        <v>39510</v>
      </c>
      <c r="C50" s="32" vm="124">
        <f ca="1"/>
        <v>58.155000000000001</v>
      </c>
      <c r="D50" s="32" vm="125">
        <f ca="1"/>
        <v>53.16</v>
      </c>
      <c r="E50" s="34">
        <f t="shared" ca="1" si="4"/>
        <v>9.4833949186821503E-3</v>
      </c>
      <c r="F50" s="35">
        <f t="shared" ca="1" si="4"/>
        <v>-1.7712777809599411E-2</v>
      </c>
      <c r="G50" s="5"/>
      <c r="H50" s="86" t="s">
        <v>2</v>
      </c>
      <c r="I50" s="36" t="s">
        <v>28</v>
      </c>
      <c r="J50" s="36" t="str">
        <f>C7</f>
        <v>COST</v>
      </c>
      <c r="K50" s="36" t="str">
        <f>D7</f>
        <v>MCD</v>
      </c>
      <c r="L50" s="37" t="s">
        <v>5</v>
      </c>
      <c r="M50" s="5"/>
      <c r="N50" s="19">
        <v>45</v>
      </c>
      <c r="O50" s="24">
        <v>0.48147124779080314</v>
      </c>
      <c r="P50" s="25">
        <v>0.51852875220919681</v>
      </c>
      <c r="Q50" s="26">
        <v>1.0300951871847663E-2</v>
      </c>
      <c r="R50" s="27">
        <v>4.8928852872552543E-4</v>
      </c>
      <c r="S50" s="28">
        <f t="shared" si="5"/>
        <v>0.16352254152092521</v>
      </c>
      <c r="T50" s="29">
        <f t="shared" si="6"/>
        <v>0.1311904279429239</v>
      </c>
    </row>
    <row r="51" spans="2:20" x14ac:dyDescent="0.25">
      <c r="B51" s="32" vm="126">
        <f ca="1"/>
        <v>39511</v>
      </c>
      <c r="C51" s="32" vm="127">
        <f ca="1"/>
        <v>58.043399999999998</v>
      </c>
      <c r="D51" s="32" vm="128">
        <f ca="1"/>
        <v>53.63</v>
      </c>
      <c r="E51" s="34">
        <f t="shared" ca="1" si="4"/>
        <v>-1.9208532013176764E-3</v>
      </c>
      <c r="F51" s="35">
        <f t="shared" ca="1" si="4"/>
        <v>8.80237914978939E-3</v>
      </c>
      <c r="G51" s="5"/>
      <c r="H51" s="88" t="s">
        <v>35</v>
      </c>
      <c r="I51" s="6" t="s">
        <v>29</v>
      </c>
      <c r="J51" s="84">
        <v>0.42861200270670474</v>
      </c>
      <c r="K51" s="84">
        <v>0.57138802638438657</v>
      </c>
      <c r="L51" s="64">
        <f>SUM(J51:K51)</f>
        <v>1.0000000290910913</v>
      </c>
      <c r="M51" s="5"/>
      <c r="N51" s="19">
        <v>46</v>
      </c>
      <c r="O51" s="24">
        <v>0.24488606966837662</v>
      </c>
      <c r="P51" s="25">
        <v>0.75511393033162344</v>
      </c>
      <c r="Q51" s="26">
        <v>1.073953335325625E-2</v>
      </c>
      <c r="R51" s="27">
        <v>4.3349867012995249E-4</v>
      </c>
      <c r="S51" s="28">
        <f t="shared" si="5"/>
        <v>0.17048480669759775</v>
      </c>
      <c r="T51" s="29">
        <f t="shared" si="6"/>
        <v>0.11540547515725597</v>
      </c>
    </row>
    <row r="52" spans="2:20" x14ac:dyDescent="0.25">
      <c r="B52" s="32" vm="129">
        <f ca="1"/>
        <v>39512</v>
      </c>
      <c r="C52" s="32" vm="130">
        <f ca="1"/>
        <v>56.591999999999999</v>
      </c>
      <c r="D52" s="32" vm="131">
        <f ca="1"/>
        <v>53.94</v>
      </c>
      <c r="E52" s="34">
        <f t="shared" ca="1" si="4"/>
        <v>-2.5323374126559703E-2</v>
      </c>
      <c r="F52" s="35">
        <f t="shared" ca="1" si="4"/>
        <v>5.7637047167499126E-3</v>
      </c>
      <c r="G52" s="5"/>
      <c r="H52" s="47" t="s">
        <v>30</v>
      </c>
      <c r="I52" s="58">
        <f ca="1">SUMPRODUCT(J51:K51,$I$16:$J$16)</f>
        <v>4.7682364294528449E-4</v>
      </c>
      <c r="J52" s="91" t="s">
        <v>15</v>
      </c>
      <c r="K52" s="59">
        <f ca="1">(1+I52)^252-1</f>
        <v>0.12764447275409108</v>
      </c>
      <c r="L52" s="91" t="s">
        <v>14</v>
      </c>
      <c r="M52" s="5"/>
      <c r="N52" s="19">
        <v>47</v>
      </c>
      <c r="O52" s="24">
        <v>0.52236993720907754</v>
      </c>
      <c r="P52" s="25">
        <v>0.47763006279092246</v>
      </c>
      <c r="Q52" s="26">
        <v>1.0387341052079058E-2</v>
      </c>
      <c r="R52" s="27">
        <v>4.9893297102532601E-4</v>
      </c>
      <c r="S52" s="28">
        <f t="shared" si="5"/>
        <v>0.16489392724207927</v>
      </c>
      <c r="T52" s="29">
        <f t="shared" si="6"/>
        <v>0.13394165507367672</v>
      </c>
    </row>
    <row r="53" spans="2:20" x14ac:dyDescent="0.25">
      <c r="B53" s="32" vm="132">
        <f ca="1"/>
        <v>39513</v>
      </c>
      <c r="C53" s="32" vm="133">
        <f ca="1"/>
        <v>55.857100000000003</v>
      </c>
      <c r="D53" s="32" vm="134">
        <f ca="1"/>
        <v>53.04</v>
      </c>
      <c r="E53" s="34">
        <f t="shared" ref="E53:F116" ca="1" si="7">LN(C53/C52)</f>
        <v>-1.3070988796793685E-2</v>
      </c>
      <c r="F53" s="35">
        <f t="shared" ca="1" si="7"/>
        <v>-1.6825971833976792E-2</v>
      </c>
      <c r="G53" s="5"/>
      <c r="H53" s="32" t="s">
        <v>31</v>
      </c>
      <c r="I53" s="60">
        <f ca="1">(J51)^2*($I$17)+(K51)^2*($J$17)+2*(J51)*(K51)*($I$22)</f>
        <v>1.0527683236080063E-4</v>
      </c>
      <c r="J53" s="92"/>
      <c r="K53" s="6" t="s">
        <v>6</v>
      </c>
      <c r="L53" s="92"/>
      <c r="M53" s="5"/>
      <c r="N53" s="19">
        <v>48</v>
      </c>
      <c r="O53" s="24">
        <v>0.60174819322577411</v>
      </c>
      <c r="P53" s="25">
        <v>0.39825180677422589</v>
      </c>
      <c r="Q53" s="26">
        <v>1.0686965301234886E-2</v>
      </c>
      <c r="R53" s="27">
        <v>5.1765139503599268E-4</v>
      </c>
      <c r="S53" s="28">
        <f t="shared" si="5"/>
        <v>0.16965031474226391</v>
      </c>
      <c r="T53" s="29">
        <f t="shared" si="6"/>
        <v>0.13930041144750382</v>
      </c>
    </row>
    <row r="54" spans="2:20" x14ac:dyDescent="0.25">
      <c r="B54" s="32" vm="135">
        <f ca="1"/>
        <v>39514</v>
      </c>
      <c r="C54" s="32" vm="136">
        <f ca="1"/>
        <v>56.098999999999997</v>
      </c>
      <c r="D54" s="32" vm="137">
        <f ca="1"/>
        <v>52.27</v>
      </c>
      <c r="E54" s="34">
        <f t="shared" ca="1" si="7"/>
        <v>4.3213433915037765E-3</v>
      </c>
      <c r="F54" s="35">
        <f t="shared" ca="1" si="7"/>
        <v>-1.4623753152776543E-2</v>
      </c>
      <c r="G54" s="5"/>
      <c r="H54" s="32" t="s">
        <v>32</v>
      </c>
      <c r="I54" s="54">
        <f ca="1">SQRT(I53)</f>
        <v>1.0260449910252505E-2</v>
      </c>
      <c r="J54" s="92"/>
      <c r="K54" s="61">
        <f ca="1">I54*SQRT(252)</f>
        <v>0.16287959281297876</v>
      </c>
      <c r="L54" s="92"/>
      <c r="M54" s="5"/>
      <c r="N54" s="19">
        <v>49</v>
      </c>
      <c r="O54" s="24">
        <v>0.77790537299841245</v>
      </c>
      <c r="P54" s="25">
        <v>0.22209462700158752</v>
      </c>
      <c r="Q54" s="26">
        <v>1.1901290558612805E-2</v>
      </c>
      <c r="R54" s="27">
        <v>5.5919154657086518E-4</v>
      </c>
      <c r="S54" s="28">
        <f t="shared" si="5"/>
        <v>0.18892713059286279</v>
      </c>
      <c r="T54" s="29">
        <f t="shared" si="6"/>
        <v>0.15128289886272483</v>
      </c>
    </row>
    <row r="55" spans="2:20" x14ac:dyDescent="0.25">
      <c r="B55" s="32" vm="138">
        <f ca="1"/>
        <v>39517</v>
      </c>
      <c r="C55" s="32" vm="139">
        <f ca="1"/>
        <v>56.052500000000002</v>
      </c>
      <c r="D55" s="32" vm="140">
        <f ca="1"/>
        <v>53.8</v>
      </c>
      <c r="E55" s="34">
        <f t="shared" ca="1" si="7"/>
        <v>-8.2923550134538101E-4</v>
      </c>
      <c r="F55" s="35">
        <f t="shared" ca="1" si="7"/>
        <v>2.8850874442908094E-2</v>
      </c>
      <c r="G55" s="5"/>
      <c r="H55" s="43" t="s">
        <v>33</v>
      </c>
      <c r="I55" s="62">
        <f ca="1">(I52-$I$5)/(I54)</f>
        <v>3.9253876868852601E-2</v>
      </c>
      <c r="J55" s="92"/>
      <c r="K55" s="89">
        <f ca="1">(K52-$I$4)/(K54)</f>
        <v>0.61545139586144193</v>
      </c>
      <c r="L55" s="92"/>
      <c r="M55" s="5"/>
      <c r="N55" s="19">
        <v>50</v>
      </c>
      <c r="O55" s="24">
        <v>0.74715029938093491</v>
      </c>
      <c r="P55" s="25">
        <v>0.25284970061906503</v>
      </c>
      <c r="Q55" s="26">
        <v>1.1641262722418859E-2</v>
      </c>
      <c r="R55" s="27">
        <v>5.5193910065758989E-4</v>
      </c>
      <c r="S55" s="28">
        <f t="shared" si="5"/>
        <v>0.18479931666172225</v>
      </c>
      <c r="T55" s="29">
        <f t="shared" si="6"/>
        <v>0.14918188315144931</v>
      </c>
    </row>
    <row r="56" spans="2:20" x14ac:dyDescent="0.25">
      <c r="B56" s="32" vm="141">
        <f ca="1"/>
        <v>39518</v>
      </c>
      <c r="C56" s="32" vm="142">
        <f ca="1"/>
        <v>58.257399999999997</v>
      </c>
      <c r="D56" s="32" vm="143">
        <f ca="1"/>
        <v>54.25</v>
      </c>
      <c r="E56" s="34">
        <f t="shared" ca="1" si="7"/>
        <v>3.858237144720679E-2</v>
      </c>
      <c r="F56" s="35">
        <f t="shared" ca="1" si="7"/>
        <v>8.3295252528302003E-3</v>
      </c>
      <c r="G56" s="5"/>
      <c r="H56" s="49" t="s">
        <v>38</v>
      </c>
      <c r="I56" s="14" t="s">
        <v>6</v>
      </c>
      <c r="J56" s="93"/>
      <c r="K56" s="63">
        <f ca="1">K54/K52</f>
        <v>1.2760410952283743</v>
      </c>
      <c r="L56" s="93"/>
      <c r="M56" s="5"/>
      <c r="N56" s="19">
        <v>51</v>
      </c>
      <c r="O56" s="24">
        <v>0.49843232811726546</v>
      </c>
      <c r="P56" s="25">
        <v>0.50156767188273454</v>
      </c>
      <c r="Q56" s="26">
        <v>1.0331010904666782E-2</v>
      </c>
      <c r="R56" s="27">
        <v>4.9328817181623435E-4</v>
      </c>
      <c r="S56" s="28">
        <f t="shared" si="5"/>
        <v>0.16399971387386833</v>
      </c>
      <c r="T56" s="29">
        <f t="shared" si="6"/>
        <v>0.13233058049921853</v>
      </c>
    </row>
    <row r="57" spans="2:20" x14ac:dyDescent="0.25">
      <c r="B57" s="32" vm="144">
        <f ca="1"/>
        <v>39519</v>
      </c>
      <c r="C57" s="32" vm="145">
        <f ca="1"/>
        <v>58.238799999999998</v>
      </c>
      <c r="D57" s="32" vm="146">
        <f ca="1"/>
        <v>53.7</v>
      </c>
      <c r="E57" s="34">
        <f t="shared" ca="1" si="7"/>
        <v>-3.1932372314369878E-4</v>
      </c>
      <c r="F57" s="35">
        <f t="shared" ca="1" si="7"/>
        <v>-1.0189990905749907E-2</v>
      </c>
      <c r="G57" s="5"/>
      <c r="H57" s="5"/>
      <c r="I57" s="5"/>
      <c r="J57" s="5"/>
      <c r="K57" s="5"/>
      <c r="L57" s="5"/>
      <c r="M57" s="5"/>
      <c r="N57" s="65">
        <v>52</v>
      </c>
      <c r="O57" s="66">
        <v>0.60225349015856888</v>
      </c>
      <c r="P57" s="67">
        <v>0.39774650984143112</v>
      </c>
      <c r="Q57" s="26">
        <v>1.0689408469737895E-2</v>
      </c>
      <c r="R57" s="27">
        <v>5.1777055061730639E-4</v>
      </c>
      <c r="S57" s="28">
        <f t="shared" si="5"/>
        <v>0.16968909883988387</v>
      </c>
      <c r="T57" s="29">
        <f t="shared" si="6"/>
        <v>0.13933460426760647</v>
      </c>
    </row>
    <row r="58" spans="2:20" x14ac:dyDescent="0.25">
      <c r="B58" s="32" vm="147">
        <f ca="1"/>
        <v>39520</v>
      </c>
      <c r="C58" s="32" vm="148">
        <f ca="1"/>
        <v>57.838700000000003</v>
      </c>
      <c r="D58" s="32" vm="149">
        <f ca="1"/>
        <v>54.89</v>
      </c>
      <c r="E58" s="34">
        <f t="shared" ca="1" si="7"/>
        <v>-6.8936974779251438E-3</v>
      </c>
      <c r="F58" s="35">
        <f t="shared" ca="1" si="7"/>
        <v>2.1918181046978843E-2</v>
      </c>
      <c r="G58" s="5"/>
      <c r="H58" s="86" t="s">
        <v>3</v>
      </c>
      <c r="I58" s="7" t="s">
        <v>28</v>
      </c>
      <c r="J58" s="36" t="str">
        <f>C7</f>
        <v>COST</v>
      </c>
      <c r="K58" s="36" t="str">
        <f>D7</f>
        <v>MCD</v>
      </c>
      <c r="L58" s="37" t="s">
        <v>5</v>
      </c>
      <c r="M58" s="5"/>
      <c r="N58" s="65">
        <v>53</v>
      </c>
      <c r="O58" s="66">
        <v>0.46368029191110355</v>
      </c>
      <c r="P58" s="67">
        <v>0.53631970808889651</v>
      </c>
      <c r="Q58" s="26">
        <v>1.0278295803096773E-2</v>
      </c>
      <c r="R58" s="27">
        <v>4.8509319019804213E-4</v>
      </c>
      <c r="S58" s="28">
        <f t="shared" si="5"/>
        <v>0.16316288757931779</v>
      </c>
      <c r="T58" s="29">
        <f t="shared" si="6"/>
        <v>0.12999571849456837</v>
      </c>
    </row>
    <row r="59" spans="2:20" x14ac:dyDescent="0.25">
      <c r="B59" s="32" vm="150">
        <f ca="1"/>
        <v>39521</v>
      </c>
      <c r="C59" s="32" vm="151">
        <f ca="1"/>
        <v>56.62</v>
      </c>
      <c r="D59" s="32" vm="152">
        <f ca="1"/>
        <v>54.78</v>
      </c>
      <c r="E59" s="34">
        <f t="shared" ca="1" si="7"/>
        <v>-2.1295822118873972E-2</v>
      </c>
      <c r="F59" s="35">
        <f t="shared" ca="1" si="7"/>
        <v>-2.006018726865743E-3</v>
      </c>
      <c r="G59" s="5"/>
      <c r="H59" s="88" t="s">
        <v>36</v>
      </c>
      <c r="I59" s="51" t="s">
        <v>29</v>
      </c>
      <c r="J59" s="84">
        <v>0.52689483199053844</v>
      </c>
      <c r="K59" s="84">
        <v>0.47310516800955743</v>
      </c>
      <c r="L59" s="64">
        <f>SUM(J59:K59)</f>
        <v>1.0000000000000959</v>
      </c>
      <c r="M59" s="5"/>
      <c r="N59" s="65">
        <v>54</v>
      </c>
      <c r="O59" s="66">
        <v>0.11356915015285467</v>
      </c>
      <c r="P59" s="67">
        <v>0.88643084984714537</v>
      </c>
      <c r="Q59" s="26">
        <v>1.1612876928409671E-2</v>
      </c>
      <c r="R59" s="27">
        <v>4.0253243450556308E-4</v>
      </c>
      <c r="S59" s="28">
        <f t="shared" si="5"/>
        <v>0.18434870615142976</v>
      </c>
      <c r="T59" s="29">
        <f t="shared" si="6"/>
        <v>0.10673889964639716</v>
      </c>
    </row>
    <row r="60" spans="2:20" x14ac:dyDescent="0.25">
      <c r="B60" s="32" vm="153">
        <f ca="1"/>
        <v>39524</v>
      </c>
      <c r="C60" s="32" vm="154">
        <f ca="1"/>
        <v>56.154800000000002</v>
      </c>
      <c r="D60" s="32" vm="155">
        <f ca="1"/>
        <v>54.28</v>
      </c>
      <c r="E60" s="34">
        <f t="shared" ca="1" si="7"/>
        <v>-8.2501168457490594E-3</v>
      </c>
      <c r="F60" s="35">
        <f t="shared" ca="1" si="7"/>
        <v>-9.1693288682637309E-3</v>
      </c>
      <c r="G60" s="5"/>
      <c r="H60" s="47" t="s">
        <v>30</v>
      </c>
      <c r="I60" s="58">
        <f ca="1">SUMPRODUCT(J59:K59,$I$16:$J$16)</f>
        <v>4.9999999999996206E-4</v>
      </c>
      <c r="J60" s="91" t="s">
        <v>15</v>
      </c>
      <c r="K60" s="59">
        <f ca="1">(1+I60)^252-1</f>
        <v>0.13424645086257958</v>
      </c>
      <c r="L60" s="91" t="s">
        <v>14</v>
      </c>
      <c r="M60" s="5"/>
      <c r="N60" s="65">
        <v>55</v>
      </c>
      <c r="O60" s="66">
        <v>4.4480885836539433E-2</v>
      </c>
      <c r="P60" s="67">
        <v>0.95551911416346058</v>
      </c>
      <c r="Q60" s="26">
        <v>1.2217043229389326E-2</v>
      </c>
      <c r="R60" s="27">
        <v>3.8624052422018488E-4</v>
      </c>
      <c r="S60" s="28">
        <f t="shared" si="5"/>
        <v>0.19393954884893755</v>
      </c>
      <c r="T60" s="29">
        <f t="shared" si="6"/>
        <v>0.10220621375331573</v>
      </c>
    </row>
    <row r="61" spans="2:20" x14ac:dyDescent="0.25">
      <c r="B61" s="32" vm="156">
        <f ca="1"/>
        <v>39525</v>
      </c>
      <c r="C61" s="32" vm="157">
        <f ca="1"/>
        <v>57.373600000000003</v>
      </c>
      <c r="D61" s="32" vm="158">
        <f ca="1"/>
        <v>54.85</v>
      </c>
      <c r="E61" s="27">
        <f t="shared" ca="1" si="7"/>
        <v>2.1472104373539008E-2</v>
      </c>
      <c r="F61" s="68">
        <f t="shared" ca="1" si="7"/>
        <v>1.0446351754570881E-2</v>
      </c>
      <c r="G61" s="5"/>
      <c r="H61" s="32" t="s">
        <v>31</v>
      </c>
      <c r="I61" s="60">
        <f ca="1">(J59)^2*($I$17)+(K59)^2*($J$17)+2*(J59)*(K59)*($I$22)</f>
        <v>1.0815584927930485E-4</v>
      </c>
      <c r="J61" s="92"/>
      <c r="K61" s="6" t="s">
        <v>6</v>
      </c>
      <c r="L61" s="92"/>
      <c r="M61" s="5"/>
      <c r="N61" s="65">
        <v>56</v>
      </c>
      <c r="O61" s="66">
        <v>0.6604411161593986</v>
      </c>
      <c r="P61" s="67">
        <v>0.3395588838406014</v>
      </c>
      <c r="Q61" s="26">
        <v>1.101342209873547E-2</v>
      </c>
      <c r="R61" s="27">
        <v>5.3149194877234426E-4</v>
      </c>
      <c r="S61" s="28">
        <f t="shared" si="5"/>
        <v>0.17483265574222262</v>
      </c>
      <c r="T61" s="29">
        <f t="shared" si="6"/>
        <v>0.14327893281796533</v>
      </c>
    </row>
    <row r="62" spans="2:20" x14ac:dyDescent="0.25">
      <c r="B62" s="32" vm="159">
        <f ca="1"/>
        <v>39526</v>
      </c>
      <c r="C62" s="32" vm="160">
        <f ca="1"/>
        <v>56.638599999999997</v>
      </c>
      <c r="D62" s="32" vm="161">
        <f ca="1"/>
        <v>53.66</v>
      </c>
      <c r="E62" s="27">
        <f t="shared" ca="1" si="7"/>
        <v>-1.2893535645686299E-2</v>
      </c>
      <c r="F62" s="68">
        <f t="shared" ca="1" si="7"/>
        <v>-2.1934341723761214E-2</v>
      </c>
      <c r="G62" s="5"/>
      <c r="H62" s="32" t="s">
        <v>32</v>
      </c>
      <c r="I62" s="54">
        <f ca="1">SQRT(I61)</f>
        <v>1.0399800444205881E-2</v>
      </c>
      <c r="J62" s="92"/>
      <c r="K62" s="61">
        <f ca="1">I62*SQRT(252)</f>
        <v>0.16509171396040695</v>
      </c>
      <c r="L62" s="92"/>
      <c r="M62" s="5"/>
      <c r="N62" s="65">
        <v>57</v>
      </c>
      <c r="O62" s="66">
        <v>0.30124940696122249</v>
      </c>
      <c r="P62" s="67">
        <v>0.69875059303877751</v>
      </c>
      <c r="Q62" s="26">
        <v>1.0493405883314171E-2</v>
      </c>
      <c r="R62" s="27">
        <v>4.4678987730741677E-4</v>
      </c>
      <c r="S62" s="28">
        <f t="shared" si="5"/>
        <v>0.16657765423986814</v>
      </c>
      <c r="T62" s="29">
        <f t="shared" si="6"/>
        <v>0.11914601101723021</v>
      </c>
    </row>
    <row r="63" spans="2:20" x14ac:dyDescent="0.25">
      <c r="B63" s="32" vm="162">
        <f ca="1"/>
        <v>39527</v>
      </c>
      <c r="C63" s="32" vm="163">
        <f ca="1"/>
        <v>59.001600000000003</v>
      </c>
      <c r="D63" s="32" vm="164">
        <f ca="1"/>
        <v>54.42</v>
      </c>
      <c r="E63" s="27">
        <f t="shared" ca="1" si="7"/>
        <v>4.0873830616226348E-2</v>
      </c>
      <c r="F63" s="68">
        <f t="shared" ca="1" si="7"/>
        <v>1.4063888357622302E-2</v>
      </c>
      <c r="G63" s="5"/>
      <c r="H63" s="43" t="s">
        <v>33</v>
      </c>
      <c r="I63" s="6" t="s">
        <v>6</v>
      </c>
      <c r="J63" s="92"/>
      <c r="K63" s="62">
        <f ca="1">(K60-$I$4)/(K62)</f>
        <v>0.64719450964210101</v>
      </c>
      <c r="L63" s="92"/>
      <c r="M63" s="5"/>
      <c r="N63" s="65">
        <v>58</v>
      </c>
      <c r="O63" s="66">
        <v>0.48203337812104036</v>
      </c>
      <c r="P63" s="67">
        <v>0.51796662187895959</v>
      </c>
      <c r="Q63" s="26">
        <v>1.0301816153610387E-2</v>
      </c>
      <c r="R63" s="27">
        <v>4.8942108636030668E-4</v>
      </c>
      <c r="S63" s="28">
        <f t="shared" si="5"/>
        <v>0.16353626156856635</v>
      </c>
      <c r="T63" s="29">
        <f t="shared" si="6"/>
        <v>0.13122819696909116</v>
      </c>
    </row>
    <row r="64" spans="2:20" x14ac:dyDescent="0.25">
      <c r="B64" s="32" vm="165">
        <f ca="1"/>
        <v>39531</v>
      </c>
      <c r="C64" s="32" vm="166">
        <f ca="1"/>
        <v>60.936700000000002</v>
      </c>
      <c r="D64" s="32" vm="167">
        <f ca="1"/>
        <v>55.77</v>
      </c>
      <c r="E64" s="27">
        <f t="shared" ca="1" si="7"/>
        <v>3.227105828467855E-2</v>
      </c>
      <c r="F64" s="68">
        <f t="shared" ca="1" si="7"/>
        <v>2.4504357046362092E-2</v>
      </c>
      <c r="G64" s="5"/>
      <c r="H64" s="49" t="s">
        <v>38</v>
      </c>
      <c r="I64" s="14" t="s">
        <v>6</v>
      </c>
      <c r="J64" s="93"/>
      <c r="K64" s="63">
        <f ca="1">K62/K60</f>
        <v>1.2297659483705972</v>
      </c>
      <c r="L64" s="93"/>
      <c r="M64" s="5"/>
      <c r="N64" s="65">
        <v>59</v>
      </c>
      <c r="O64" s="66">
        <v>0.37409593679376385</v>
      </c>
      <c r="P64" s="67">
        <v>0.62590406320623615</v>
      </c>
      <c r="Q64" s="26">
        <v>1.0303525186777556E-2</v>
      </c>
      <c r="R64" s="27">
        <v>4.6396803542699515E-4</v>
      </c>
      <c r="S64" s="28">
        <f t="shared" si="5"/>
        <v>0.1635633916290225</v>
      </c>
      <c r="T64" s="29">
        <f t="shared" si="6"/>
        <v>0.12399896399198451</v>
      </c>
    </row>
    <row r="65" spans="2:20" x14ac:dyDescent="0.25">
      <c r="B65" s="32" vm="168">
        <f ca="1"/>
        <v>39532</v>
      </c>
      <c r="C65" s="32" vm="169">
        <f ca="1"/>
        <v>61.950800000000001</v>
      </c>
      <c r="D65" s="32" vm="102">
        <f ca="1"/>
        <v>56.2</v>
      </c>
      <c r="E65" s="27">
        <f t="shared" ca="1" si="7"/>
        <v>1.6504901165041379E-2</v>
      </c>
      <c r="F65" s="68">
        <f t="shared" ca="1" si="7"/>
        <v>7.6806664981829698E-3</v>
      </c>
      <c r="G65" s="5"/>
      <c r="M65" s="5"/>
      <c r="N65" s="65">
        <v>60</v>
      </c>
      <c r="O65" s="66">
        <v>0.18234175808962746</v>
      </c>
      <c r="P65" s="67">
        <v>0.81765824191037251</v>
      </c>
      <c r="Q65" s="26">
        <v>1.1106452432016065E-2</v>
      </c>
      <c r="R65" s="27">
        <v>4.1874990891579804E-4</v>
      </c>
      <c r="S65" s="28">
        <f t="shared" si="5"/>
        <v>0.17630946649969809</v>
      </c>
      <c r="T65" s="29">
        <f t="shared" si="6"/>
        <v>0.11126931489257452</v>
      </c>
    </row>
    <row r="66" spans="2:20" x14ac:dyDescent="0.25">
      <c r="B66" s="32" vm="170">
        <f ca="1"/>
        <v>39533</v>
      </c>
      <c r="C66" s="32" vm="171">
        <f ca="1"/>
        <v>61.978700000000003</v>
      </c>
      <c r="D66" s="32" vm="172">
        <f ca="1"/>
        <v>55.6</v>
      </c>
      <c r="E66" s="27">
        <f t="shared" ca="1" si="7"/>
        <v>4.5025599992503057E-4</v>
      </c>
      <c r="F66" s="68">
        <f t="shared" ca="1" si="7"/>
        <v>-1.0733555643108777E-2</v>
      </c>
      <c r="G66" s="5"/>
      <c r="H66" s="94" t="s">
        <v>37</v>
      </c>
      <c r="I66" s="95"/>
      <c r="J66" s="96"/>
      <c r="K66" s="5"/>
      <c r="L66" s="5"/>
      <c r="M66" s="5"/>
      <c r="N66" s="65">
        <v>61</v>
      </c>
      <c r="O66" s="66">
        <v>0.53950964769075704</v>
      </c>
      <c r="P66" s="67">
        <v>0.4604903523092429</v>
      </c>
      <c r="Q66" s="26">
        <v>1.0437544570533183E-2</v>
      </c>
      <c r="R66" s="27">
        <v>5.0297473742730715E-4</v>
      </c>
      <c r="S66" s="28">
        <f t="shared" si="5"/>
        <v>0.16569088339069962</v>
      </c>
      <c r="T66" s="29">
        <f t="shared" si="6"/>
        <v>0.13509661264542316</v>
      </c>
    </row>
    <row r="67" spans="2:20" x14ac:dyDescent="0.25">
      <c r="B67" s="32" vm="173">
        <f ca="1"/>
        <v>39534</v>
      </c>
      <c r="C67" s="32" vm="174">
        <f ca="1"/>
        <v>60.7134</v>
      </c>
      <c r="D67" s="32" vm="175">
        <f ca="1"/>
        <v>55.45</v>
      </c>
      <c r="E67" s="27">
        <f t="shared" ca="1" si="7"/>
        <v>-2.06263461043283E-2</v>
      </c>
      <c r="F67" s="68">
        <f t="shared" ca="1" si="7"/>
        <v>-2.7014874601606338E-3</v>
      </c>
      <c r="G67" s="5"/>
      <c r="H67" s="69" t="s">
        <v>41</v>
      </c>
      <c r="I67" s="70">
        <f>(1+$I$68)^252-1</f>
        <v>0.13424645086257958</v>
      </c>
      <c r="J67" s="11" t="s">
        <v>14</v>
      </c>
      <c r="K67" s="5"/>
      <c r="L67" s="5"/>
      <c r="M67" s="5"/>
      <c r="N67" s="65">
        <v>62</v>
      </c>
      <c r="O67" s="66">
        <v>2.3982666403817188E-2</v>
      </c>
      <c r="P67" s="67">
        <v>0.97601733359618281</v>
      </c>
      <c r="Q67" s="26">
        <v>1.2412698237314087E-2</v>
      </c>
      <c r="R67" s="27">
        <v>3.8140677777550772E-4</v>
      </c>
      <c r="S67" s="28">
        <f t="shared" si="5"/>
        <v>0.19704547581133727</v>
      </c>
      <c r="T67" s="29">
        <f t="shared" si="6"/>
        <v>0.10086494372102073</v>
      </c>
    </row>
    <row r="68" spans="2:20" x14ac:dyDescent="0.25">
      <c r="B68" s="32" vm="176">
        <f ca="1"/>
        <v>39535</v>
      </c>
      <c r="C68" s="32" vm="177">
        <f ca="1"/>
        <v>59.8855</v>
      </c>
      <c r="D68" s="32" vm="178">
        <f ca="1"/>
        <v>55.48</v>
      </c>
      <c r="E68" s="27">
        <f t="shared" ca="1" si="7"/>
        <v>-1.3730025826557661E-2</v>
      </c>
      <c r="F68" s="68">
        <f t="shared" ca="1" si="7"/>
        <v>5.4088165025472745E-4</v>
      </c>
      <c r="G68" s="5"/>
      <c r="H68" s="71" t="s">
        <v>42</v>
      </c>
      <c r="I68" s="72">
        <v>5.0000000000000001E-4</v>
      </c>
      <c r="J68" s="18" t="s">
        <v>15</v>
      </c>
      <c r="K68" s="6"/>
      <c r="L68" s="5"/>
      <c r="M68" s="5"/>
      <c r="N68" s="65">
        <v>63</v>
      </c>
      <c r="O68" s="66">
        <v>0.45439636932295457</v>
      </c>
      <c r="P68" s="67">
        <v>0.54560363067704543</v>
      </c>
      <c r="Q68" s="26">
        <v>1.0270101291116752E-2</v>
      </c>
      <c r="R68" s="27">
        <v>4.8290392063975618E-4</v>
      </c>
      <c r="S68" s="28">
        <f t="shared" si="5"/>
        <v>0.16303280373442977</v>
      </c>
      <c r="T68" s="29">
        <f t="shared" si="6"/>
        <v>0.12937277781234591</v>
      </c>
    </row>
    <row r="69" spans="2:20" x14ac:dyDescent="0.25">
      <c r="B69" s="32" vm="179">
        <f ca="1"/>
        <v>39538</v>
      </c>
      <c r="C69" s="32" vm="14">
        <f ca="1"/>
        <v>60.4437</v>
      </c>
      <c r="D69" s="32" vm="167">
        <f ca="1"/>
        <v>55.77</v>
      </c>
      <c r="E69" s="27">
        <f t="shared" ca="1" si="7"/>
        <v>9.2779475665655687E-3</v>
      </c>
      <c r="F69" s="68">
        <f t="shared" ca="1" si="7"/>
        <v>5.2134949548315957E-3</v>
      </c>
      <c r="G69" s="5"/>
      <c r="K69" s="5"/>
      <c r="L69" s="5"/>
      <c r="M69" s="5"/>
      <c r="N69" s="65">
        <v>64</v>
      </c>
      <c r="O69" s="66">
        <v>0.91070559081969815</v>
      </c>
      <c r="P69" s="67">
        <v>8.9294409180301876E-2</v>
      </c>
      <c r="Q69" s="26">
        <v>1.3211660327548547E-2</v>
      </c>
      <c r="R69" s="27">
        <v>5.905075632060109E-4</v>
      </c>
      <c r="S69" s="28">
        <f t="shared" si="5"/>
        <v>0.20972860579770966</v>
      </c>
      <c r="T69" s="29">
        <f t="shared" si="6"/>
        <v>0.16039908775722678</v>
      </c>
    </row>
    <row r="70" spans="2:20" ht="13.2" customHeight="1" x14ac:dyDescent="0.25">
      <c r="B70" s="32" vm="180">
        <f ca="1"/>
        <v>39539</v>
      </c>
      <c r="C70" s="32" vm="181">
        <f ca="1"/>
        <v>61.857799999999997</v>
      </c>
      <c r="D70" s="32" vm="182">
        <f ca="1"/>
        <v>56.91</v>
      </c>
      <c r="E70" s="27">
        <f t="shared" ca="1" si="7"/>
        <v>2.3125849179921002E-2</v>
      </c>
      <c r="F70" s="68">
        <f t="shared" ca="1" si="7"/>
        <v>2.0234982213570115E-2</v>
      </c>
      <c r="G70" s="5"/>
      <c r="H70" s="73" t="s">
        <v>44</v>
      </c>
      <c r="I70" s="5"/>
      <c r="J70" s="5"/>
      <c r="K70" s="5"/>
      <c r="L70" s="5"/>
      <c r="M70" s="5"/>
      <c r="N70" s="65">
        <v>65</v>
      </c>
      <c r="O70" s="66">
        <v>0.45850504114971663</v>
      </c>
      <c r="P70" s="67">
        <v>0.54149495885028343</v>
      </c>
      <c r="Q70" s="26">
        <v>1.0273420201945299E-2</v>
      </c>
      <c r="R70" s="27">
        <v>4.8387279883428138E-4</v>
      </c>
      <c r="S70" s="28">
        <f t="shared" si="5"/>
        <v>0.16308548981048537</v>
      </c>
      <c r="T70" s="29">
        <f t="shared" si="6"/>
        <v>0.12964842283155997</v>
      </c>
    </row>
    <row r="71" spans="2:20" x14ac:dyDescent="0.25">
      <c r="B71" s="32" vm="183">
        <f ca="1"/>
        <v>39540</v>
      </c>
      <c r="C71" s="32" vm="184">
        <f ca="1"/>
        <v>61.634500000000003</v>
      </c>
      <c r="D71" s="32" vm="185">
        <f ca="1"/>
        <v>56.66</v>
      </c>
      <c r="E71" s="27">
        <f t="shared" ca="1" si="7"/>
        <v>-3.6164237506211708E-3</v>
      </c>
      <c r="F71" s="68">
        <f t="shared" ca="1" si="7"/>
        <v>-4.4025782126620233E-3</v>
      </c>
      <c r="G71" s="5"/>
      <c r="I71" s="5"/>
      <c r="J71" s="5"/>
      <c r="K71" s="5"/>
      <c r="L71" s="5"/>
      <c r="M71" s="5"/>
      <c r="N71" s="65">
        <v>66</v>
      </c>
      <c r="O71" s="66">
        <v>0.61029005348363252</v>
      </c>
      <c r="P71" s="67">
        <v>0.38970994651636742</v>
      </c>
      <c r="Q71" s="26">
        <v>1.0729144912177741E-2</v>
      </c>
      <c r="R71" s="27">
        <v>5.1966567665629967E-4</v>
      </c>
      <c r="S71" s="28">
        <f t="shared" si="5"/>
        <v>0.17031989530797745</v>
      </c>
      <c r="T71" s="29">
        <f t="shared" si="6"/>
        <v>0.13987856601912974</v>
      </c>
    </row>
    <row r="72" spans="2:20" x14ac:dyDescent="0.25">
      <c r="B72" s="32" vm="186">
        <f ca="1"/>
        <v>39541</v>
      </c>
      <c r="C72" s="32" vm="187">
        <f ca="1"/>
        <v>62.211300000000001</v>
      </c>
      <c r="D72" s="32" vm="188">
        <f ca="1"/>
        <v>56.24</v>
      </c>
      <c r="E72" s="27">
        <f t="shared" ca="1" si="7"/>
        <v>9.3148765737855171E-3</v>
      </c>
      <c r="F72" s="68">
        <f t="shared" ca="1" si="7"/>
        <v>-7.4402468999609081E-3</v>
      </c>
      <c r="G72" s="5"/>
      <c r="H72" s="5"/>
      <c r="I72" s="5"/>
      <c r="J72" s="5"/>
      <c r="K72" s="5"/>
      <c r="L72" s="5"/>
      <c r="M72" s="5"/>
      <c r="N72" s="65">
        <v>67</v>
      </c>
      <c r="O72" s="66">
        <v>0.62937845193712927</v>
      </c>
      <c r="P72" s="67">
        <v>0.37062154806287073</v>
      </c>
      <c r="Q72" s="26">
        <v>1.0830068955967104E-2</v>
      </c>
      <c r="R72" s="27">
        <v>5.241669689983984E-4</v>
      </c>
      <c r="S72" s="28">
        <f t="shared" si="5"/>
        <v>0.17192201483501934</v>
      </c>
      <c r="T72" s="29">
        <f t="shared" si="6"/>
        <v>0.14117161790497379</v>
      </c>
    </row>
    <row r="73" spans="2:20" x14ac:dyDescent="0.25">
      <c r="B73" s="32" vm="189">
        <f ca="1"/>
        <v>39542</v>
      </c>
      <c r="C73" s="32" vm="190">
        <f ca="1"/>
        <v>61.820500000000003</v>
      </c>
      <c r="D73" s="32" vm="191">
        <f ca="1"/>
        <v>55.72</v>
      </c>
      <c r="E73" s="27">
        <f t="shared" ca="1" si="7"/>
        <v>-6.3016306018187362E-3</v>
      </c>
      <c r="F73" s="68">
        <f t="shared" ca="1" si="7"/>
        <v>-9.2890985908045242E-3</v>
      </c>
      <c r="G73" s="5"/>
      <c r="H73" s="5"/>
      <c r="I73" s="5"/>
      <c r="J73" s="5"/>
      <c r="K73" s="5"/>
      <c r="L73" s="5"/>
      <c r="M73" s="5"/>
      <c r="N73" s="65">
        <v>68</v>
      </c>
      <c r="O73" s="66">
        <v>0.48242579341435576</v>
      </c>
      <c r="P73" s="67">
        <v>0.51757420658564424</v>
      </c>
      <c r="Q73" s="26">
        <v>1.0302424871900941E-2</v>
      </c>
      <c r="R73" s="27">
        <v>4.895136229845304E-4</v>
      </c>
      <c r="S73" s="28">
        <f t="shared" si="5"/>
        <v>0.16354592467185819</v>
      </c>
      <c r="T73" s="29">
        <f t="shared" si="6"/>
        <v>0.13125456374055</v>
      </c>
    </row>
    <row r="74" spans="2:20" x14ac:dyDescent="0.25">
      <c r="B74" s="32" vm="192">
        <f ca="1"/>
        <v>39545</v>
      </c>
      <c r="C74" s="32" vm="193">
        <f ca="1"/>
        <v>61.680999999999997</v>
      </c>
      <c r="D74" s="32" vm="194">
        <f ca="1"/>
        <v>55.65</v>
      </c>
      <c r="E74" s="27">
        <f t="shared" ca="1" si="7"/>
        <v>-2.2590828342597996E-3</v>
      </c>
      <c r="F74" s="68">
        <f t="shared" ca="1" si="7"/>
        <v>-1.2570711900510918E-3</v>
      </c>
      <c r="G74" s="5"/>
      <c r="H74" s="5"/>
      <c r="I74" s="5"/>
      <c r="J74" s="5"/>
      <c r="K74" s="5"/>
      <c r="L74" s="5"/>
      <c r="M74" s="5"/>
      <c r="N74" s="65">
        <v>69</v>
      </c>
      <c r="O74" s="66">
        <v>0.37746533996108295</v>
      </c>
      <c r="P74" s="67">
        <v>0.62253466003891711</v>
      </c>
      <c r="Q74" s="26">
        <v>1.0298374597931283E-2</v>
      </c>
      <c r="R74" s="27">
        <v>4.6476258446742126E-4</v>
      </c>
      <c r="S74" s="28">
        <f t="shared" si="5"/>
        <v>0.16348162856586582</v>
      </c>
      <c r="T74" s="29">
        <f t="shared" si="6"/>
        <v>0.12422393626373407</v>
      </c>
    </row>
    <row r="75" spans="2:20" ht="13.8" customHeight="1" x14ac:dyDescent="0.25">
      <c r="B75" s="32" vm="195">
        <f ca="1"/>
        <v>39546</v>
      </c>
      <c r="C75" s="32" vm="196">
        <f ca="1"/>
        <v>62.267099999999999</v>
      </c>
      <c r="D75" s="32" vm="197">
        <f ca="1"/>
        <v>55.87</v>
      </c>
      <c r="E75" s="27">
        <f t="shared" ca="1" si="7"/>
        <v>9.4572545827770992E-3</v>
      </c>
      <c r="F75" s="68">
        <f t="shared" ca="1" si="7"/>
        <v>3.9454857495035038E-3</v>
      </c>
      <c r="G75" s="5"/>
      <c r="H75" s="5"/>
      <c r="I75" s="5"/>
      <c r="J75" s="5"/>
      <c r="K75" s="5"/>
      <c r="L75" s="5"/>
      <c r="M75" s="5"/>
      <c r="N75" s="65">
        <v>70</v>
      </c>
      <c r="O75" s="66">
        <v>0.26548580134309518</v>
      </c>
      <c r="P75" s="67">
        <v>0.73451419865690482</v>
      </c>
      <c r="Q75" s="26">
        <v>1.0639924310584097E-2</v>
      </c>
      <c r="R75" s="27">
        <v>4.3835635448008785E-4</v>
      </c>
      <c r="S75" s="28">
        <f t="shared" si="5"/>
        <v>0.16890356216613531</v>
      </c>
      <c r="T75" s="29">
        <f t="shared" si="6"/>
        <v>0.1167711240387872</v>
      </c>
    </row>
    <row r="76" spans="2:20" x14ac:dyDescent="0.25">
      <c r="B76" s="32" vm="198">
        <f ca="1"/>
        <v>39547</v>
      </c>
      <c r="C76" s="32" vm="199">
        <f ca="1"/>
        <v>61.4298</v>
      </c>
      <c r="D76" s="32" vm="200">
        <f ca="1"/>
        <v>55.74</v>
      </c>
      <c r="E76" s="27">
        <f t="shared" ca="1" si="7"/>
        <v>-1.3538136984894273E-2</v>
      </c>
      <c r="F76" s="68">
        <f t="shared" ca="1" si="7"/>
        <v>-2.3295414172551376E-3</v>
      </c>
      <c r="G76" s="5"/>
      <c r="H76" s="5"/>
      <c r="I76" s="5"/>
      <c r="J76" s="5"/>
      <c r="K76" s="5"/>
      <c r="L76" s="5"/>
      <c r="M76" s="5"/>
      <c r="N76" s="65">
        <v>71</v>
      </c>
      <c r="O76" s="66">
        <v>0.4748766583687995</v>
      </c>
      <c r="P76" s="67">
        <v>0.52512334163120056</v>
      </c>
      <c r="Q76" s="26">
        <v>1.0291490630471233E-2</v>
      </c>
      <c r="R76" s="27">
        <v>4.8773343886626523E-4</v>
      </c>
      <c r="S76" s="28">
        <f t="shared" si="5"/>
        <v>0.16337234897026928</v>
      </c>
      <c r="T76" s="29">
        <f t="shared" si="6"/>
        <v>0.1307474372582087</v>
      </c>
    </row>
    <row r="77" spans="2:20" x14ac:dyDescent="0.25">
      <c r="B77" s="32" vm="201">
        <f ca="1"/>
        <v>39548</v>
      </c>
      <c r="C77" s="32" vm="202">
        <f ca="1"/>
        <v>61.8857</v>
      </c>
      <c r="D77" s="32" vm="203">
        <f ca="1"/>
        <v>55.85</v>
      </c>
      <c r="E77" s="27">
        <f t="shared" ca="1" si="7"/>
        <v>7.3940757989396401E-3</v>
      </c>
      <c r="F77" s="68">
        <f t="shared" ca="1" si="7"/>
        <v>1.971503461407613E-3</v>
      </c>
      <c r="G77" s="5"/>
      <c r="H77" s="5"/>
      <c r="I77" s="5"/>
      <c r="J77" s="5"/>
      <c r="K77" s="5"/>
      <c r="L77" s="5"/>
      <c r="M77" s="5"/>
      <c r="N77" s="65">
        <v>72</v>
      </c>
      <c r="O77" s="66">
        <v>0.53465830266407799</v>
      </c>
      <c r="P77" s="67">
        <v>0.46534169733592196</v>
      </c>
      <c r="Q77" s="26">
        <v>1.0422506780216056E-2</v>
      </c>
      <c r="R77" s="27">
        <v>5.018307272438091E-4</v>
      </c>
      <c r="S77" s="28">
        <f t="shared" ref="S77:S140" si="8">Q77*SQRT(252)</f>
        <v>0.16545216587001729</v>
      </c>
      <c r="T77" s="29">
        <f t="shared" ref="T77:T140" si="9">(1+R77)^252-1</f>
        <v>0.13476958644063464</v>
      </c>
    </row>
    <row r="78" spans="2:20" x14ac:dyDescent="0.25">
      <c r="B78" s="32" vm="204">
        <f ca="1"/>
        <v>39549</v>
      </c>
      <c r="C78" s="32" vm="205">
        <f ca="1"/>
        <v>61.122799999999998</v>
      </c>
      <c r="D78" s="32" vm="206">
        <f ca="1"/>
        <v>55.4</v>
      </c>
      <c r="E78" s="27">
        <f t="shared" ca="1" si="7"/>
        <v>-1.2404179903962986E-2</v>
      </c>
      <c r="F78" s="68">
        <f t="shared" ca="1" si="7"/>
        <v>-8.0899317619716523E-3</v>
      </c>
      <c r="G78" s="5"/>
      <c r="H78" s="5"/>
      <c r="I78" s="5"/>
      <c r="J78" s="5"/>
      <c r="K78" s="5"/>
      <c r="L78" s="5"/>
      <c r="M78" s="5"/>
      <c r="N78" s="65">
        <v>73</v>
      </c>
      <c r="O78" s="66">
        <v>0.1746725254137895</v>
      </c>
      <c r="P78" s="67">
        <v>0.82532747458621047</v>
      </c>
      <c r="Q78" s="26">
        <v>1.1157807736865552E-2</v>
      </c>
      <c r="R78" s="27">
        <v>4.1694140421606512E-4</v>
      </c>
      <c r="S78" s="28">
        <f t="shared" si="8"/>
        <v>0.177124706690512</v>
      </c>
      <c r="T78" s="29">
        <f t="shared" si="9"/>
        <v>0.11076318829976795</v>
      </c>
    </row>
    <row r="79" spans="2:20" x14ac:dyDescent="0.25">
      <c r="B79" s="32" vm="207">
        <f ca="1"/>
        <v>39552</v>
      </c>
      <c r="C79" s="32" vm="208">
        <f ca="1"/>
        <v>60.769300000000001</v>
      </c>
      <c r="D79" s="32" vm="209">
        <f ca="1"/>
        <v>55.54</v>
      </c>
      <c r="E79" s="27">
        <f t="shared" ca="1" si="7"/>
        <v>-5.8002280878861794E-3</v>
      </c>
      <c r="F79" s="68">
        <f t="shared" ca="1" si="7"/>
        <v>2.5238881254154E-3</v>
      </c>
      <c r="G79" s="5"/>
      <c r="H79" s="5"/>
      <c r="I79" s="5"/>
      <c r="J79" s="5"/>
      <c r="K79" s="5"/>
      <c r="L79" s="5"/>
      <c r="M79" s="5"/>
      <c r="N79" s="65">
        <v>74</v>
      </c>
      <c r="O79" s="66">
        <v>0.2862004089605566</v>
      </c>
      <c r="P79" s="67">
        <v>0.71379959103944346</v>
      </c>
      <c r="Q79" s="26">
        <v>1.0550905210476283E-2</v>
      </c>
      <c r="R79" s="27">
        <v>4.4324112806993176E-4</v>
      </c>
      <c r="S79" s="28">
        <f t="shared" si="8"/>
        <v>0.16749042776121509</v>
      </c>
      <c r="T79" s="29">
        <f t="shared" si="9"/>
        <v>0.11814606791554749</v>
      </c>
    </row>
    <row r="80" spans="2:20" x14ac:dyDescent="0.25">
      <c r="B80" s="32" vm="210">
        <f ca="1"/>
        <v>39553</v>
      </c>
      <c r="C80" s="32" vm="211">
        <f ca="1"/>
        <v>61.141399999999997</v>
      </c>
      <c r="D80" s="32" vm="212">
        <f ca="1"/>
        <v>55.96</v>
      </c>
      <c r="E80" s="27">
        <f t="shared" ca="1" si="7"/>
        <v>6.1044872274134011E-3</v>
      </c>
      <c r="F80" s="68">
        <f t="shared" ca="1" si="7"/>
        <v>7.5336679186268716E-3</v>
      </c>
      <c r="G80" s="5"/>
      <c r="H80" s="5"/>
      <c r="I80" s="5"/>
      <c r="J80" s="5"/>
      <c r="K80" s="5"/>
      <c r="L80" s="5"/>
      <c r="M80" s="5"/>
      <c r="N80" s="65">
        <v>75</v>
      </c>
      <c r="O80" s="66">
        <v>0.47810251455967395</v>
      </c>
      <c r="P80" s="67">
        <v>0.5218974854403261</v>
      </c>
      <c r="Q80" s="26">
        <v>1.0295962554797419E-2</v>
      </c>
      <c r="R80" s="27">
        <v>4.8849413766475645E-4</v>
      </c>
      <c r="S80" s="28">
        <f t="shared" si="8"/>
        <v>0.16344333856816323</v>
      </c>
      <c r="T80" s="29">
        <f t="shared" si="9"/>
        <v>0.13096411213411674</v>
      </c>
    </row>
    <row r="81" spans="2:20" x14ac:dyDescent="0.25">
      <c r="B81" s="32" vm="213">
        <f ca="1"/>
        <v>39554</v>
      </c>
      <c r="C81" s="32" vm="214">
        <f ca="1"/>
        <v>62.555500000000002</v>
      </c>
      <c r="D81" s="32" vm="215">
        <f ca="1"/>
        <v>57.18</v>
      </c>
      <c r="E81" s="27">
        <f t="shared" ca="1" si="7"/>
        <v>2.2864948236808229E-2</v>
      </c>
      <c r="F81" s="68">
        <f t="shared" ca="1" si="7"/>
        <v>2.1567037096885303E-2</v>
      </c>
      <c r="G81" s="5"/>
      <c r="H81" s="5"/>
      <c r="I81" s="5"/>
      <c r="J81" s="5"/>
      <c r="K81" s="5"/>
      <c r="L81" s="5"/>
      <c r="M81" s="5"/>
      <c r="N81" s="65">
        <v>76</v>
      </c>
      <c r="O81" s="66">
        <v>0.17766100489311371</v>
      </c>
      <c r="P81" s="67">
        <v>0.82233899510688624</v>
      </c>
      <c r="Q81" s="26">
        <v>1.1137637042298176E-2</v>
      </c>
      <c r="R81" s="27">
        <v>4.1764612650209524E-4</v>
      </c>
      <c r="S81" s="28">
        <f t="shared" si="8"/>
        <v>0.17680450684093169</v>
      </c>
      <c r="T81" s="29">
        <f t="shared" si="9"/>
        <v>0.11096038397319075</v>
      </c>
    </row>
    <row r="82" spans="2:20" x14ac:dyDescent="0.25">
      <c r="B82" s="32" vm="216">
        <f ca="1"/>
        <v>39555</v>
      </c>
      <c r="C82" s="32" vm="217">
        <f ca="1"/>
        <v>63.718400000000003</v>
      </c>
      <c r="D82" s="32" vm="218">
        <f ca="1"/>
        <v>57.33</v>
      </c>
      <c r="E82" s="27">
        <f t="shared" ca="1" si="7"/>
        <v>1.8419212167362222E-2</v>
      </c>
      <c r="F82" s="68">
        <f t="shared" ca="1" si="7"/>
        <v>2.6198600261255452E-3</v>
      </c>
      <c r="G82" s="5"/>
      <c r="H82" s="5"/>
      <c r="I82" s="5"/>
      <c r="J82" s="5"/>
      <c r="K82" s="5"/>
      <c r="L82" s="5"/>
      <c r="M82" s="5"/>
      <c r="N82" s="65">
        <v>77</v>
      </c>
      <c r="O82" s="66">
        <v>0.34053437120023333</v>
      </c>
      <c r="P82" s="67">
        <v>0.65946562879976667</v>
      </c>
      <c r="Q82" s="26">
        <v>1.0372511773071334E-2</v>
      </c>
      <c r="R82" s="27">
        <v>4.5605378224525018E-4</v>
      </c>
      <c r="S82" s="28">
        <f t="shared" si="8"/>
        <v>0.1646585197358183</v>
      </c>
      <c r="T82" s="29">
        <f t="shared" si="9"/>
        <v>0.12176053227253725</v>
      </c>
    </row>
    <row r="83" spans="2:20" x14ac:dyDescent="0.25">
      <c r="B83" s="32" vm="219">
        <f ca="1"/>
        <v>39556</v>
      </c>
      <c r="C83" s="32" vm="220">
        <f ca="1"/>
        <v>64.5929</v>
      </c>
      <c r="D83" s="32" vm="221">
        <f ca="1"/>
        <v>58.3</v>
      </c>
      <c r="E83" s="27">
        <f t="shared" ca="1" si="7"/>
        <v>1.3631122756611158E-2</v>
      </c>
      <c r="F83" s="68">
        <f t="shared" ca="1" si="7"/>
        <v>1.677804643615521E-2</v>
      </c>
      <c r="G83" s="5"/>
      <c r="H83" s="5"/>
      <c r="I83" s="5"/>
      <c r="J83" s="5"/>
      <c r="K83" s="5"/>
      <c r="L83" s="5"/>
      <c r="M83" s="5"/>
      <c r="N83" s="65">
        <v>78</v>
      </c>
      <c r="O83" s="66">
        <v>0.48054637157471358</v>
      </c>
      <c r="P83" s="67">
        <v>0.51945362842528642</v>
      </c>
      <c r="Q83" s="26">
        <v>1.0299549605661318E-2</v>
      </c>
      <c r="R83" s="27">
        <v>4.8907043089825011E-4</v>
      </c>
      <c r="S83" s="28">
        <f t="shared" si="8"/>
        <v>0.16350028123531932</v>
      </c>
      <c r="T83" s="29">
        <f t="shared" si="9"/>
        <v>0.13112828908356877</v>
      </c>
    </row>
    <row r="84" spans="2:20" x14ac:dyDescent="0.25">
      <c r="B84" s="32" vm="222">
        <f ca="1"/>
        <v>39559</v>
      </c>
      <c r="C84" s="32" vm="223">
        <f ca="1"/>
        <v>64.295199999999994</v>
      </c>
      <c r="D84" s="32" vm="224">
        <f ca="1"/>
        <v>58.67</v>
      </c>
      <c r="E84" s="27">
        <f t="shared" ca="1" si="7"/>
        <v>-4.6195192482255797E-3</v>
      </c>
      <c r="F84" s="68">
        <f t="shared" ca="1" si="7"/>
        <v>6.3264295813218133E-3</v>
      </c>
      <c r="G84" s="5"/>
      <c r="H84" s="5"/>
      <c r="I84" s="5"/>
      <c r="J84" s="5"/>
      <c r="K84" s="5"/>
      <c r="L84" s="5"/>
      <c r="M84" s="5"/>
      <c r="N84" s="65">
        <v>79</v>
      </c>
      <c r="O84" s="66">
        <v>0.44827846568365781</v>
      </c>
      <c r="P84" s="67">
        <v>0.55172153431634219</v>
      </c>
      <c r="Q84" s="26">
        <v>1.0266065625295992E-2</v>
      </c>
      <c r="R84" s="27">
        <v>4.814612394809176E-4</v>
      </c>
      <c r="S84" s="28">
        <f t="shared" si="8"/>
        <v>0.16296873952561197</v>
      </c>
      <c r="T84" s="29">
        <f t="shared" si="9"/>
        <v>0.12896246039477099</v>
      </c>
    </row>
    <row r="85" spans="2:20" x14ac:dyDescent="0.25">
      <c r="B85" s="32" vm="225">
        <f ca="1"/>
        <v>39560</v>
      </c>
      <c r="C85" s="32" vm="226">
        <f ca="1"/>
        <v>63.337000000000003</v>
      </c>
      <c r="D85" s="32" vm="227">
        <f ca="1"/>
        <v>58.35</v>
      </c>
      <c r="E85" s="27">
        <f t="shared" ca="1" si="7"/>
        <v>-1.5015301825974419E-2</v>
      </c>
      <c r="F85" s="68">
        <f t="shared" ca="1" si="7"/>
        <v>-5.4691642052035758E-3</v>
      </c>
      <c r="G85" s="5"/>
      <c r="H85" s="5"/>
      <c r="I85" s="5"/>
      <c r="J85" s="5"/>
      <c r="K85" s="5"/>
      <c r="L85" s="5"/>
      <c r="M85" s="5"/>
      <c r="N85" s="65">
        <v>80</v>
      </c>
      <c r="O85" s="66">
        <v>0.98679815954308425</v>
      </c>
      <c r="P85" s="67">
        <v>1.3201840456915779E-2</v>
      </c>
      <c r="Q85" s="26">
        <v>1.4076253234618218E-2</v>
      </c>
      <c r="R85" s="27">
        <v>6.0845117946693684E-4</v>
      </c>
      <c r="S85" s="28">
        <f t="shared" si="8"/>
        <v>0.22345359270221002</v>
      </c>
      <c r="T85" s="29">
        <f t="shared" si="9"/>
        <v>0.16565489338537454</v>
      </c>
    </row>
    <row r="86" spans="2:20" x14ac:dyDescent="0.25">
      <c r="B86" s="32" vm="228">
        <f ca="1"/>
        <v>39561</v>
      </c>
      <c r="C86" s="32" vm="229">
        <f ca="1"/>
        <v>64.751099999999994</v>
      </c>
      <c r="D86" s="32" vm="230">
        <f ca="1"/>
        <v>58.69</v>
      </c>
      <c r="E86" s="27">
        <f t="shared" ca="1" si="7"/>
        <v>2.2081012298950889E-2</v>
      </c>
      <c r="F86" s="68">
        <f t="shared" ca="1" si="7"/>
        <v>5.8099958376780078E-3</v>
      </c>
      <c r="G86" s="5"/>
      <c r="H86" s="5"/>
      <c r="I86" s="5"/>
      <c r="J86" s="5"/>
      <c r="K86" s="5"/>
      <c r="L86" s="5"/>
      <c r="M86" s="5"/>
      <c r="N86" s="65">
        <v>81</v>
      </c>
      <c r="O86" s="66">
        <v>0.34298144246152718</v>
      </c>
      <c r="P86" s="67">
        <v>0.65701855753847282</v>
      </c>
      <c r="Q86" s="26">
        <v>1.0366402770075887E-2</v>
      </c>
      <c r="R86" s="27">
        <v>4.566308334397685E-4</v>
      </c>
      <c r="S86" s="28">
        <f t="shared" si="8"/>
        <v>0.16456154231971129</v>
      </c>
      <c r="T86" s="29">
        <f t="shared" si="9"/>
        <v>0.12192359265702502</v>
      </c>
    </row>
    <row r="87" spans="2:20" x14ac:dyDescent="0.25">
      <c r="B87" s="32" vm="231">
        <f ca="1"/>
        <v>39562</v>
      </c>
      <c r="C87" s="32" vm="232">
        <f ca="1"/>
        <v>65.3279</v>
      </c>
      <c r="D87" s="32" vm="233">
        <f ca="1"/>
        <v>59.58</v>
      </c>
      <c r="E87" s="27">
        <f t="shared" ca="1" si="7"/>
        <v>8.8685149865113857E-3</v>
      </c>
      <c r="F87" s="68">
        <f t="shared" ca="1" si="7"/>
        <v>1.5050592714893193E-2</v>
      </c>
      <c r="G87" s="5"/>
      <c r="H87" s="5"/>
      <c r="I87" s="5"/>
      <c r="J87" s="5"/>
      <c r="K87" s="5"/>
      <c r="L87" s="5"/>
      <c r="M87" s="5"/>
      <c r="N87" s="65">
        <v>82</v>
      </c>
      <c r="O87" s="66">
        <v>0.893609098928968</v>
      </c>
      <c r="P87" s="67">
        <v>0.10639090107103195</v>
      </c>
      <c r="Q87" s="26">
        <v>1.3027738061209763E-2</v>
      </c>
      <c r="R87" s="27">
        <v>5.8647598830924947E-4</v>
      </c>
      <c r="S87" s="28">
        <f t="shared" si="8"/>
        <v>0.20680893033391082</v>
      </c>
      <c r="T87" s="29">
        <f t="shared" si="9"/>
        <v>0.15922146365839973</v>
      </c>
    </row>
    <row r="88" spans="2:20" x14ac:dyDescent="0.25">
      <c r="B88" s="32" vm="234">
        <f ca="1"/>
        <v>39563</v>
      </c>
      <c r="C88" s="32" vm="235">
        <f ca="1"/>
        <v>66.555899999999994</v>
      </c>
      <c r="D88" s="32" vm="236">
        <f ca="1"/>
        <v>59.67</v>
      </c>
      <c r="E88" s="27">
        <f t="shared" ca="1" si="7"/>
        <v>1.8622992219146289E-2</v>
      </c>
      <c r="F88" s="68">
        <f t="shared" ca="1" si="7"/>
        <v>1.5094342488543404E-3</v>
      </c>
      <c r="G88" s="5"/>
      <c r="H88" s="5"/>
      <c r="I88" s="5"/>
      <c r="J88" s="5"/>
      <c r="K88" s="5"/>
      <c r="L88" s="5"/>
      <c r="M88" s="5"/>
      <c r="N88" s="65">
        <v>83</v>
      </c>
      <c r="O88" s="66">
        <v>0.745653640565483</v>
      </c>
      <c r="P88" s="67">
        <v>0.25434635943451706</v>
      </c>
      <c r="Q88" s="26">
        <v>1.162907900404897E-2</v>
      </c>
      <c r="R88" s="27">
        <v>5.5158616906507624E-4</v>
      </c>
      <c r="S88" s="28">
        <f t="shared" si="8"/>
        <v>0.1846059061286176</v>
      </c>
      <c r="T88" s="29">
        <f t="shared" si="9"/>
        <v>0.14907973724091406</v>
      </c>
    </row>
    <row r="89" spans="2:20" x14ac:dyDescent="0.25">
      <c r="B89" s="32" vm="237">
        <f ca="1"/>
        <v>39566</v>
      </c>
      <c r="C89" s="32" vm="238">
        <f ca="1"/>
        <v>65.895399999999995</v>
      </c>
      <c r="D89" s="32" vm="239">
        <f ca="1"/>
        <v>59.59</v>
      </c>
      <c r="E89" s="27">
        <f t="shared" ca="1" si="7"/>
        <v>-9.9735597172655246E-3</v>
      </c>
      <c r="F89" s="68">
        <f t="shared" ca="1" si="7"/>
        <v>-1.3416067751029471E-3</v>
      </c>
      <c r="G89" s="5"/>
      <c r="H89" s="5"/>
      <c r="I89" s="5"/>
      <c r="J89" s="5"/>
      <c r="K89" s="5"/>
      <c r="L89" s="5"/>
      <c r="M89" s="5"/>
      <c r="N89" s="65">
        <v>84</v>
      </c>
      <c r="O89" s="66">
        <v>0.27883646546693336</v>
      </c>
      <c r="P89" s="67">
        <v>0.7211635345330667</v>
      </c>
      <c r="Q89" s="26">
        <v>1.0581252310372539E-2</v>
      </c>
      <c r="R89" s="27">
        <v>4.4150461452552693E-4</v>
      </c>
      <c r="S89" s="28">
        <f t="shared" si="8"/>
        <v>0.16797217303724027</v>
      </c>
      <c r="T89" s="29">
        <f t="shared" si="9"/>
        <v>0.11765708892388105</v>
      </c>
    </row>
    <row r="90" spans="2:20" x14ac:dyDescent="0.25">
      <c r="B90" s="32" vm="240">
        <f ca="1"/>
        <v>39567</v>
      </c>
      <c r="C90" s="32" vm="241">
        <f ca="1"/>
        <v>66.053600000000003</v>
      </c>
      <c r="D90" s="32" vm="242">
        <f ca="1"/>
        <v>60.2</v>
      </c>
      <c r="E90" s="27">
        <f t="shared" ca="1" si="7"/>
        <v>2.3978973058227547E-3</v>
      </c>
      <c r="F90" s="68">
        <f t="shared" ca="1" si="7"/>
        <v>1.0184577555887786E-2</v>
      </c>
      <c r="G90" s="5"/>
      <c r="H90" s="5"/>
      <c r="I90" s="5"/>
      <c r="J90" s="5"/>
      <c r="K90" s="5"/>
      <c r="L90" s="5"/>
      <c r="M90" s="5"/>
      <c r="N90" s="65">
        <v>85</v>
      </c>
      <c r="O90" s="66">
        <v>0.5893250813574743</v>
      </c>
      <c r="P90" s="67">
        <v>0.4106749186425257</v>
      </c>
      <c r="Q90" s="26">
        <v>1.0628973576997007E-2</v>
      </c>
      <c r="R90" s="27">
        <v>5.1472186386269676E-4</v>
      </c>
      <c r="S90" s="28">
        <f t="shared" si="8"/>
        <v>0.16872972465966435</v>
      </c>
      <c r="T90" s="29">
        <f t="shared" si="9"/>
        <v>0.13846007619084966</v>
      </c>
    </row>
    <row r="91" spans="2:20" x14ac:dyDescent="0.25">
      <c r="B91" s="32" vm="243">
        <f ca="1"/>
        <v>39568</v>
      </c>
      <c r="C91" s="32" vm="244">
        <f ca="1"/>
        <v>66.286100000000005</v>
      </c>
      <c r="D91" s="32" vm="233">
        <f ca="1"/>
        <v>59.58</v>
      </c>
      <c r="E91" s="27">
        <f t="shared" ca="1" si="7"/>
        <v>3.5136884729802388E-3</v>
      </c>
      <c r="F91" s="68">
        <f t="shared" ca="1" si="7"/>
        <v>-1.0352405029639185E-2</v>
      </c>
      <c r="G91" s="5"/>
      <c r="H91" s="5"/>
      <c r="I91" s="5"/>
      <c r="J91" s="5"/>
      <c r="K91" s="5"/>
      <c r="L91" s="5"/>
      <c r="M91" s="5"/>
      <c r="N91" s="65">
        <v>86</v>
      </c>
      <c r="O91" s="66">
        <v>0.69789849150860361</v>
      </c>
      <c r="P91" s="67">
        <v>0.30210150849139639</v>
      </c>
      <c r="Q91" s="26">
        <v>1.1264546730439117E-2</v>
      </c>
      <c r="R91" s="27">
        <v>5.4032488450685623E-4</v>
      </c>
      <c r="S91" s="28">
        <f t="shared" si="8"/>
        <v>0.17881913568364585</v>
      </c>
      <c r="T91" s="29">
        <f t="shared" si="9"/>
        <v>0.14582522543738663</v>
      </c>
    </row>
    <row r="92" spans="2:20" x14ac:dyDescent="0.25">
      <c r="B92" s="32" vm="245">
        <f ca="1"/>
        <v>39569</v>
      </c>
      <c r="C92" s="32" vm="246">
        <f ca="1"/>
        <v>66.983900000000006</v>
      </c>
      <c r="D92" s="32" vm="247">
        <f ca="1"/>
        <v>60.92</v>
      </c>
      <c r="E92" s="27">
        <f t="shared" ca="1" si="7"/>
        <v>1.0472069887661828E-2</v>
      </c>
      <c r="F92" s="68">
        <f t="shared" ca="1" si="7"/>
        <v>2.224158074182481E-2</v>
      </c>
      <c r="G92" s="5"/>
      <c r="H92" s="5"/>
      <c r="I92" s="5"/>
      <c r="J92" s="5"/>
      <c r="K92" s="5"/>
      <c r="L92" s="5"/>
      <c r="M92" s="5"/>
      <c r="N92" s="65">
        <v>87</v>
      </c>
      <c r="O92" s="66">
        <v>0.50410418426466719</v>
      </c>
      <c r="P92" s="67">
        <v>0.49589581573533281</v>
      </c>
      <c r="Q92" s="26">
        <v>1.034289306660713E-2</v>
      </c>
      <c r="R92" s="27">
        <v>4.9462566918166185E-4</v>
      </c>
      <c r="S92" s="28">
        <f t="shared" si="8"/>
        <v>0.16418833734706006</v>
      </c>
      <c r="T92" s="29">
        <f t="shared" si="9"/>
        <v>0.13271210760472862</v>
      </c>
    </row>
    <row r="93" spans="2:20" x14ac:dyDescent="0.25">
      <c r="B93" s="32" vm="248">
        <f ca="1"/>
        <v>39570</v>
      </c>
      <c r="C93" s="32" vm="249">
        <f ca="1"/>
        <v>67.114099999999993</v>
      </c>
      <c r="D93" s="32" vm="250">
        <f ca="1"/>
        <v>60.95</v>
      </c>
      <c r="E93" s="27">
        <f t="shared" ca="1" si="7"/>
        <v>1.9418640235283741E-3</v>
      </c>
      <c r="F93" s="68">
        <f t="shared" ca="1" si="7"/>
        <v>4.9232790031946089E-4</v>
      </c>
      <c r="G93" s="5"/>
      <c r="H93" s="5"/>
      <c r="I93" s="5"/>
      <c r="J93" s="5"/>
      <c r="K93" s="5"/>
      <c r="L93" s="5"/>
      <c r="M93" s="5"/>
      <c r="N93" s="65">
        <v>88</v>
      </c>
      <c r="O93" s="66">
        <v>0.59102789651995291</v>
      </c>
      <c r="P93" s="67">
        <v>0.40897210348004709</v>
      </c>
      <c r="Q93" s="26">
        <v>1.0636685349840823E-2</v>
      </c>
      <c r="R93" s="27">
        <v>5.1512340980011759E-4</v>
      </c>
      <c r="S93" s="28">
        <f t="shared" si="8"/>
        <v>0.16885214525833731</v>
      </c>
      <c r="T93" s="29">
        <f t="shared" si="9"/>
        <v>0.13857522301762359</v>
      </c>
    </row>
    <row r="94" spans="2:20" x14ac:dyDescent="0.25">
      <c r="B94" s="32" vm="251">
        <f ca="1"/>
        <v>39573</v>
      </c>
      <c r="C94" s="32" vm="252">
        <f ca="1"/>
        <v>67.383899999999997</v>
      </c>
      <c r="D94" s="32" vm="253">
        <f ca="1"/>
        <v>60.87</v>
      </c>
      <c r="E94" s="27">
        <f t="shared" ca="1" si="7"/>
        <v>4.0119609494242937E-3</v>
      </c>
      <c r="F94" s="68">
        <f t="shared" ca="1" si="7"/>
        <v>-1.3134134214476002E-3</v>
      </c>
      <c r="G94" s="5"/>
      <c r="H94" s="5"/>
      <c r="I94" s="5"/>
      <c r="J94" s="5"/>
      <c r="K94" s="5"/>
      <c r="L94" s="5"/>
      <c r="M94" s="5"/>
      <c r="N94" s="65">
        <v>89</v>
      </c>
      <c r="O94" s="66">
        <v>0.69651779367937305</v>
      </c>
      <c r="P94" s="67">
        <v>0.30348220632062695</v>
      </c>
      <c r="Q94" s="26">
        <v>1.1254730073836362E-2</v>
      </c>
      <c r="R94" s="27">
        <v>5.3999929802139965E-4</v>
      </c>
      <c r="S94" s="28">
        <f t="shared" si="8"/>
        <v>0.17866330109118378</v>
      </c>
      <c r="T94" s="29">
        <f t="shared" si="9"/>
        <v>0.14573126761201505</v>
      </c>
    </row>
    <row r="95" spans="2:20" x14ac:dyDescent="0.25">
      <c r="B95" s="32" vm="254">
        <f ca="1"/>
        <v>39574</v>
      </c>
      <c r="C95" s="32" vm="255">
        <f ca="1"/>
        <v>67.5886</v>
      </c>
      <c r="D95" s="32" vm="256">
        <f ca="1"/>
        <v>60.49</v>
      </c>
      <c r="E95" s="27">
        <f t="shared" ca="1" si="7"/>
        <v>3.0332127943562908E-3</v>
      </c>
      <c r="F95" s="68">
        <f t="shared" ca="1" si="7"/>
        <v>-6.2623803870101233E-3</v>
      </c>
      <c r="G95" s="5"/>
      <c r="H95" s="5"/>
      <c r="I95" s="5"/>
      <c r="J95" s="5"/>
      <c r="K95" s="5"/>
      <c r="L95" s="5"/>
      <c r="M95" s="5"/>
      <c r="N95" s="65">
        <v>90</v>
      </c>
      <c r="O95" s="66">
        <v>0.76312579366329403</v>
      </c>
      <c r="P95" s="67">
        <v>0.23687420633670597</v>
      </c>
      <c r="Q95" s="26">
        <v>1.1774060739489833E-2</v>
      </c>
      <c r="R95" s="27">
        <v>5.5570632975486664E-4</v>
      </c>
      <c r="S95" s="28">
        <f t="shared" si="8"/>
        <v>0.1869074198283561</v>
      </c>
      <c r="T95" s="29">
        <f t="shared" si="9"/>
        <v>0.15027276304426151</v>
      </c>
    </row>
    <row r="96" spans="2:20" x14ac:dyDescent="0.25">
      <c r="B96" s="32" vm="257">
        <f ca="1"/>
        <v>39575</v>
      </c>
      <c r="C96" s="32" vm="258">
        <f ca="1"/>
        <v>67.058300000000003</v>
      </c>
      <c r="D96" s="32" vm="259">
        <f ca="1"/>
        <v>59.38</v>
      </c>
      <c r="E96" s="27">
        <f t="shared" ca="1" si="7"/>
        <v>-7.8769394901936334E-3</v>
      </c>
      <c r="F96" s="68">
        <f t="shared" ca="1" si="7"/>
        <v>-1.8520592783209069E-2</v>
      </c>
      <c r="G96" s="5"/>
      <c r="H96" s="5"/>
      <c r="I96" s="5"/>
      <c r="J96" s="5"/>
      <c r="K96" s="5"/>
      <c r="L96" s="5"/>
      <c r="M96" s="5"/>
      <c r="N96" s="65">
        <v>91</v>
      </c>
      <c r="O96" s="66">
        <v>0.39016113106842737</v>
      </c>
      <c r="P96" s="67">
        <v>0.60983886893157258</v>
      </c>
      <c r="Q96" s="26">
        <v>1.028190079166936E-2</v>
      </c>
      <c r="R96" s="27">
        <v>4.6775641694779389E-4</v>
      </c>
      <c r="S96" s="28">
        <f t="shared" si="8"/>
        <v>0.16322011499877159</v>
      </c>
      <c r="T96" s="29">
        <f t="shared" si="9"/>
        <v>0.1250720267226002</v>
      </c>
    </row>
    <row r="97" spans="2:20" x14ac:dyDescent="0.25">
      <c r="B97" s="32" vm="260">
        <f ca="1"/>
        <v>39576</v>
      </c>
      <c r="C97" s="32" vm="261">
        <f ca="1"/>
        <v>66.239599999999996</v>
      </c>
      <c r="D97" s="32" vm="262">
        <f ca="1"/>
        <v>59.77</v>
      </c>
      <c r="E97" s="27">
        <f t="shared" ca="1" si="7"/>
        <v>-1.2283918872877836E-2</v>
      </c>
      <c r="F97" s="68">
        <f t="shared" ca="1" si="7"/>
        <v>6.5463935005490304E-3</v>
      </c>
      <c r="G97" s="5"/>
      <c r="H97" s="5"/>
      <c r="I97" s="5"/>
      <c r="J97" s="5"/>
      <c r="K97" s="5"/>
      <c r="L97" s="5"/>
      <c r="M97" s="5"/>
      <c r="N97" s="65">
        <v>92</v>
      </c>
      <c r="O97" s="66">
        <v>0.82332720399237103</v>
      </c>
      <c r="P97" s="67">
        <v>0.17667279600762897</v>
      </c>
      <c r="Q97" s="26">
        <v>1.2317187144859245E-2</v>
      </c>
      <c r="R97" s="27">
        <v>5.6990260441656699E-4</v>
      </c>
      <c r="S97" s="28">
        <f t="shared" si="8"/>
        <v>0.19552928422283561</v>
      </c>
      <c r="T97" s="29">
        <f t="shared" si="9"/>
        <v>0.15439286579051781</v>
      </c>
    </row>
    <row r="98" spans="2:20" x14ac:dyDescent="0.25">
      <c r="B98" s="32" vm="263">
        <f ca="1"/>
        <v>39577</v>
      </c>
      <c r="C98" s="32" vm="264">
        <f ca="1"/>
        <v>66.462900000000005</v>
      </c>
      <c r="D98" s="32" vm="265">
        <f ca="1"/>
        <v>59.24</v>
      </c>
      <c r="E98" s="27">
        <f t="shared" ca="1" si="7"/>
        <v>3.3654258323641789E-3</v>
      </c>
      <c r="F98" s="68">
        <f t="shared" ca="1" si="7"/>
        <v>-8.9068734365647991E-3</v>
      </c>
      <c r="G98" s="5"/>
      <c r="H98" s="5"/>
      <c r="I98" s="5"/>
      <c r="J98" s="5"/>
      <c r="K98" s="5"/>
      <c r="L98" s="5"/>
      <c r="M98" s="5"/>
      <c r="N98" s="65">
        <v>93</v>
      </c>
      <c r="O98" s="66">
        <v>0.35327541213907654</v>
      </c>
      <c r="P98" s="67">
        <v>0.64672458786092346</v>
      </c>
      <c r="Q98" s="26">
        <v>1.0342554804514644E-2</v>
      </c>
      <c r="R98" s="27">
        <v>4.5905828522375307E-4</v>
      </c>
      <c r="S98" s="28">
        <f t="shared" si="8"/>
        <v>0.16418296760281201</v>
      </c>
      <c r="T98" s="29">
        <f t="shared" si="9"/>
        <v>0.12260978903112596</v>
      </c>
    </row>
    <row r="99" spans="2:20" x14ac:dyDescent="0.25">
      <c r="B99" s="32" vm="266">
        <f ca="1"/>
        <v>39580</v>
      </c>
      <c r="C99" s="32" vm="267">
        <f ca="1"/>
        <v>68.546800000000005</v>
      </c>
      <c r="D99" s="32" vm="253">
        <f ca="1"/>
        <v>60.87</v>
      </c>
      <c r="E99" s="27">
        <f t="shared" ca="1" si="7"/>
        <v>3.0872826420368558E-2</v>
      </c>
      <c r="F99" s="68">
        <f t="shared" ca="1" si="7"/>
        <v>2.7143453106234915E-2</v>
      </c>
      <c r="G99" s="5"/>
      <c r="H99" s="5"/>
      <c r="I99" s="5"/>
      <c r="J99" s="5"/>
      <c r="K99" s="5"/>
      <c r="L99" s="5"/>
      <c r="M99" s="5"/>
      <c r="N99" s="65">
        <v>94</v>
      </c>
      <c r="O99" s="66">
        <v>0.16144882539026881</v>
      </c>
      <c r="P99" s="67">
        <v>0.83855117460973116</v>
      </c>
      <c r="Q99" s="26">
        <v>1.1249467086880901E-2</v>
      </c>
      <c r="R99" s="27">
        <v>4.1382308395493395E-4</v>
      </c>
      <c r="S99" s="28">
        <f t="shared" si="8"/>
        <v>0.17857975376335863</v>
      </c>
      <c r="T99" s="29">
        <f t="shared" si="9"/>
        <v>0.10989103702674941</v>
      </c>
    </row>
    <row r="100" spans="2:20" x14ac:dyDescent="0.25">
      <c r="B100" s="32" vm="268">
        <f ca="1"/>
        <v>39581</v>
      </c>
      <c r="C100" s="32" vm="269">
        <f ca="1"/>
        <v>68.825900000000004</v>
      </c>
      <c r="D100" s="32" vm="270">
        <f ca="1"/>
        <v>61.17</v>
      </c>
      <c r="E100" s="27">
        <f t="shared" ca="1" si="7"/>
        <v>4.0634039226729131E-3</v>
      </c>
      <c r="F100" s="68">
        <f t="shared" ca="1" si="7"/>
        <v>4.9164307486405006E-3</v>
      </c>
      <c r="G100" s="5"/>
      <c r="H100" s="5"/>
      <c r="I100" s="5"/>
      <c r="J100" s="5"/>
      <c r="K100" s="5"/>
      <c r="L100" s="5"/>
      <c r="M100" s="5"/>
      <c r="N100" s="65">
        <v>95</v>
      </c>
      <c r="O100" s="66">
        <v>0.29312008384675076</v>
      </c>
      <c r="P100" s="67">
        <v>0.7068799161532493</v>
      </c>
      <c r="Q100" s="26">
        <v>1.0523708924933853E-2</v>
      </c>
      <c r="R100" s="27">
        <v>4.448728773049931E-4</v>
      </c>
      <c r="S100" s="28">
        <f t="shared" si="8"/>
        <v>0.16705870011243526</v>
      </c>
      <c r="T100" s="29">
        <f t="shared" si="9"/>
        <v>0.11860574086274411</v>
      </c>
    </row>
    <row r="101" spans="2:20" x14ac:dyDescent="0.25">
      <c r="B101" s="32" vm="271">
        <f ca="1"/>
        <v>39582</v>
      </c>
      <c r="C101" s="32" vm="272">
        <f ca="1"/>
        <v>69.049199999999999</v>
      </c>
      <c r="D101" s="32" vm="273">
        <f ca="1"/>
        <v>60.44</v>
      </c>
      <c r="E101" s="27">
        <f t="shared" ca="1" si="7"/>
        <v>3.2391663939652813E-3</v>
      </c>
      <c r="F101" s="68">
        <f t="shared" ca="1" si="7"/>
        <v>-1.2005735849934763E-2</v>
      </c>
      <c r="G101" s="5"/>
      <c r="H101" s="5"/>
      <c r="I101" s="5"/>
      <c r="J101" s="5"/>
      <c r="K101" s="5"/>
      <c r="L101" s="5"/>
      <c r="M101" s="5"/>
      <c r="N101" s="65">
        <v>96</v>
      </c>
      <c r="O101" s="66">
        <v>0.25925887771947476</v>
      </c>
      <c r="P101" s="67">
        <v>0.74074112228052524</v>
      </c>
      <c r="Q101" s="26">
        <v>1.0668882310944901E-2</v>
      </c>
      <c r="R101" s="27">
        <v>4.3688796499261349E-4</v>
      </c>
      <c r="S101" s="28">
        <f t="shared" si="8"/>
        <v>0.16936325617065776</v>
      </c>
      <c r="T101" s="29">
        <f t="shared" si="9"/>
        <v>0.11635813773039061</v>
      </c>
    </row>
    <row r="102" spans="2:20" x14ac:dyDescent="0.25">
      <c r="B102" s="32" vm="274">
        <f ca="1"/>
        <v>39583</v>
      </c>
      <c r="C102" s="32" vm="275">
        <f ca="1"/>
        <v>69.263199999999998</v>
      </c>
      <c r="D102" s="32" vm="276">
        <f ca="1"/>
        <v>60.86</v>
      </c>
      <c r="E102" s="27">
        <f t="shared" ca="1" si="7"/>
        <v>3.0944466405736755E-3</v>
      </c>
      <c r="F102" s="68">
        <f t="shared" ca="1" si="7"/>
        <v>6.9250070642863214E-3</v>
      </c>
      <c r="G102" s="5"/>
      <c r="H102" s="5"/>
      <c r="I102" s="5"/>
      <c r="J102" s="5"/>
      <c r="K102" s="5"/>
      <c r="L102" s="5"/>
      <c r="M102" s="5"/>
      <c r="N102" s="65">
        <v>97</v>
      </c>
      <c r="O102" s="66">
        <v>0.44590573964514163</v>
      </c>
      <c r="P102" s="67">
        <v>0.55409426035485843</v>
      </c>
      <c r="Q102" s="26">
        <v>1.0264792517824646E-2</v>
      </c>
      <c r="R102" s="27">
        <v>4.809017198557856E-4</v>
      </c>
      <c r="S102" s="28">
        <f t="shared" si="8"/>
        <v>0.16294852957104336</v>
      </c>
      <c r="T102" s="29">
        <f t="shared" si="9"/>
        <v>0.12880336564807449</v>
      </c>
    </row>
    <row r="103" spans="2:20" x14ac:dyDescent="0.25">
      <c r="B103" s="32" vm="277">
        <f ca="1"/>
        <v>39584</v>
      </c>
      <c r="C103" s="32" vm="278">
        <f ca="1"/>
        <v>68.165400000000005</v>
      </c>
      <c r="D103" s="32" vm="279">
        <f ca="1"/>
        <v>60.53</v>
      </c>
      <c r="E103" s="27">
        <f t="shared" ca="1" si="7"/>
        <v>-1.5976635886362278E-2</v>
      </c>
      <c r="F103" s="68">
        <f t="shared" ca="1" si="7"/>
        <v>-5.437034565229152E-3</v>
      </c>
      <c r="G103" s="5"/>
      <c r="H103" s="5"/>
      <c r="I103" s="5"/>
      <c r="J103" s="5"/>
      <c r="K103" s="5"/>
      <c r="L103" s="5"/>
      <c r="M103" s="5"/>
      <c r="N103" s="65">
        <v>98</v>
      </c>
      <c r="O103" s="66">
        <v>0.90999104620451232</v>
      </c>
      <c r="P103" s="67">
        <v>9.000895379548772E-2</v>
      </c>
      <c r="Q103" s="26">
        <v>1.3203892516689842E-2</v>
      </c>
      <c r="R103" s="27">
        <v>5.9033906430274992E-4</v>
      </c>
      <c r="S103" s="28">
        <f t="shared" si="8"/>
        <v>0.20960529562312852</v>
      </c>
      <c r="T103" s="29">
        <f t="shared" si="9"/>
        <v>0.16034984533121266</v>
      </c>
    </row>
    <row r="104" spans="2:20" x14ac:dyDescent="0.25">
      <c r="B104" s="32" vm="280">
        <f ca="1"/>
        <v>39587</v>
      </c>
      <c r="C104" s="32" vm="281">
        <f ca="1"/>
        <v>67.086200000000005</v>
      </c>
      <c r="D104" s="32" vm="282">
        <f ca="1"/>
        <v>60.45</v>
      </c>
      <c r="E104" s="27">
        <f t="shared" ca="1" si="7"/>
        <v>-1.595874509821792E-2</v>
      </c>
      <c r="F104" s="68">
        <f t="shared" ca="1" si="7"/>
        <v>-1.322532842794189E-3</v>
      </c>
      <c r="G104" s="5"/>
      <c r="H104" s="5"/>
      <c r="I104" s="5"/>
      <c r="J104" s="5"/>
      <c r="K104" s="5"/>
      <c r="L104" s="5"/>
      <c r="M104" s="5"/>
      <c r="N104" s="65">
        <v>99</v>
      </c>
      <c r="O104" s="66">
        <v>0.87619701285020435</v>
      </c>
      <c r="P104" s="67">
        <v>0.1238029871497956</v>
      </c>
      <c r="Q104" s="26">
        <v>1.2844685734789101E-2</v>
      </c>
      <c r="R104" s="27">
        <v>5.8236999220291055E-4</v>
      </c>
      <c r="S104" s="28">
        <f t="shared" si="8"/>
        <v>0.20390306473818545</v>
      </c>
      <c r="T104" s="29">
        <f t="shared" si="9"/>
        <v>0.15802332462741608</v>
      </c>
    </row>
    <row r="105" spans="2:20" x14ac:dyDescent="0.25">
      <c r="B105" s="32" vm="283">
        <f ca="1"/>
        <v>39588</v>
      </c>
      <c r="C105" s="32" vm="284">
        <f ca="1"/>
        <v>66.416399999999996</v>
      </c>
      <c r="D105" s="32" vm="285">
        <f ca="1"/>
        <v>59.68</v>
      </c>
      <c r="E105" s="27">
        <f t="shared" ca="1" si="7"/>
        <v>-1.0034345699099993E-2</v>
      </c>
      <c r="F105" s="68">
        <f t="shared" ca="1" si="7"/>
        <v>-1.2819621165296368E-2</v>
      </c>
      <c r="G105" s="5"/>
      <c r="H105" s="5"/>
      <c r="I105" s="5"/>
      <c r="J105" s="5"/>
      <c r="K105" s="5"/>
      <c r="L105" s="5"/>
      <c r="M105" s="5"/>
      <c r="N105" s="65">
        <v>100</v>
      </c>
      <c r="O105" s="66">
        <v>0.42875234239954874</v>
      </c>
      <c r="P105" s="67">
        <v>0.57124765760045126</v>
      </c>
      <c r="Q105" s="26">
        <v>1.0260449897939812E-2</v>
      </c>
      <c r="R105" s="27">
        <v>4.7685672593706209E-4</v>
      </c>
      <c r="S105" s="28">
        <f t="shared" si="8"/>
        <v>0.16287959261752083</v>
      </c>
      <c r="T105" s="29">
        <f t="shared" si="9"/>
        <v>0.12765386938746315</v>
      </c>
    </row>
    <row r="106" spans="2:20" x14ac:dyDescent="0.25">
      <c r="B106" s="32" vm="286">
        <f ca="1"/>
        <v>39589</v>
      </c>
      <c r="C106" s="32" vm="287">
        <f ca="1"/>
        <v>64.555700000000002</v>
      </c>
      <c r="D106" s="32" vm="288">
        <f ca="1"/>
        <v>58.78</v>
      </c>
      <c r="E106" s="27">
        <f t="shared" ca="1" si="7"/>
        <v>-2.8415596902989268E-2</v>
      </c>
      <c r="F106" s="68">
        <f t="shared" ca="1" si="7"/>
        <v>-1.5195294904734043E-2</v>
      </c>
      <c r="G106" s="5"/>
      <c r="H106" s="5"/>
      <c r="I106" s="5"/>
      <c r="J106" s="5"/>
      <c r="K106" s="5"/>
      <c r="L106" s="5"/>
      <c r="M106" s="5"/>
      <c r="N106" s="65">
        <v>101</v>
      </c>
      <c r="O106" s="66">
        <v>0.54308338122948063</v>
      </c>
      <c r="P106" s="67">
        <v>0.45691661877051937</v>
      </c>
      <c r="Q106" s="26">
        <v>1.0449037710814769E-2</v>
      </c>
      <c r="R106" s="27">
        <v>5.0381747022386673E-4</v>
      </c>
      <c r="S106" s="28">
        <f t="shared" si="8"/>
        <v>0.16587333133650917</v>
      </c>
      <c r="T106" s="29">
        <f t="shared" si="9"/>
        <v>0.13533757588308837</v>
      </c>
    </row>
    <row r="107" spans="2:20" x14ac:dyDescent="0.25">
      <c r="B107" s="32" vm="289">
        <f ca="1"/>
        <v>39590</v>
      </c>
      <c r="C107" s="32" vm="290">
        <f ca="1"/>
        <v>65.830299999999994</v>
      </c>
      <c r="D107" s="32" vm="291">
        <f ca="1"/>
        <v>58.53</v>
      </c>
      <c r="E107" s="27">
        <f t="shared" ca="1" si="7"/>
        <v>1.9551801627467169E-2</v>
      </c>
      <c r="F107" s="68">
        <f t="shared" ca="1" si="7"/>
        <v>-4.2622176876417704E-3</v>
      </c>
      <c r="G107" s="5"/>
      <c r="H107" s="5"/>
      <c r="I107" s="5"/>
      <c r="J107" s="5"/>
      <c r="K107" s="5"/>
      <c r="L107" s="5"/>
      <c r="M107" s="5"/>
      <c r="N107" s="65">
        <v>102</v>
      </c>
      <c r="O107" s="66">
        <v>0.60531722722356474</v>
      </c>
      <c r="P107" s="67">
        <v>0.39468277277643532</v>
      </c>
      <c r="Q107" s="26">
        <v>1.0704362279708711E-2</v>
      </c>
      <c r="R107" s="27">
        <v>5.1849301961974623E-4</v>
      </c>
      <c r="S107" s="28">
        <f t="shared" si="8"/>
        <v>0.16992648321389806</v>
      </c>
      <c r="T107" s="29">
        <f t="shared" si="9"/>
        <v>0.13954194546306442</v>
      </c>
    </row>
    <row r="108" spans="2:20" x14ac:dyDescent="0.25">
      <c r="B108" s="32" vm="292">
        <f ca="1"/>
        <v>39591</v>
      </c>
      <c r="C108" s="32" vm="293">
        <f ca="1"/>
        <v>66.351299999999995</v>
      </c>
      <c r="D108" s="32" vm="294">
        <f ca="1"/>
        <v>57.73</v>
      </c>
      <c r="E108" s="27">
        <f t="shared" ca="1" si="7"/>
        <v>7.8831349911727844E-3</v>
      </c>
      <c r="F108" s="68">
        <f t="shared" ca="1" si="7"/>
        <v>-1.3762474230287437E-2</v>
      </c>
      <c r="G108" s="5"/>
      <c r="H108" s="5"/>
      <c r="I108" s="5"/>
      <c r="J108" s="5"/>
      <c r="K108" s="5"/>
      <c r="L108" s="5"/>
      <c r="M108" s="5"/>
      <c r="N108" s="65">
        <v>103</v>
      </c>
      <c r="O108" s="66">
        <v>0.12165386031554494</v>
      </c>
      <c r="P108" s="67">
        <v>0.87834613968445507</v>
      </c>
      <c r="Q108" s="26">
        <v>1.1548164604468199E-2</v>
      </c>
      <c r="R108" s="27">
        <v>4.044389141943679E-4</v>
      </c>
      <c r="S108" s="28">
        <f t="shared" si="8"/>
        <v>0.18332142985596864</v>
      </c>
      <c r="T108" s="29">
        <f t="shared" si="9"/>
        <v>0.1072705265965439</v>
      </c>
    </row>
    <row r="109" spans="2:20" x14ac:dyDescent="0.25">
      <c r="B109" s="32" vm="295">
        <f ca="1"/>
        <v>39595</v>
      </c>
      <c r="C109" s="32" vm="296">
        <f ca="1"/>
        <v>67.532799999999995</v>
      </c>
      <c r="D109" s="32" vm="297">
        <f ca="1"/>
        <v>58.11</v>
      </c>
      <c r="E109" s="27">
        <f t="shared" ca="1" si="7"/>
        <v>1.765005212729627E-2</v>
      </c>
      <c r="F109" s="68">
        <f t="shared" ca="1" si="7"/>
        <v>6.560797014172024E-3</v>
      </c>
      <c r="G109" s="5"/>
      <c r="H109" s="5"/>
      <c r="I109" s="5"/>
      <c r="J109" s="5"/>
      <c r="K109" s="5"/>
      <c r="L109" s="5"/>
      <c r="M109" s="5"/>
      <c r="N109" s="65">
        <v>104</v>
      </c>
      <c r="O109" s="66">
        <v>0.40401358069441012</v>
      </c>
      <c r="P109" s="67">
        <v>0.59598641930558982</v>
      </c>
      <c r="Q109" s="26">
        <v>1.026923418788944E-2</v>
      </c>
      <c r="R109" s="27">
        <v>4.710230045335807E-4</v>
      </c>
      <c r="S109" s="28">
        <f t="shared" si="8"/>
        <v>0.16301903889742683</v>
      </c>
      <c r="T109" s="29">
        <f t="shared" si="9"/>
        <v>0.12599811001456951</v>
      </c>
    </row>
    <row r="110" spans="2:20" x14ac:dyDescent="0.25">
      <c r="B110" s="32" vm="298">
        <f ca="1"/>
        <v>39596</v>
      </c>
      <c r="C110" s="32" vm="299">
        <f ca="1"/>
        <v>68.137500000000003</v>
      </c>
      <c r="D110" s="32" vm="230">
        <f ca="1"/>
        <v>58.69</v>
      </c>
      <c r="E110" s="27">
        <f t="shared" ca="1" si="7"/>
        <v>8.9143166097596736E-3</v>
      </c>
      <c r="F110" s="68">
        <f t="shared" ca="1" si="7"/>
        <v>9.9315884832288284E-3</v>
      </c>
      <c r="G110" s="5"/>
      <c r="H110" s="5"/>
      <c r="I110" s="5"/>
      <c r="J110" s="5"/>
      <c r="K110" s="5"/>
      <c r="L110" s="5"/>
      <c r="M110" s="5"/>
      <c r="N110" s="65">
        <v>105</v>
      </c>
      <c r="O110" s="66">
        <v>0.29658289747777089</v>
      </c>
      <c r="P110" s="67">
        <v>0.70341710252222911</v>
      </c>
      <c r="Q110" s="26">
        <v>1.0510582433916905E-2</v>
      </c>
      <c r="R110" s="27">
        <v>4.4568945374630109E-4</v>
      </c>
      <c r="S110" s="28">
        <f t="shared" si="8"/>
        <v>0.16685032352752865</v>
      </c>
      <c r="T110" s="29">
        <f t="shared" si="9"/>
        <v>0.11883584570374195</v>
      </c>
    </row>
    <row r="111" spans="2:20" x14ac:dyDescent="0.25">
      <c r="B111" s="32" vm="300">
        <f ca="1"/>
        <v>39597</v>
      </c>
      <c r="C111" s="32" vm="301">
        <f ca="1"/>
        <v>67.895600000000002</v>
      </c>
      <c r="D111" s="32" vm="302">
        <f ca="1"/>
        <v>59.48</v>
      </c>
      <c r="E111" s="27">
        <f t="shared" ca="1" si="7"/>
        <v>-3.5564911036391213E-3</v>
      </c>
      <c r="F111" s="68">
        <f t="shared" ca="1" si="7"/>
        <v>1.3370767021711152E-2</v>
      </c>
      <c r="G111" s="5"/>
      <c r="H111" s="5"/>
      <c r="I111" s="5"/>
      <c r="J111" s="5"/>
      <c r="K111" s="5"/>
      <c r="L111" s="5"/>
      <c r="M111" s="5"/>
      <c r="N111" s="65">
        <v>106</v>
      </c>
      <c r="O111" s="66">
        <v>0.43862098862731458</v>
      </c>
      <c r="P111" s="67">
        <v>0.56137901137268542</v>
      </c>
      <c r="Q111" s="26">
        <v>1.0261904551664985E-2</v>
      </c>
      <c r="R111" s="27">
        <v>4.7918388092600179E-4</v>
      </c>
      <c r="S111" s="28">
        <f t="shared" si="8"/>
        <v>0.16290268452952394</v>
      </c>
      <c r="T111" s="29">
        <f t="shared" si="9"/>
        <v>0.12831505196541615</v>
      </c>
    </row>
    <row r="112" spans="2:20" x14ac:dyDescent="0.25">
      <c r="B112" s="32" vm="303">
        <f ca="1"/>
        <v>39598</v>
      </c>
      <c r="C112" s="32" vm="293">
        <f ca="1"/>
        <v>66.351299999999995</v>
      </c>
      <c r="D112" s="32" vm="304">
        <f ca="1"/>
        <v>59.32</v>
      </c>
      <c r="E112" s="27">
        <f t="shared" ca="1" si="7"/>
        <v>-2.3007877633416763E-2</v>
      </c>
      <c r="F112" s="68">
        <f t="shared" ca="1" si="7"/>
        <v>-2.6936043222229563E-3</v>
      </c>
      <c r="G112" s="5"/>
      <c r="H112" s="5"/>
      <c r="I112" s="5"/>
      <c r="J112" s="5"/>
      <c r="K112" s="5"/>
      <c r="L112" s="5"/>
      <c r="M112" s="5"/>
      <c r="N112" s="65">
        <v>107</v>
      </c>
      <c r="O112" s="66">
        <v>0.62950654119088578</v>
      </c>
      <c r="P112" s="67">
        <v>0.37049345880911422</v>
      </c>
      <c r="Q112" s="26">
        <v>1.0830776879884546E-2</v>
      </c>
      <c r="R112" s="27">
        <v>5.2419717410850464E-4</v>
      </c>
      <c r="S112" s="28">
        <f t="shared" si="8"/>
        <v>0.17193325277881558</v>
      </c>
      <c r="T112" s="29">
        <f t="shared" si="9"/>
        <v>0.14118029962923284</v>
      </c>
    </row>
    <row r="113" spans="2:20" x14ac:dyDescent="0.25">
      <c r="B113" s="32" vm="305">
        <f ca="1"/>
        <v>39601</v>
      </c>
      <c r="C113" s="32" vm="306">
        <f ca="1"/>
        <v>65.430199999999999</v>
      </c>
      <c r="D113" s="32" vm="307">
        <f ca="1"/>
        <v>58.55</v>
      </c>
      <c r="E113" s="27">
        <f t="shared" ca="1" si="7"/>
        <v>-1.397942807454894E-2</v>
      </c>
      <c r="F113" s="68">
        <f t="shared" ca="1" si="7"/>
        <v>-1.3065427226005037E-2</v>
      </c>
      <c r="G113" s="5"/>
      <c r="H113" s="5"/>
      <c r="I113" s="5"/>
      <c r="J113" s="5"/>
      <c r="K113" s="5"/>
      <c r="L113" s="5"/>
      <c r="M113" s="5"/>
      <c r="N113" s="65">
        <v>108</v>
      </c>
      <c r="O113" s="66">
        <v>0.47533613474679953</v>
      </c>
      <c r="P113" s="67">
        <v>0.52466386525320052</v>
      </c>
      <c r="Q113" s="26">
        <v>1.0292109305087572E-2</v>
      </c>
      <c r="R113" s="27">
        <v>4.8784178936548111E-4</v>
      </c>
      <c r="S113" s="28">
        <f t="shared" si="8"/>
        <v>0.1633821701253331</v>
      </c>
      <c r="T113" s="29">
        <f t="shared" si="9"/>
        <v>0.13077829692296383</v>
      </c>
    </row>
    <row r="114" spans="2:20" x14ac:dyDescent="0.25">
      <c r="B114" s="32" vm="308">
        <f ca="1"/>
        <v>39602</v>
      </c>
      <c r="C114" s="32" vm="309">
        <f ca="1"/>
        <v>65.160399999999996</v>
      </c>
      <c r="D114" s="32" vm="310">
        <f ca="1"/>
        <v>57.56</v>
      </c>
      <c r="E114" s="27">
        <f t="shared" ca="1" si="7"/>
        <v>-4.1320031283715117E-3</v>
      </c>
      <c r="F114" s="68">
        <f t="shared" ca="1" si="7"/>
        <v>-1.7053208024559199E-2</v>
      </c>
      <c r="G114" s="5"/>
      <c r="H114" s="5"/>
      <c r="I114" s="5"/>
      <c r="J114" s="5"/>
      <c r="K114" s="5"/>
      <c r="L114" s="5"/>
      <c r="M114" s="5"/>
      <c r="N114" s="65">
        <v>109</v>
      </c>
      <c r="O114" s="66">
        <v>0.48588434309433531</v>
      </c>
      <c r="P114" s="67">
        <v>0.51411565690566463</v>
      </c>
      <c r="Q114" s="26">
        <v>1.0307980806582512E-2</v>
      </c>
      <c r="R114" s="27">
        <v>4.9032919393078795E-4</v>
      </c>
      <c r="S114" s="28">
        <f t="shared" si="8"/>
        <v>0.16363412240066591</v>
      </c>
      <c r="T114" s="29">
        <f t="shared" si="9"/>
        <v>0.13148697358552042</v>
      </c>
    </row>
    <row r="115" spans="2:20" x14ac:dyDescent="0.25">
      <c r="B115" s="32" vm="311">
        <f ca="1"/>
        <v>39603</v>
      </c>
      <c r="C115" s="32" vm="312">
        <f ca="1"/>
        <v>65.876800000000003</v>
      </c>
      <c r="D115" s="32" vm="313">
        <f ca="1"/>
        <v>57.98</v>
      </c>
      <c r="E115" s="27">
        <f t="shared" ca="1" si="7"/>
        <v>1.0934408515975134E-2</v>
      </c>
      <c r="F115" s="68">
        <f t="shared" ca="1" si="7"/>
        <v>7.2702414743422575E-3</v>
      </c>
      <c r="G115" s="5"/>
      <c r="H115" s="5"/>
      <c r="I115" s="5"/>
      <c r="J115" s="5"/>
      <c r="K115" s="5"/>
      <c r="L115" s="5"/>
      <c r="M115" s="5"/>
      <c r="N115" s="65">
        <v>110</v>
      </c>
      <c r="O115" s="66">
        <v>0.66977451323860093</v>
      </c>
      <c r="P115" s="67">
        <v>0.33022548676139907</v>
      </c>
      <c r="Q115" s="26">
        <v>1.107299620554628E-2</v>
      </c>
      <c r="R115" s="27">
        <v>5.3369288505836806E-4</v>
      </c>
      <c r="S115" s="28">
        <f t="shared" si="8"/>
        <v>0.17577836536942384</v>
      </c>
      <c r="T115" s="29">
        <f t="shared" si="9"/>
        <v>0.14391287456280111</v>
      </c>
    </row>
    <row r="116" spans="2:20" x14ac:dyDescent="0.25">
      <c r="B116" s="32" vm="314">
        <f ca="1"/>
        <v>39604</v>
      </c>
      <c r="C116" s="32" vm="315">
        <f ca="1"/>
        <v>68.379400000000004</v>
      </c>
      <c r="D116" s="32" vm="316">
        <f ca="1"/>
        <v>58.05</v>
      </c>
      <c r="E116" s="27">
        <f t="shared" ca="1" si="7"/>
        <v>3.7285278710794546E-2</v>
      </c>
      <c r="F116" s="68">
        <f t="shared" ca="1" si="7"/>
        <v>1.2065846503911484E-3</v>
      </c>
      <c r="G116" s="5"/>
      <c r="H116" s="5"/>
      <c r="I116" s="5"/>
      <c r="J116" s="5"/>
      <c r="K116" s="5"/>
      <c r="L116" s="5"/>
      <c r="M116" s="5"/>
      <c r="N116" s="65">
        <v>111</v>
      </c>
      <c r="O116" s="66">
        <v>0.24989561761351928</v>
      </c>
      <c r="P116" s="67">
        <v>0.75010438238648069</v>
      </c>
      <c r="Q116" s="26">
        <v>1.0714308893545349E-2</v>
      </c>
      <c r="R116" s="27">
        <v>4.3467998661691614E-4</v>
      </c>
      <c r="S116" s="28">
        <f t="shared" si="8"/>
        <v>0.17008438081349167</v>
      </c>
      <c r="T116" s="29">
        <f t="shared" si="9"/>
        <v>0.11573742748066462</v>
      </c>
    </row>
    <row r="117" spans="2:20" x14ac:dyDescent="0.25">
      <c r="B117" s="32" vm="317">
        <f ca="1"/>
        <v>39605</v>
      </c>
      <c r="C117" s="32" vm="318">
        <f ca="1"/>
        <v>66.2303</v>
      </c>
      <c r="D117" s="32" vm="319">
        <f ca="1"/>
        <v>56.95</v>
      </c>
      <c r="E117" s="27">
        <f t="shared" ref="E117:F180" ca="1" si="10">LN(C117/C116)</f>
        <v>-3.1933547521229358E-2</v>
      </c>
      <c r="F117" s="68">
        <f t="shared" ca="1" si="10"/>
        <v>-1.9131018250709304E-2</v>
      </c>
      <c r="G117" s="5"/>
      <c r="H117" s="5"/>
      <c r="I117" s="5"/>
      <c r="J117" s="5"/>
      <c r="K117" s="5"/>
      <c r="L117" s="5"/>
      <c r="M117" s="5"/>
      <c r="N117" s="65">
        <v>112</v>
      </c>
      <c r="O117" s="66">
        <v>0.54054434301084209</v>
      </c>
      <c r="P117" s="67">
        <v>0.45945565698915786</v>
      </c>
      <c r="Q117" s="26">
        <v>1.044083595796768E-2</v>
      </c>
      <c r="R117" s="27">
        <v>5.0321873202601852E-4</v>
      </c>
      <c r="S117" s="28">
        <f t="shared" si="8"/>
        <v>0.16574313254641987</v>
      </c>
      <c r="T117" s="29">
        <f t="shared" si="9"/>
        <v>0.13516637296940659</v>
      </c>
    </row>
    <row r="118" spans="2:20" x14ac:dyDescent="0.25">
      <c r="B118" s="32" vm="320">
        <f ca="1"/>
        <v>39608</v>
      </c>
      <c r="C118" s="32" vm="321">
        <f ca="1"/>
        <v>66.360600000000005</v>
      </c>
      <c r="D118" s="32" vm="322">
        <f ca="1"/>
        <v>59.31</v>
      </c>
      <c r="E118" s="27">
        <f t="shared" ca="1" si="10"/>
        <v>1.9654447167255906E-3</v>
      </c>
      <c r="F118" s="68">
        <f t="shared" ca="1" si="10"/>
        <v>4.0604235957443974E-2</v>
      </c>
      <c r="G118" s="5"/>
      <c r="H118" s="5"/>
      <c r="I118" s="5"/>
      <c r="J118" s="5"/>
      <c r="K118" s="5"/>
      <c r="L118" s="5"/>
      <c r="M118" s="5"/>
      <c r="N118" s="65">
        <v>113</v>
      </c>
      <c r="O118" s="66">
        <v>0.75689681865659908</v>
      </c>
      <c r="P118" s="67">
        <v>0.24310318134340089</v>
      </c>
      <c r="Q118" s="26">
        <v>1.172168881948803E-2</v>
      </c>
      <c r="R118" s="27">
        <v>5.5423745652461278E-4</v>
      </c>
      <c r="S118" s="28">
        <f t="shared" si="8"/>
        <v>0.18607604137230968</v>
      </c>
      <c r="T118" s="29">
        <f t="shared" si="9"/>
        <v>0.1498472974878835</v>
      </c>
    </row>
    <row r="119" spans="2:20" x14ac:dyDescent="0.25">
      <c r="B119" s="32" vm="323">
        <f ca="1"/>
        <v>39609</v>
      </c>
      <c r="C119" s="32" vm="324">
        <f ca="1"/>
        <v>65.551199999999994</v>
      </c>
      <c r="D119" s="32" vm="262">
        <f ca="1"/>
        <v>59.77</v>
      </c>
      <c r="E119" s="27">
        <f t="shared" ca="1" si="10"/>
        <v>-1.2271990194388993E-2</v>
      </c>
      <c r="F119" s="68">
        <f t="shared" ca="1" si="10"/>
        <v>7.7259369855275459E-3</v>
      </c>
      <c r="G119" s="5"/>
      <c r="H119" s="5"/>
      <c r="I119" s="5"/>
      <c r="J119" s="5"/>
      <c r="K119" s="5"/>
      <c r="L119" s="5"/>
      <c r="M119" s="5"/>
      <c r="N119" s="65">
        <v>114</v>
      </c>
      <c r="O119" s="66">
        <v>0.32427492101166966</v>
      </c>
      <c r="P119" s="67">
        <v>0.67572507898833034</v>
      </c>
      <c r="Q119" s="26">
        <v>1.0417363761594033E-2</v>
      </c>
      <c r="R119" s="27">
        <v>4.5221959265627975E-4</v>
      </c>
      <c r="S119" s="28">
        <f t="shared" si="8"/>
        <v>0.16537052298044502</v>
      </c>
      <c r="T119" s="29">
        <f t="shared" si="9"/>
        <v>0.12067768452622807</v>
      </c>
    </row>
    <row r="120" spans="2:20" x14ac:dyDescent="0.25">
      <c r="B120" s="32" vm="325">
        <f ca="1"/>
        <v>39610</v>
      </c>
      <c r="C120" s="32" vm="326">
        <f ca="1"/>
        <v>64.071899999999999</v>
      </c>
      <c r="D120" s="32" vm="327">
        <f ca="1"/>
        <v>58.75</v>
      </c>
      <c r="E120" s="27">
        <f t="shared" ca="1" si="10"/>
        <v>-2.282562640229957E-2</v>
      </c>
      <c r="F120" s="68">
        <f t="shared" ca="1" si="10"/>
        <v>-1.7212709811894506E-2</v>
      </c>
      <c r="G120" s="5"/>
      <c r="H120" s="5"/>
      <c r="I120" s="5"/>
      <c r="J120" s="5"/>
      <c r="K120" s="5"/>
      <c r="L120" s="5"/>
      <c r="M120" s="5"/>
      <c r="N120" s="65">
        <v>115</v>
      </c>
      <c r="O120" s="66">
        <v>0.65026553138234333</v>
      </c>
      <c r="P120" s="67">
        <v>0.34973446861765672</v>
      </c>
      <c r="Q120" s="26">
        <v>1.0950804881328937E-2</v>
      </c>
      <c r="R120" s="27">
        <v>5.2909241368589272E-4</v>
      </c>
      <c r="S120" s="28">
        <f t="shared" si="8"/>
        <v>0.17383863823193133</v>
      </c>
      <c r="T120" s="29">
        <f t="shared" si="9"/>
        <v>0.1425881868232175</v>
      </c>
    </row>
    <row r="121" spans="2:20" x14ac:dyDescent="0.25">
      <c r="B121" s="32" vm="328">
        <f ca="1"/>
        <v>39611</v>
      </c>
      <c r="C121" s="32" vm="329">
        <f ca="1"/>
        <v>63.448599999999999</v>
      </c>
      <c r="D121" s="32" vm="330">
        <f ca="1"/>
        <v>59.34</v>
      </c>
      <c r="E121" s="27">
        <f t="shared" ca="1" si="10"/>
        <v>-9.7757609768402247E-3</v>
      </c>
      <c r="F121" s="68">
        <f t="shared" ca="1" si="10"/>
        <v>9.9924618384074314E-3</v>
      </c>
      <c r="G121" s="5"/>
      <c r="H121" s="5"/>
      <c r="I121" s="5"/>
      <c r="J121" s="5"/>
      <c r="K121" s="5"/>
      <c r="L121" s="5"/>
      <c r="M121" s="5"/>
      <c r="N121" s="65">
        <v>116</v>
      </c>
      <c r="O121" s="66">
        <v>0.63217168052248029</v>
      </c>
      <c r="P121" s="67">
        <v>0.36782831947751976</v>
      </c>
      <c r="Q121" s="26">
        <v>1.0845598383822531E-2</v>
      </c>
      <c r="R121" s="27">
        <v>5.2482564858702928E-4</v>
      </c>
      <c r="S121" s="28">
        <f t="shared" si="8"/>
        <v>0.17216853685967079</v>
      </c>
      <c r="T121" s="29">
        <f t="shared" si="9"/>
        <v>0.14136095425787576</v>
      </c>
    </row>
    <row r="122" spans="2:20" x14ac:dyDescent="0.25">
      <c r="B122" s="32" vm="331">
        <f ca="1"/>
        <v>39612</v>
      </c>
      <c r="C122" s="32" vm="332">
        <f ca="1"/>
        <v>65.420900000000003</v>
      </c>
      <c r="D122" s="32" vm="333">
        <f ca="1"/>
        <v>59.95</v>
      </c>
      <c r="E122" s="27">
        <f t="shared" ca="1" si="10"/>
        <v>3.061164997722398E-2</v>
      </c>
      <c r="F122" s="68">
        <f t="shared" ca="1" si="10"/>
        <v>1.0227266610847427E-2</v>
      </c>
      <c r="G122" s="5"/>
      <c r="H122" s="5"/>
      <c r="I122" s="5"/>
      <c r="J122" s="5"/>
      <c r="K122" s="5"/>
      <c r="L122" s="5"/>
      <c r="M122" s="5"/>
      <c r="N122" s="65">
        <v>117</v>
      </c>
      <c r="O122" s="66">
        <v>0.1951464046080823</v>
      </c>
      <c r="P122" s="67">
        <v>0.8048535953919177</v>
      </c>
      <c r="Q122" s="26">
        <v>1.1023720247081665E-2</v>
      </c>
      <c r="R122" s="27">
        <v>4.2176941091630468E-4</v>
      </c>
      <c r="S122" s="28">
        <f t="shared" si="8"/>
        <v>0.17499613377915355</v>
      </c>
      <c r="T122" s="29">
        <f t="shared" si="9"/>
        <v>0.11211486213666255</v>
      </c>
    </row>
    <row r="123" spans="2:20" x14ac:dyDescent="0.25">
      <c r="B123" s="32" vm="334">
        <f ca="1"/>
        <v>39615</v>
      </c>
      <c r="C123" s="32" vm="335">
        <f ca="1"/>
        <v>65.513999999999996</v>
      </c>
      <c r="D123" s="32" vm="336">
        <f ca="1"/>
        <v>59.94</v>
      </c>
      <c r="E123" s="27">
        <f t="shared" ca="1" si="10"/>
        <v>1.4220809835998863E-3</v>
      </c>
      <c r="F123" s="68">
        <f t="shared" ca="1" si="10"/>
        <v>-1.6681958500620569E-4</v>
      </c>
      <c r="G123" s="5"/>
      <c r="H123" s="5"/>
      <c r="I123" s="5"/>
      <c r="J123" s="5"/>
      <c r="K123" s="5"/>
      <c r="L123" s="5"/>
      <c r="M123" s="5"/>
      <c r="N123" s="65">
        <v>118</v>
      </c>
      <c r="O123" s="66">
        <v>0.42088587830798285</v>
      </c>
      <c r="P123" s="67">
        <v>0.57911412169201715</v>
      </c>
      <c r="Q123" s="26">
        <v>1.0261316563703313E-2</v>
      </c>
      <c r="R123" s="27">
        <v>4.7500171150717036E-4</v>
      </c>
      <c r="S123" s="28">
        <f t="shared" si="8"/>
        <v>0.16289335051000103</v>
      </c>
      <c r="T123" s="29">
        <f t="shared" si="9"/>
        <v>0.12712710604215482</v>
      </c>
    </row>
    <row r="124" spans="2:20" x14ac:dyDescent="0.25">
      <c r="B124" s="32" vm="337">
        <f ca="1"/>
        <v>39616</v>
      </c>
      <c r="C124" s="32" vm="338">
        <f ca="1"/>
        <v>65.058099999999996</v>
      </c>
      <c r="D124" s="32" vm="339">
        <f ca="1"/>
        <v>59.21</v>
      </c>
      <c r="E124" s="27">
        <f t="shared" ca="1" si="10"/>
        <v>-6.9831434530844144E-3</v>
      </c>
      <c r="F124" s="68">
        <f t="shared" ca="1" si="10"/>
        <v>-1.2253615344832403E-2</v>
      </c>
      <c r="G124" s="5"/>
      <c r="H124" s="5"/>
      <c r="I124" s="5"/>
      <c r="J124" s="5"/>
      <c r="K124" s="5"/>
      <c r="L124" s="5"/>
      <c r="M124" s="5"/>
      <c r="N124" s="65">
        <v>119</v>
      </c>
      <c r="O124" s="66">
        <v>0.49577252541236061</v>
      </c>
      <c r="P124" s="67">
        <v>0.50422747458763939</v>
      </c>
      <c r="Q124" s="26">
        <v>1.032575391966181E-2</v>
      </c>
      <c r="R124" s="27">
        <v>4.9266095578361373E-4</v>
      </c>
      <c r="S124" s="28">
        <f t="shared" si="8"/>
        <v>0.16391626182405342</v>
      </c>
      <c r="T124" s="29">
        <f t="shared" si="9"/>
        <v>0.13215170840971546</v>
      </c>
    </row>
    <row r="125" spans="2:20" x14ac:dyDescent="0.25">
      <c r="B125" s="32" vm="340">
        <f ca="1"/>
        <v>39617</v>
      </c>
      <c r="C125" s="32" vm="341">
        <f ca="1"/>
        <v>64.155699999999996</v>
      </c>
      <c r="D125" s="32" vm="342">
        <f ca="1"/>
        <v>58.21</v>
      </c>
      <c r="E125" s="27">
        <f t="shared" ca="1" si="10"/>
        <v>-1.3967775444702639E-2</v>
      </c>
      <c r="F125" s="68">
        <f t="shared" ca="1" si="10"/>
        <v>-1.7033285260040592E-2</v>
      </c>
      <c r="G125" s="5"/>
      <c r="H125" s="5"/>
      <c r="I125" s="5"/>
      <c r="J125" s="5"/>
      <c r="K125" s="5"/>
      <c r="L125" s="5"/>
      <c r="M125" s="5"/>
      <c r="N125" s="65">
        <v>120</v>
      </c>
      <c r="O125" s="66">
        <v>0.70946293893904522</v>
      </c>
      <c r="P125" s="67">
        <v>0.29053706106095478</v>
      </c>
      <c r="Q125" s="26">
        <v>1.1348401644472575E-2</v>
      </c>
      <c r="R125" s="27">
        <v>5.4305193145037355E-4</v>
      </c>
      <c r="S125" s="28">
        <f t="shared" si="8"/>
        <v>0.18015029117610523</v>
      </c>
      <c r="T125" s="29">
        <f t="shared" si="9"/>
        <v>0.14661249869604598</v>
      </c>
    </row>
    <row r="126" spans="2:20" x14ac:dyDescent="0.25">
      <c r="B126" s="32" vm="343">
        <f ca="1"/>
        <v>39618</v>
      </c>
      <c r="C126" s="32" vm="344">
        <f ca="1"/>
        <v>65.346500000000006</v>
      </c>
      <c r="D126" s="32" vm="345">
        <f ca="1"/>
        <v>58.59</v>
      </c>
      <c r="E126" s="27">
        <f t="shared" ca="1" si="10"/>
        <v>1.8390939507889493E-2</v>
      </c>
      <c r="F126" s="68">
        <f t="shared" ca="1" si="10"/>
        <v>6.506872273053156E-3</v>
      </c>
      <c r="G126" s="5"/>
      <c r="H126" s="5"/>
      <c r="I126" s="5"/>
      <c r="J126" s="5"/>
      <c r="K126" s="5"/>
      <c r="L126" s="5"/>
      <c r="M126" s="5"/>
      <c r="N126" s="65">
        <v>121</v>
      </c>
      <c r="O126" s="66">
        <v>0.2306542380365133</v>
      </c>
      <c r="P126" s="67">
        <v>0.7693457619634867</v>
      </c>
      <c r="Q126" s="26">
        <v>1.0814647615402779E-2</v>
      </c>
      <c r="R126" s="27">
        <v>4.30142619338441E-4</v>
      </c>
      <c r="S126" s="28">
        <f t="shared" si="8"/>
        <v>0.17167720864292071</v>
      </c>
      <c r="T126" s="29">
        <f t="shared" si="9"/>
        <v>0.11446295469788637</v>
      </c>
    </row>
    <row r="127" spans="2:20" x14ac:dyDescent="0.25">
      <c r="B127" s="32" vm="346">
        <f ca="1"/>
        <v>39619</v>
      </c>
      <c r="C127" s="32" vm="347">
        <f ca="1"/>
        <v>63.941699999999997</v>
      </c>
      <c r="D127" s="32" vm="348">
        <f ca="1"/>
        <v>57.4</v>
      </c>
      <c r="E127" s="27">
        <f t="shared" ca="1" si="10"/>
        <v>-2.1732150166119013E-2</v>
      </c>
      <c r="F127" s="68">
        <f t="shared" ca="1" si="10"/>
        <v>-2.0519730231176567E-2</v>
      </c>
      <c r="G127" s="5"/>
      <c r="H127" s="5"/>
      <c r="I127" s="5"/>
      <c r="J127" s="5"/>
      <c r="K127" s="5"/>
      <c r="L127" s="5"/>
      <c r="M127" s="5"/>
      <c r="N127" s="65">
        <v>122</v>
      </c>
      <c r="O127" s="66">
        <v>0.94982988220050357</v>
      </c>
      <c r="P127" s="67">
        <v>5.0170117799496428E-2</v>
      </c>
      <c r="Q127" s="26">
        <v>1.3647255832518333E-2</v>
      </c>
      <c r="R127" s="27">
        <v>5.9973357939649939E-4</v>
      </c>
      <c r="S127" s="28">
        <f t="shared" si="8"/>
        <v>0.21664347006791557</v>
      </c>
      <c r="T127" s="29">
        <f t="shared" si="9"/>
        <v>0.16309849498518014</v>
      </c>
    </row>
    <row r="128" spans="2:20" x14ac:dyDescent="0.25">
      <c r="B128" s="32" vm="349">
        <f ca="1"/>
        <v>39622</v>
      </c>
      <c r="C128" s="32" vm="350">
        <f ca="1"/>
        <v>63.671900000000001</v>
      </c>
      <c r="D128" s="32" vm="351">
        <f ca="1"/>
        <v>57.01</v>
      </c>
      <c r="E128" s="27">
        <f t="shared" ca="1" si="10"/>
        <v>-4.2283957507166219E-3</v>
      </c>
      <c r="F128" s="68">
        <f t="shared" ca="1" si="10"/>
        <v>-6.8176122820302592E-3</v>
      </c>
      <c r="G128" s="5"/>
      <c r="H128" s="5"/>
      <c r="I128" s="5"/>
      <c r="J128" s="5"/>
      <c r="K128" s="5"/>
      <c r="L128" s="5"/>
      <c r="M128" s="5"/>
      <c r="N128" s="65">
        <v>123</v>
      </c>
      <c r="O128" s="66">
        <v>0.48032282067966259</v>
      </c>
      <c r="P128" s="67">
        <v>0.51967717932033741</v>
      </c>
      <c r="Q128" s="26">
        <v>1.0299214351468133E-2</v>
      </c>
      <c r="R128" s="27">
        <v>4.8901771469293755E-4</v>
      </c>
      <c r="S128" s="28">
        <f t="shared" si="8"/>
        <v>0.16349495923999238</v>
      </c>
      <c r="T128" s="29">
        <f t="shared" si="9"/>
        <v>0.13111327007299534</v>
      </c>
    </row>
    <row r="129" spans="2:20" x14ac:dyDescent="0.25">
      <c r="B129" s="32" vm="352">
        <f ca="1"/>
        <v>39623</v>
      </c>
      <c r="C129" s="32" vm="353">
        <f ca="1"/>
        <v>64.434799999999996</v>
      </c>
      <c r="D129" s="32" vm="354">
        <f ca="1"/>
        <v>57.02</v>
      </c>
      <c r="E129" s="27">
        <f t="shared" ca="1" si="10"/>
        <v>1.1910524879128113E-2</v>
      </c>
      <c r="F129" s="68">
        <f t="shared" ca="1" si="10"/>
        <v>1.753924410355557E-4</v>
      </c>
      <c r="G129" s="5"/>
      <c r="H129" s="5"/>
      <c r="I129" s="5"/>
      <c r="J129" s="5"/>
      <c r="K129" s="5"/>
      <c r="L129" s="5"/>
      <c r="M129" s="5"/>
      <c r="N129" s="65">
        <v>124</v>
      </c>
      <c r="O129" s="66">
        <v>0.38280875073357096</v>
      </c>
      <c r="P129" s="67">
        <v>0.61719124926642899</v>
      </c>
      <c r="Q129" s="26">
        <v>1.0290875400340092E-2</v>
      </c>
      <c r="R129" s="27">
        <v>4.6602263014644893E-4</v>
      </c>
      <c r="S129" s="28">
        <f t="shared" si="8"/>
        <v>0.16336258249471286</v>
      </c>
      <c r="T129" s="29">
        <f t="shared" si="9"/>
        <v>0.12458080336107535</v>
      </c>
    </row>
    <row r="130" spans="2:20" x14ac:dyDescent="0.25">
      <c r="B130" s="32" vm="355">
        <f ca="1"/>
        <v>39624</v>
      </c>
      <c r="C130" s="32" vm="356">
        <f ca="1"/>
        <v>65.9512</v>
      </c>
      <c r="D130" s="32" vm="316">
        <f ca="1"/>
        <v>58.05</v>
      </c>
      <c r="E130" s="27">
        <f t="shared" ca="1" si="10"/>
        <v>2.3261214768135936E-2</v>
      </c>
      <c r="F130" s="68">
        <f t="shared" ca="1" si="10"/>
        <v>1.7902624659374526E-2</v>
      </c>
      <c r="G130" s="5"/>
      <c r="H130" s="5"/>
      <c r="I130" s="5"/>
      <c r="J130" s="5"/>
      <c r="K130" s="5"/>
      <c r="L130" s="5"/>
      <c r="M130" s="5"/>
      <c r="N130" s="65">
        <v>125</v>
      </c>
      <c r="O130" s="66">
        <v>0.73521792072242198</v>
      </c>
      <c r="P130" s="67">
        <v>0.26478207927757802</v>
      </c>
      <c r="Q130" s="26">
        <v>1.1545375866706457E-2</v>
      </c>
      <c r="R130" s="27">
        <v>5.4912529075051787E-4</v>
      </c>
      <c r="S130" s="28">
        <f t="shared" si="8"/>
        <v>0.18327716001643257</v>
      </c>
      <c r="T130" s="29">
        <f t="shared" si="9"/>
        <v>0.14836775802689384</v>
      </c>
    </row>
    <row r="131" spans="2:20" x14ac:dyDescent="0.25">
      <c r="B131" s="32" vm="357">
        <f ca="1"/>
        <v>39625</v>
      </c>
      <c r="C131" s="32" vm="358">
        <f ca="1"/>
        <v>64.220799999999997</v>
      </c>
      <c r="D131" s="32" vm="113">
        <f ca="1"/>
        <v>56.45</v>
      </c>
      <c r="E131" s="27">
        <f t="shared" ca="1" si="10"/>
        <v>-2.6587928838288064E-2</v>
      </c>
      <c r="F131" s="68">
        <f t="shared" ca="1" si="10"/>
        <v>-2.794941754822939E-2</v>
      </c>
      <c r="G131" s="5"/>
      <c r="H131" s="5"/>
      <c r="I131" s="5"/>
      <c r="J131" s="5"/>
      <c r="K131" s="5"/>
      <c r="L131" s="5"/>
      <c r="M131" s="5"/>
      <c r="N131" s="65">
        <v>126</v>
      </c>
      <c r="O131" s="66">
        <v>0.58376365527252749</v>
      </c>
      <c r="P131" s="67">
        <v>0.41623634472747251</v>
      </c>
      <c r="Q131" s="26">
        <v>1.0604315471850612E-2</v>
      </c>
      <c r="R131" s="27">
        <v>5.1341040734064717E-4</v>
      </c>
      <c r="S131" s="28">
        <f t="shared" si="8"/>
        <v>0.16833828937554768</v>
      </c>
      <c r="T131" s="29">
        <f t="shared" si="9"/>
        <v>0.13808408530372773</v>
      </c>
    </row>
    <row r="132" spans="2:20" x14ac:dyDescent="0.25">
      <c r="B132" s="32" vm="359">
        <f ca="1"/>
        <v>39626</v>
      </c>
      <c r="C132" s="32" vm="360">
        <f ca="1"/>
        <v>65.365099999999998</v>
      </c>
      <c r="D132" s="32" vm="361">
        <f ca="1"/>
        <v>56.5</v>
      </c>
      <c r="E132" s="27">
        <f t="shared" ca="1" si="10"/>
        <v>1.7661331121152129E-2</v>
      </c>
      <c r="F132" s="68">
        <f t="shared" ca="1" si="10"/>
        <v>8.8534755672411254E-4</v>
      </c>
      <c r="G132" s="5"/>
      <c r="H132" s="5"/>
      <c r="I132" s="5"/>
      <c r="J132" s="5"/>
      <c r="K132" s="5"/>
      <c r="L132" s="5"/>
      <c r="M132" s="5"/>
      <c r="N132" s="65">
        <v>127</v>
      </c>
      <c r="O132" s="66">
        <v>0.71329703556275503</v>
      </c>
      <c r="P132" s="67">
        <v>0.28670296443724497</v>
      </c>
      <c r="Q132" s="26">
        <v>1.1376839995268721E-2</v>
      </c>
      <c r="R132" s="27">
        <v>5.4395606124487761E-4</v>
      </c>
      <c r="S132" s="28">
        <f t="shared" si="8"/>
        <v>0.18060173599952575</v>
      </c>
      <c r="T132" s="29">
        <f t="shared" si="9"/>
        <v>0.14687363152023969</v>
      </c>
    </row>
    <row r="133" spans="2:20" x14ac:dyDescent="0.25">
      <c r="B133" s="32" vm="362">
        <f ca="1"/>
        <v>39629</v>
      </c>
      <c r="C133" s="32" vm="363">
        <f ca="1"/>
        <v>65.253500000000003</v>
      </c>
      <c r="D133" s="32" vm="364">
        <f ca="1"/>
        <v>56.22</v>
      </c>
      <c r="E133" s="27">
        <f t="shared" ca="1" si="10"/>
        <v>-1.7087922723980128E-3</v>
      </c>
      <c r="F133" s="68">
        <f t="shared" ca="1" si="10"/>
        <v>-4.9680726740094772E-3</v>
      </c>
      <c r="G133" s="5"/>
      <c r="H133" s="5"/>
      <c r="I133" s="5"/>
      <c r="J133" s="5"/>
      <c r="K133" s="5"/>
      <c r="L133" s="5"/>
      <c r="M133" s="5"/>
      <c r="N133" s="65">
        <v>128</v>
      </c>
      <c r="O133" s="66">
        <v>0.12081707976947188</v>
      </c>
      <c r="P133" s="67">
        <v>0.87918292023052813</v>
      </c>
      <c r="Q133" s="26">
        <v>1.155480102797083E-2</v>
      </c>
      <c r="R133" s="27">
        <v>4.0424159047057663E-4</v>
      </c>
      <c r="S133" s="28">
        <f t="shared" si="8"/>
        <v>0.18342677981306582</v>
      </c>
      <c r="T133" s="29">
        <f t="shared" si="9"/>
        <v>0.10721549055081447</v>
      </c>
    </row>
    <row r="134" spans="2:20" x14ac:dyDescent="0.25">
      <c r="B134" s="32" vm="365">
        <f ca="1"/>
        <v>39630</v>
      </c>
      <c r="C134" s="32" vm="366">
        <f ca="1"/>
        <v>67.495599999999996</v>
      </c>
      <c r="D134" s="32" vm="367">
        <f ca="1"/>
        <v>57.29</v>
      </c>
      <c r="E134" s="27">
        <f t="shared" ca="1" si="10"/>
        <v>3.3782725957671463E-2</v>
      </c>
      <c r="F134" s="68">
        <f t="shared" ca="1" si="10"/>
        <v>1.8853522942100676E-2</v>
      </c>
      <c r="G134" s="5"/>
      <c r="H134" s="5"/>
      <c r="I134" s="5"/>
      <c r="J134" s="5"/>
      <c r="K134" s="5"/>
      <c r="L134" s="5"/>
      <c r="M134" s="5"/>
      <c r="N134" s="65">
        <v>129</v>
      </c>
      <c r="O134" s="66">
        <v>0.50077937093433078</v>
      </c>
      <c r="P134" s="67">
        <v>0.49922062906566927</v>
      </c>
      <c r="Q134" s="26">
        <v>1.0335816947733415E-2</v>
      </c>
      <c r="R134" s="27">
        <v>4.9384163500408487E-4</v>
      </c>
      <c r="S134" s="28">
        <f t="shared" si="8"/>
        <v>0.1640760074423358</v>
      </c>
      <c r="T134" s="29">
        <f t="shared" si="9"/>
        <v>0.13248844282215311</v>
      </c>
    </row>
    <row r="135" spans="2:20" x14ac:dyDescent="0.25">
      <c r="B135" s="32" vm="368">
        <f ca="1"/>
        <v>39631</v>
      </c>
      <c r="C135" s="32" vm="369">
        <f ca="1"/>
        <v>67.104799999999997</v>
      </c>
      <c r="D135" s="32" vm="370">
        <f ca="1"/>
        <v>57.43</v>
      </c>
      <c r="E135" s="27">
        <f t="shared" ca="1" si="10"/>
        <v>-5.8068341271693613E-3</v>
      </c>
      <c r="F135" s="68">
        <f t="shared" ca="1" si="10"/>
        <v>2.4407264557186684E-3</v>
      </c>
      <c r="G135" s="5"/>
      <c r="H135" s="5"/>
      <c r="I135" s="5"/>
      <c r="J135" s="5"/>
      <c r="K135" s="5"/>
      <c r="L135" s="5"/>
      <c r="M135" s="5"/>
      <c r="N135" s="65">
        <v>130</v>
      </c>
      <c r="O135" s="66">
        <v>0.75739738396436396</v>
      </c>
      <c r="P135" s="67">
        <v>0.24260261603563602</v>
      </c>
      <c r="Q135" s="26">
        <v>1.1725869668790558E-2</v>
      </c>
      <c r="R135" s="27">
        <v>5.5435549632727363E-4</v>
      </c>
      <c r="S135" s="28">
        <f t="shared" si="8"/>
        <v>0.18614241029745082</v>
      </c>
      <c r="T135" s="29">
        <f t="shared" si="9"/>
        <v>0.14988148244022725</v>
      </c>
    </row>
    <row r="136" spans="2:20" x14ac:dyDescent="0.25">
      <c r="B136" s="32" vm="371">
        <f ca="1"/>
        <v>39632</v>
      </c>
      <c r="C136" s="32" vm="372">
        <f ca="1"/>
        <v>67.197900000000004</v>
      </c>
      <c r="D136" s="32" vm="373">
        <f ca="1"/>
        <v>57.19</v>
      </c>
      <c r="E136" s="27">
        <f t="shared" ca="1" si="10"/>
        <v>1.3864205993295222E-3</v>
      </c>
      <c r="F136" s="68">
        <f t="shared" ca="1" si="10"/>
        <v>-4.1877569489803413E-3</v>
      </c>
      <c r="G136" s="5"/>
      <c r="H136" s="5"/>
      <c r="I136" s="5"/>
      <c r="J136" s="5"/>
      <c r="K136" s="5"/>
      <c r="L136" s="5"/>
      <c r="M136" s="5"/>
      <c r="N136" s="65">
        <v>131</v>
      </c>
      <c r="O136" s="66">
        <v>0.12363305617529083</v>
      </c>
      <c r="P136" s="67">
        <v>0.87636694382470914</v>
      </c>
      <c r="Q136" s="26">
        <v>1.1532524619788598E-2</v>
      </c>
      <c r="R136" s="27">
        <v>4.0490563429080196E-4</v>
      </c>
      <c r="S136" s="28">
        <f t="shared" si="8"/>
        <v>0.18307315279614211</v>
      </c>
      <c r="T136" s="29">
        <f t="shared" si="9"/>
        <v>0.10740071149246466</v>
      </c>
    </row>
    <row r="137" spans="2:20" x14ac:dyDescent="0.25">
      <c r="B137" s="32" vm="374">
        <f ca="1"/>
        <v>39636</v>
      </c>
      <c r="C137" s="32" vm="375">
        <f ca="1"/>
        <v>67.793300000000002</v>
      </c>
      <c r="D137" s="32" vm="376">
        <f ca="1"/>
        <v>57.36</v>
      </c>
      <c r="E137" s="27">
        <f t="shared" ca="1" si="10"/>
        <v>8.8213729635166493E-3</v>
      </c>
      <c r="F137" s="68">
        <f t="shared" ca="1" si="10"/>
        <v>2.9681383641401815E-3</v>
      </c>
      <c r="G137" s="5"/>
      <c r="H137" s="5"/>
      <c r="I137" s="5"/>
      <c r="J137" s="5"/>
      <c r="K137" s="5"/>
      <c r="L137" s="5"/>
      <c r="M137" s="5"/>
      <c r="N137" s="65">
        <v>132</v>
      </c>
      <c r="O137" s="66">
        <v>0.38894135849108979</v>
      </c>
      <c r="P137" s="67">
        <v>0.61105864150891021</v>
      </c>
      <c r="Q137" s="26">
        <v>1.0283281831566588E-2</v>
      </c>
      <c r="R137" s="27">
        <v>4.6746877872739275E-4</v>
      </c>
      <c r="S137" s="28">
        <f t="shared" si="8"/>
        <v>0.16324203832748391</v>
      </c>
      <c r="T137" s="29">
        <f t="shared" si="9"/>
        <v>0.12499051713535514</v>
      </c>
    </row>
    <row r="138" spans="2:20" x14ac:dyDescent="0.25">
      <c r="B138" s="32" vm="377">
        <f ca="1"/>
        <v>39637</v>
      </c>
      <c r="C138" s="32" vm="378">
        <f ca="1"/>
        <v>69.458600000000004</v>
      </c>
      <c r="D138" s="32" vm="379">
        <f ca="1"/>
        <v>58.52</v>
      </c>
      <c r="E138" s="27">
        <f t="shared" ca="1" si="10"/>
        <v>2.4267521623303E-2</v>
      </c>
      <c r="F138" s="68">
        <f t="shared" ca="1" si="10"/>
        <v>2.002137986055872E-2</v>
      </c>
      <c r="G138" s="5"/>
      <c r="H138" s="5"/>
      <c r="I138" s="5"/>
      <c r="J138" s="5"/>
      <c r="K138" s="5"/>
      <c r="L138" s="5"/>
      <c r="M138" s="5"/>
      <c r="N138" s="65">
        <v>133</v>
      </c>
      <c r="O138" s="66">
        <v>0.51363850272725897</v>
      </c>
      <c r="P138" s="67">
        <v>0.48636149727274108</v>
      </c>
      <c r="Q138" s="26">
        <v>1.0364920846433767E-2</v>
      </c>
      <c r="R138" s="27">
        <v>4.9687398534015723E-4</v>
      </c>
      <c r="S138" s="28">
        <f t="shared" si="8"/>
        <v>0.16453801751119707</v>
      </c>
      <c r="T138" s="29">
        <f t="shared" si="9"/>
        <v>0.13335373838892761</v>
      </c>
    </row>
    <row r="139" spans="2:20" x14ac:dyDescent="0.25">
      <c r="B139" s="32" vm="380">
        <f ca="1"/>
        <v>39638</v>
      </c>
      <c r="C139" s="32" vm="381">
        <f ca="1"/>
        <v>67.123400000000004</v>
      </c>
      <c r="D139" s="32" vm="382">
        <f ca="1"/>
        <v>59.25</v>
      </c>
      <c r="E139" s="27">
        <f t="shared" ca="1" si="10"/>
        <v>-3.419817520931779E-2</v>
      </c>
      <c r="F139" s="68">
        <f t="shared" ca="1" si="10"/>
        <v>1.2397203863317012E-2</v>
      </c>
      <c r="G139" s="5"/>
      <c r="H139" s="5"/>
      <c r="I139" s="5"/>
      <c r="J139" s="5"/>
      <c r="K139" s="5"/>
      <c r="L139" s="5"/>
      <c r="M139" s="5"/>
      <c r="N139" s="65">
        <v>134</v>
      </c>
      <c r="O139" s="66">
        <v>0.4134511337554056</v>
      </c>
      <c r="P139" s="67">
        <v>0.58654886624459435</v>
      </c>
      <c r="Q139" s="26">
        <v>1.0263787479391547E-2</v>
      </c>
      <c r="R139" s="27">
        <v>4.732485021532528E-4</v>
      </c>
      <c r="S139" s="28">
        <f t="shared" si="8"/>
        <v>0.16293257508053111</v>
      </c>
      <c r="T139" s="29">
        <f t="shared" si="9"/>
        <v>0.12662947729100615</v>
      </c>
    </row>
    <row r="140" spans="2:20" x14ac:dyDescent="0.25">
      <c r="B140" s="32" vm="383">
        <f ca="1"/>
        <v>39639</v>
      </c>
      <c r="C140" s="32" vm="384">
        <f ca="1"/>
        <v>65.923299999999998</v>
      </c>
      <c r="D140" s="32" vm="385">
        <f ca="1"/>
        <v>58.44</v>
      </c>
      <c r="E140" s="27">
        <f t="shared" ca="1" si="10"/>
        <v>-1.8040771390480586E-2</v>
      </c>
      <c r="F140" s="68">
        <f t="shared" ca="1" si="10"/>
        <v>-1.3765193132741818E-2</v>
      </c>
      <c r="G140" s="5"/>
      <c r="H140" s="5"/>
      <c r="I140" s="5"/>
      <c r="J140" s="5"/>
      <c r="K140" s="5"/>
      <c r="L140" s="5"/>
      <c r="M140" s="5"/>
      <c r="N140" s="65">
        <v>135</v>
      </c>
      <c r="O140" s="66">
        <v>0.71029822013481081</v>
      </c>
      <c r="P140" s="67">
        <v>0.28970177986518925</v>
      </c>
      <c r="Q140" s="26">
        <v>1.1354570304490394E-2</v>
      </c>
      <c r="R140" s="27">
        <v>5.4324890160788359E-4</v>
      </c>
      <c r="S140" s="28">
        <f t="shared" si="8"/>
        <v>0.18024821561808319</v>
      </c>
      <c r="T140" s="29">
        <f t="shared" si="9"/>
        <v>0.14666938301907217</v>
      </c>
    </row>
    <row r="141" spans="2:20" x14ac:dyDescent="0.25">
      <c r="B141" s="32" vm="386">
        <f ca="1"/>
        <v>39640</v>
      </c>
      <c r="C141" s="32" vm="387">
        <f ca="1"/>
        <v>64.965100000000007</v>
      </c>
      <c r="D141" s="32" vm="388">
        <f ca="1"/>
        <v>57.32</v>
      </c>
      <c r="E141" s="27">
        <f t="shared" ca="1" si="10"/>
        <v>-1.4641742403931676E-2</v>
      </c>
      <c r="F141" s="68">
        <f t="shared" ca="1" si="10"/>
        <v>-1.9350983922527619E-2</v>
      </c>
      <c r="G141" s="5"/>
      <c r="H141" s="5"/>
      <c r="I141" s="5"/>
      <c r="J141" s="5"/>
      <c r="K141" s="5"/>
      <c r="L141" s="5"/>
      <c r="M141" s="5"/>
      <c r="N141" s="65">
        <v>136</v>
      </c>
      <c r="O141" s="66">
        <v>0.81913209766981798</v>
      </c>
      <c r="P141" s="67">
        <v>0.18086790233018205</v>
      </c>
      <c r="Q141" s="26">
        <v>1.2277266713893639E-2</v>
      </c>
      <c r="R141" s="27">
        <v>5.6891334384502124E-4</v>
      </c>
      <c r="S141" s="28">
        <f t="shared" ref="S141:S204" si="11">Q141*SQRT(252)</f>
        <v>0.19489556702744254</v>
      </c>
      <c r="T141" s="29">
        <f t="shared" ref="T141:T204" si="12">(1+R141)^252-1</f>
        <v>0.15410528256331779</v>
      </c>
    </row>
    <row r="142" spans="2:20" x14ac:dyDescent="0.25">
      <c r="B142" s="32" vm="389">
        <f ca="1"/>
        <v>39643</v>
      </c>
      <c r="C142" s="32" vm="390">
        <f ca="1"/>
        <v>64.723200000000006</v>
      </c>
      <c r="D142" s="32" vm="391">
        <f ca="1"/>
        <v>58.09</v>
      </c>
      <c r="E142" s="27">
        <f t="shared" ca="1" si="10"/>
        <v>-3.7304873382425379E-3</v>
      </c>
      <c r="F142" s="68">
        <f t="shared" ca="1" si="10"/>
        <v>1.334392904447018E-2</v>
      </c>
      <c r="G142" s="5"/>
      <c r="H142" s="5"/>
      <c r="I142" s="5"/>
      <c r="J142" s="5"/>
      <c r="K142" s="5"/>
      <c r="L142" s="5"/>
      <c r="M142" s="5"/>
      <c r="N142" s="65">
        <v>137</v>
      </c>
      <c r="O142" s="66">
        <v>0.44643005966482641</v>
      </c>
      <c r="P142" s="67">
        <v>0.55356994033517359</v>
      </c>
      <c r="Q142" s="26">
        <v>1.026505979011207E-2</v>
      </c>
      <c r="R142" s="27">
        <v>4.8102536132812622E-4</v>
      </c>
      <c r="S142" s="28">
        <f t="shared" si="11"/>
        <v>0.16295277238707251</v>
      </c>
      <c r="T142" s="29">
        <f t="shared" si="12"/>
        <v>0.12883852014905406</v>
      </c>
    </row>
    <row r="143" spans="2:20" x14ac:dyDescent="0.25">
      <c r="B143" s="32" vm="392">
        <f ca="1"/>
        <v>39644</v>
      </c>
      <c r="C143" s="32" vm="390">
        <f ca="1"/>
        <v>64.723200000000006</v>
      </c>
      <c r="D143" s="32" vm="393">
        <f ca="1"/>
        <v>58.56</v>
      </c>
      <c r="E143" s="27">
        <f t="shared" ca="1" si="10"/>
        <v>0</v>
      </c>
      <c r="F143" s="68">
        <f t="shared" ca="1" si="10"/>
        <v>8.0583376486149071E-3</v>
      </c>
      <c r="G143" s="5"/>
      <c r="H143" s="5"/>
      <c r="I143" s="5"/>
      <c r="J143" s="5"/>
      <c r="K143" s="5"/>
      <c r="L143" s="5"/>
      <c r="M143" s="5"/>
      <c r="N143" s="65">
        <v>138</v>
      </c>
      <c r="O143" s="66">
        <v>0.12278390953383699</v>
      </c>
      <c r="P143" s="67">
        <v>0.877216090466163</v>
      </c>
      <c r="Q143" s="26">
        <v>1.153922494292163E-2</v>
      </c>
      <c r="R143" s="27">
        <v>4.0470539448106586E-4</v>
      </c>
      <c r="S143" s="28">
        <f t="shared" si="11"/>
        <v>0.18317951712842478</v>
      </c>
      <c r="T143" s="29">
        <f t="shared" si="12"/>
        <v>0.10734485559418738</v>
      </c>
    </row>
    <row r="144" spans="2:20" x14ac:dyDescent="0.25">
      <c r="B144" s="32" vm="394">
        <f ca="1"/>
        <v>39645</v>
      </c>
      <c r="C144" s="32" vm="395">
        <f ca="1"/>
        <v>67.523499999999999</v>
      </c>
      <c r="D144" s="32" vm="396">
        <f ca="1"/>
        <v>60.16</v>
      </c>
      <c r="E144" s="27">
        <f t="shared" ca="1" si="10"/>
        <v>4.2355970151468379E-2</v>
      </c>
      <c r="F144" s="68">
        <f t="shared" ca="1" si="10"/>
        <v>2.695580998852808E-2</v>
      </c>
      <c r="G144" s="5"/>
      <c r="H144" s="5"/>
      <c r="I144" s="5"/>
      <c r="J144" s="5"/>
      <c r="K144" s="5"/>
      <c r="L144" s="5"/>
      <c r="M144" s="5"/>
      <c r="N144" s="65">
        <v>139</v>
      </c>
      <c r="O144" s="66">
        <v>0.41779342156209548</v>
      </c>
      <c r="P144" s="67">
        <v>0.58220657843790458</v>
      </c>
      <c r="Q144" s="26">
        <v>1.0262149402819767E-2</v>
      </c>
      <c r="R144" s="27">
        <v>4.7427247003086495E-4</v>
      </c>
      <c r="S144" s="28">
        <f t="shared" si="11"/>
        <v>0.16290657142110662</v>
      </c>
      <c r="T144" s="29">
        <f t="shared" si="12"/>
        <v>0.12692009246602076</v>
      </c>
    </row>
    <row r="145" spans="2:20" x14ac:dyDescent="0.25">
      <c r="B145" s="32" vm="397">
        <f ca="1"/>
        <v>39646</v>
      </c>
      <c r="C145" s="32" vm="398">
        <f ca="1"/>
        <v>68.965500000000006</v>
      </c>
      <c r="D145" s="32" vm="399">
        <f ca="1"/>
        <v>60.37</v>
      </c>
      <c r="E145" s="27">
        <f t="shared" ca="1" si="10"/>
        <v>2.1130694118449166E-2</v>
      </c>
      <c r="F145" s="68">
        <f t="shared" ca="1" si="10"/>
        <v>3.4846131667504656E-3</v>
      </c>
      <c r="G145" s="5"/>
      <c r="H145" s="5"/>
      <c r="I145" s="5"/>
      <c r="J145" s="5"/>
      <c r="K145" s="5"/>
      <c r="L145" s="5"/>
      <c r="M145" s="5"/>
      <c r="N145" s="65">
        <v>140</v>
      </c>
      <c r="O145" s="66">
        <v>0.60073424375026951</v>
      </c>
      <c r="P145" s="67">
        <v>0.39926575624973054</v>
      </c>
      <c r="Q145" s="26">
        <v>1.0682082544403806E-2</v>
      </c>
      <c r="R145" s="27">
        <v>5.1741229257695276E-4</v>
      </c>
      <c r="S145" s="28">
        <f t="shared" si="11"/>
        <v>0.16957280338053929</v>
      </c>
      <c r="T145" s="29">
        <f t="shared" si="12"/>
        <v>0.13923180182060069</v>
      </c>
    </row>
    <row r="146" spans="2:20" x14ac:dyDescent="0.25">
      <c r="B146" s="32" vm="400">
        <f ca="1"/>
        <v>39647</v>
      </c>
      <c r="C146" s="32" vm="372">
        <f ca="1"/>
        <v>67.197900000000004</v>
      </c>
      <c r="D146" s="32" vm="273">
        <f ca="1"/>
        <v>60.44</v>
      </c>
      <c r="E146" s="27">
        <f t="shared" ca="1" si="10"/>
        <v>-2.5964382514764694E-2</v>
      </c>
      <c r="F146" s="68">
        <f t="shared" ca="1" si="10"/>
        <v>1.1588445962039469E-3</v>
      </c>
      <c r="G146" s="5"/>
      <c r="H146" s="5"/>
      <c r="I146" s="5"/>
      <c r="J146" s="5"/>
      <c r="K146" s="5"/>
      <c r="L146" s="5"/>
      <c r="M146" s="5"/>
      <c r="N146" s="65">
        <v>141</v>
      </c>
      <c r="O146" s="66">
        <v>0.76746841971673674</v>
      </c>
      <c r="P146" s="67">
        <v>0.23253158028326326</v>
      </c>
      <c r="Q146" s="26">
        <v>1.1811014504241641E-2</v>
      </c>
      <c r="R146" s="27">
        <v>5.567303773954574E-4</v>
      </c>
      <c r="S146" s="28">
        <f t="shared" si="11"/>
        <v>0.18749404265760131</v>
      </c>
      <c r="T146" s="29">
        <f t="shared" si="12"/>
        <v>0.15056947568595391</v>
      </c>
    </row>
    <row r="147" spans="2:20" x14ac:dyDescent="0.25">
      <c r="B147" s="32" vm="401">
        <f ca="1"/>
        <v>39650</v>
      </c>
      <c r="C147" s="32" vm="402">
        <f ca="1"/>
        <v>64.806899999999999</v>
      </c>
      <c r="D147" s="32" vm="403">
        <f ca="1"/>
        <v>59.75</v>
      </c>
      <c r="E147" s="27">
        <f t="shared" ca="1" si="10"/>
        <v>-3.6229917869852572E-2</v>
      </c>
      <c r="F147" s="68">
        <f t="shared" ca="1" si="10"/>
        <v>-1.1481946592918707E-2</v>
      </c>
      <c r="G147" s="5"/>
      <c r="H147" s="5"/>
      <c r="I147" s="5"/>
      <c r="J147" s="5"/>
      <c r="K147" s="5"/>
      <c r="L147" s="5"/>
      <c r="M147" s="5"/>
      <c r="N147" s="65">
        <v>142</v>
      </c>
      <c r="O147" s="66">
        <v>0.1821618119916141</v>
      </c>
      <c r="P147" s="67">
        <v>0.81783818800838592</v>
      </c>
      <c r="Q147" s="26">
        <v>1.1107642040166186E-2</v>
      </c>
      <c r="R147" s="27">
        <v>4.1870747528811831E-4</v>
      </c>
      <c r="S147" s="28">
        <f t="shared" si="11"/>
        <v>0.17632835094363511</v>
      </c>
      <c r="T147" s="29">
        <f t="shared" si="12"/>
        <v>0.11125743682227918</v>
      </c>
    </row>
    <row r="148" spans="2:20" x14ac:dyDescent="0.25">
      <c r="B148" s="32" vm="404">
        <f ca="1"/>
        <v>39651</v>
      </c>
      <c r="C148" s="32" vm="246">
        <f ca="1"/>
        <v>66.983900000000006</v>
      </c>
      <c r="D148" s="32" vm="405">
        <f ca="1"/>
        <v>60.12</v>
      </c>
      <c r="E148" s="27">
        <f t="shared" ca="1" si="10"/>
        <v>3.3040212836231174E-2</v>
      </c>
      <c r="F148" s="68">
        <f t="shared" ca="1" si="10"/>
        <v>6.173374073153548E-3</v>
      </c>
      <c r="G148" s="5"/>
      <c r="H148" s="5"/>
      <c r="I148" s="5"/>
      <c r="J148" s="5"/>
      <c r="K148" s="5"/>
      <c r="L148" s="5"/>
      <c r="M148" s="5"/>
      <c r="N148" s="65">
        <v>143</v>
      </c>
      <c r="O148" s="66">
        <v>0.7163262856290582</v>
      </c>
      <c r="P148" s="67">
        <v>0.28367371437094174</v>
      </c>
      <c r="Q148" s="26">
        <v>1.139953024882491E-2</v>
      </c>
      <c r="R148" s="27">
        <v>5.4467039776498808E-4</v>
      </c>
      <c r="S148" s="28">
        <f t="shared" si="11"/>
        <v>0.18096193260809379</v>
      </c>
      <c r="T148" s="29">
        <f t="shared" si="12"/>
        <v>0.14707998970691305</v>
      </c>
    </row>
    <row r="149" spans="2:20" x14ac:dyDescent="0.25">
      <c r="B149" s="32" vm="406">
        <f ca="1"/>
        <v>39652</v>
      </c>
      <c r="C149" s="32" vm="407">
        <f ca="1"/>
        <v>59.010899999999999</v>
      </c>
      <c r="D149" s="32" vm="408">
        <f ca="1"/>
        <v>59.66</v>
      </c>
      <c r="E149" s="27">
        <f t="shared" ca="1" si="10"/>
        <v>-0.12673011940215659</v>
      </c>
      <c r="F149" s="68">
        <f t="shared" ca="1" si="10"/>
        <v>-7.6807857981712616E-3</v>
      </c>
      <c r="G149" s="5"/>
      <c r="H149" s="5"/>
      <c r="I149" s="5"/>
      <c r="J149" s="5"/>
      <c r="K149" s="5"/>
      <c r="L149" s="5"/>
      <c r="M149" s="5"/>
      <c r="N149" s="65">
        <v>144</v>
      </c>
      <c r="O149" s="66">
        <v>0.6155331537871418</v>
      </c>
      <c r="P149" s="67">
        <v>0.38446684621285826</v>
      </c>
      <c r="Q149" s="26">
        <v>1.0755954790206697E-2</v>
      </c>
      <c r="R149" s="27">
        <v>5.2090206782355966E-4</v>
      </c>
      <c r="S149" s="28">
        <f t="shared" si="11"/>
        <v>0.17074548892764499</v>
      </c>
      <c r="T149" s="29">
        <f t="shared" si="12"/>
        <v>0.14023358923005413</v>
      </c>
    </row>
    <row r="150" spans="2:20" x14ac:dyDescent="0.25">
      <c r="B150" s="32" vm="409">
        <f ca="1"/>
        <v>39653</v>
      </c>
      <c r="C150" s="32" vm="410">
        <f ca="1"/>
        <v>58.592300000000002</v>
      </c>
      <c r="D150" s="32" vm="411">
        <f ca="1"/>
        <v>58.37</v>
      </c>
      <c r="E150" s="27">
        <f t="shared" ca="1" si="10"/>
        <v>-7.1188839731202106E-3</v>
      </c>
      <c r="F150" s="68">
        <f t="shared" ca="1" si="10"/>
        <v>-2.1859719870902836E-2</v>
      </c>
      <c r="G150" s="5"/>
      <c r="H150" s="5"/>
      <c r="I150" s="5"/>
      <c r="J150" s="5"/>
      <c r="K150" s="5"/>
      <c r="L150" s="5"/>
      <c r="M150" s="5"/>
      <c r="N150" s="65">
        <v>145</v>
      </c>
      <c r="O150" s="66">
        <v>0.49874836669031958</v>
      </c>
      <c r="P150" s="67">
        <v>0.50125163330968037</v>
      </c>
      <c r="Q150" s="26">
        <v>1.0331648929073676E-2</v>
      </c>
      <c r="R150" s="27">
        <v>4.9336269781757283E-4</v>
      </c>
      <c r="S150" s="28">
        <f t="shared" si="11"/>
        <v>0.16400984219733453</v>
      </c>
      <c r="T150" s="29">
        <f t="shared" si="12"/>
        <v>0.13235183600667266</v>
      </c>
    </row>
    <row r="151" spans="2:20" x14ac:dyDescent="0.25">
      <c r="B151" s="32" vm="412">
        <f ca="1"/>
        <v>39654</v>
      </c>
      <c r="C151" s="32" vm="413">
        <f ca="1"/>
        <v>57.457299999999996</v>
      </c>
      <c r="D151" s="32" vm="414">
        <f ca="1"/>
        <v>58.65</v>
      </c>
      <c r="E151" s="27">
        <f t="shared" ca="1" si="10"/>
        <v>-1.9561225394683454E-2</v>
      </c>
      <c r="F151" s="68">
        <f t="shared" ca="1" si="10"/>
        <v>4.7855158837848757E-3</v>
      </c>
      <c r="G151" s="5"/>
      <c r="H151" s="5"/>
      <c r="I151" s="5"/>
      <c r="J151" s="5"/>
      <c r="K151" s="5"/>
      <c r="L151" s="5"/>
      <c r="M151" s="5"/>
      <c r="N151" s="65">
        <v>146</v>
      </c>
      <c r="O151" s="66">
        <v>0.28764144943208381</v>
      </c>
      <c r="P151" s="67">
        <v>0.71235855056791619</v>
      </c>
      <c r="Q151" s="26">
        <v>1.0545135723404316E-2</v>
      </c>
      <c r="R151" s="27">
        <v>4.4358094413438271E-4</v>
      </c>
      <c r="S151" s="28">
        <f t="shared" si="11"/>
        <v>0.16739883999330613</v>
      </c>
      <c r="T151" s="29">
        <f t="shared" si="12"/>
        <v>0.11824178050060596</v>
      </c>
    </row>
    <row r="152" spans="2:20" x14ac:dyDescent="0.25">
      <c r="B152" s="32" vm="415">
        <f ca="1"/>
        <v>39657</v>
      </c>
      <c r="C152" s="32" vm="416">
        <f ca="1"/>
        <v>56.145499999999998</v>
      </c>
      <c r="D152" s="32" vm="417">
        <f ca="1"/>
        <v>57.79</v>
      </c>
      <c r="E152" s="27">
        <f t="shared" ca="1" si="10"/>
        <v>-2.3095527739870388E-2</v>
      </c>
      <c r="F152" s="68">
        <f t="shared" ca="1" si="10"/>
        <v>-1.4771824769797878E-2</v>
      </c>
      <c r="G152" s="5"/>
      <c r="H152" s="5"/>
      <c r="I152" s="5"/>
      <c r="J152" s="5"/>
      <c r="K152" s="5"/>
      <c r="L152" s="5"/>
      <c r="M152" s="5"/>
      <c r="N152" s="65">
        <v>147</v>
      </c>
      <c r="O152" s="66">
        <v>0.86386915959668875</v>
      </c>
      <c r="P152" s="67">
        <v>0.13613084040331128</v>
      </c>
      <c r="Q152" s="26">
        <v>1.2717787004240724E-2</v>
      </c>
      <c r="R152" s="27">
        <v>5.794629242485323E-4</v>
      </c>
      <c r="S152" s="28">
        <f t="shared" si="11"/>
        <v>0.20188860984186066</v>
      </c>
      <c r="T152" s="29">
        <f t="shared" si="12"/>
        <v>0.15717578143483202</v>
      </c>
    </row>
    <row r="153" spans="2:20" x14ac:dyDescent="0.25">
      <c r="B153" s="32" vm="418">
        <f ca="1"/>
        <v>39658</v>
      </c>
      <c r="C153" s="32" vm="419">
        <f ca="1"/>
        <v>57.475900000000003</v>
      </c>
      <c r="D153" s="32" vm="420">
        <f ca="1"/>
        <v>59.7</v>
      </c>
      <c r="E153" s="27">
        <f t="shared" ca="1" si="10"/>
        <v>2.3419194011450418E-2</v>
      </c>
      <c r="F153" s="68">
        <f t="shared" ca="1" si="10"/>
        <v>3.2516270068869944E-2</v>
      </c>
      <c r="G153" s="5"/>
      <c r="H153" s="5"/>
      <c r="I153" s="5"/>
      <c r="J153" s="5"/>
      <c r="K153" s="5"/>
      <c r="L153" s="5"/>
      <c r="M153" s="5"/>
      <c r="N153" s="65">
        <v>148</v>
      </c>
      <c r="O153" s="66">
        <v>0.48763756719601375</v>
      </c>
      <c r="P153" s="67">
        <v>0.51236243280398619</v>
      </c>
      <c r="Q153" s="26">
        <v>1.031092816833465E-2</v>
      </c>
      <c r="R153" s="27">
        <v>4.9074262695095953E-4</v>
      </c>
      <c r="S153" s="28">
        <f t="shared" si="11"/>
        <v>0.16368091031798532</v>
      </c>
      <c r="T153" s="29">
        <f t="shared" si="12"/>
        <v>0.13160480602988223</v>
      </c>
    </row>
    <row r="154" spans="2:20" x14ac:dyDescent="0.25">
      <c r="B154" s="32" vm="421">
        <f ca="1"/>
        <v>39659</v>
      </c>
      <c r="C154" s="32" vm="422">
        <f ca="1"/>
        <v>58.610900000000001</v>
      </c>
      <c r="D154" s="32" vm="282">
        <f ca="1"/>
        <v>60.45</v>
      </c>
      <c r="E154" s="27">
        <f t="shared" ca="1" si="10"/>
        <v>1.9554956602969839E-2</v>
      </c>
      <c r="F154" s="68">
        <f t="shared" ca="1" si="10"/>
        <v>1.2484556662245277E-2</v>
      </c>
      <c r="G154" s="5"/>
      <c r="H154" s="5"/>
      <c r="I154" s="5"/>
      <c r="J154" s="5"/>
      <c r="K154" s="5"/>
      <c r="L154" s="5"/>
      <c r="M154" s="5"/>
      <c r="N154" s="65">
        <v>149</v>
      </c>
      <c r="O154" s="66">
        <v>0.69504718431516122</v>
      </c>
      <c r="P154" s="67">
        <v>0.30495281568483873</v>
      </c>
      <c r="Q154" s="26">
        <v>1.1244320301066899E-2</v>
      </c>
      <c r="R154" s="27">
        <v>5.3965250922790968E-4</v>
      </c>
      <c r="S154" s="28">
        <f t="shared" si="11"/>
        <v>0.17849805107146766</v>
      </c>
      <c r="T154" s="29">
        <f t="shared" si="12"/>
        <v>0.14563119965928362</v>
      </c>
    </row>
    <row r="155" spans="2:20" x14ac:dyDescent="0.25">
      <c r="B155" s="32" vm="423">
        <f ca="1"/>
        <v>39660</v>
      </c>
      <c r="C155" s="32" vm="424">
        <f ca="1"/>
        <v>58.313200000000002</v>
      </c>
      <c r="D155" s="32" vm="425">
        <f ca="1"/>
        <v>59.79</v>
      </c>
      <c r="E155" s="27">
        <f t="shared" ca="1" si="10"/>
        <v>-5.0922032890235334E-3</v>
      </c>
      <c r="F155" s="68">
        <f t="shared" ca="1" si="10"/>
        <v>-1.0978154167988675E-2</v>
      </c>
      <c r="G155" s="5"/>
      <c r="H155" s="5"/>
      <c r="I155" s="5"/>
      <c r="J155" s="5"/>
      <c r="K155" s="5"/>
      <c r="L155" s="5"/>
      <c r="M155" s="5"/>
      <c r="N155" s="65">
        <v>150</v>
      </c>
      <c r="O155" s="66">
        <v>0.51889823811577118</v>
      </c>
      <c r="P155" s="67">
        <v>0.48110176188422887</v>
      </c>
      <c r="Q155" s="26">
        <v>1.037817016732381E-2</v>
      </c>
      <c r="R155" s="27">
        <v>4.9811429927657544E-4</v>
      </c>
      <c r="S155" s="28">
        <f t="shared" si="11"/>
        <v>0.16474834395989035</v>
      </c>
      <c r="T155" s="29">
        <f t="shared" si="12"/>
        <v>0.13370785759345472</v>
      </c>
    </row>
    <row r="156" spans="2:20" x14ac:dyDescent="0.25">
      <c r="B156" s="32" vm="426">
        <f ca="1"/>
        <v>39661</v>
      </c>
      <c r="C156" s="32" vm="427">
        <f ca="1"/>
        <v>57.866599999999998</v>
      </c>
      <c r="D156" s="32" vm="262">
        <f ca="1"/>
        <v>59.77</v>
      </c>
      <c r="E156" s="27">
        <f t="shared" ca="1" si="10"/>
        <v>-7.6881213390135126E-3</v>
      </c>
      <c r="F156" s="68">
        <f t="shared" ca="1" si="10"/>
        <v>-3.3456005665013643E-4</v>
      </c>
      <c r="G156" s="5"/>
      <c r="H156" s="5"/>
      <c r="I156" s="5"/>
      <c r="J156" s="5"/>
      <c r="K156" s="5"/>
      <c r="L156" s="5"/>
      <c r="M156" s="5"/>
      <c r="N156" s="65">
        <v>151</v>
      </c>
      <c r="O156" s="66">
        <v>0.66618791415663803</v>
      </c>
      <c r="P156" s="67">
        <v>0.33381208584336197</v>
      </c>
      <c r="Q156" s="26">
        <v>1.1049863336766582E-2</v>
      </c>
      <c r="R156" s="27">
        <v>5.3284711839957002E-4</v>
      </c>
      <c r="S156" s="28">
        <f t="shared" si="11"/>
        <v>0.17541114246200842</v>
      </c>
      <c r="T156" s="29">
        <f t="shared" si="12"/>
        <v>0.14366922465067566</v>
      </c>
    </row>
    <row r="157" spans="2:20" x14ac:dyDescent="0.25">
      <c r="B157" s="32" vm="428">
        <f ca="1"/>
        <v>39664</v>
      </c>
      <c r="C157" s="32" vm="429">
        <f ca="1"/>
        <v>58.164299999999997</v>
      </c>
      <c r="D157" s="32" vm="430">
        <f ca="1"/>
        <v>60.55</v>
      </c>
      <c r="E157" s="27">
        <f t="shared" ca="1" si="10"/>
        <v>5.1314029837793334E-3</v>
      </c>
      <c r="F157" s="68">
        <f t="shared" ca="1" si="10"/>
        <v>1.2965607162938351E-2</v>
      </c>
      <c r="G157" s="5"/>
      <c r="H157" s="5"/>
      <c r="I157" s="5"/>
      <c r="J157" s="5"/>
      <c r="K157" s="5"/>
      <c r="L157" s="5"/>
      <c r="M157" s="5"/>
      <c r="N157" s="65">
        <v>152</v>
      </c>
      <c r="O157" s="66">
        <v>0.32025711703657883</v>
      </c>
      <c r="P157" s="67">
        <v>0.67974288296342111</v>
      </c>
      <c r="Q157" s="26">
        <v>1.0429581389071199E-2</v>
      </c>
      <c r="R157" s="27">
        <v>4.5127214228168753E-4</v>
      </c>
      <c r="S157" s="28">
        <f t="shared" si="11"/>
        <v>0.16556447180393988</v>
      </c>
      <c r="T157" s="29">
        <f t="shared" si="12"/>
        <v>0.12041026706018099</v>
      </c>
    </row>
    <row r="158" spans="2:20" x14ac:dyDescent="0.25">
      <c r="B158" s="32" vm="431">
        <f ca="1"/>
        <v>39665</v>
      </c>
      <c r="C158" s="32" vm="432">
        <f ca="1"/>
        <v>60.127299999999998</v>
      </c>
      <c r="D158" s="32" vm="433">
        <f ca="1"/>
        <v>62.33</v>
      </c>
      <c r="E158" s="27">
        <f t="shared" ca="1" si="10"/>
        <v>3.3192216865004037E-2</v>
      </c>
      <c r="F158" s="68">
        <f t="shared" ca="1" si="10"/>
        <v>2.8973380821657995E-2</v>
      </c>
      <c r="G158" s="5"/>
      <c r="H158" s="5"/>
      <c r="I158" s="5"/>
      <c r="J158" s="5"/>
      <c r="K158" s="5"/>
      <c r="L158" s="5"/>
      <c r="M158" s="5"/>
      <c r="N158" s="65">
        <v>153</v>
      </c>
      <c r="O158" s="66">
        <v>0.63477301262370445</v>
      </c>
      <c r="P158" s="67">
        <v>0.36522698737629561</v>
      </c>
      <c r="Q158" s="26">
        <v>1.0860233524657642E-2</v>
      </c>
      <c r="R158" s="27">
        <v>5.2543907649168164E-4</v>
      </c>
      <c r="S158" s="28">
        <f t="shared" si="11"/>
        <v>0.17240086251798348</v>
      </c>
      <c r="T158" s="29">
        <f t="shared" si="12"/>
        <v>0.14153731122772073</v>
      </c>
    </row>
    <row r="159" spans="2:20" x14ac:dyDescent="0.25">
      <c r="B159" s="32" vm="434">
        <f ca="1"/>
        <v>39666</v>
      </c>
      <c r="C159" s="32" vm="211">
        <f ca="1"/>
        <v>61.141399999999997</v>
      </c>
      <c r="D159" s="32" vm="435">
        <f ca="1"/>
        <v>62.14</v>
      </c>
      <c r="E159" s="27">
        <f t="shared" ca="1" si="10"/>
        <v>1.6725233134274139E-2</v>
      </c>
      <c r="F159" s="68">
        <f t="shared" ca="1" si="10"/>
        <v>-3.0529468558578854E-3</v>
      </c>
      <c r="G159" s="5"/>
      <c r="H159" s="5"/>
      <c r="I159" s="5"/>
      <c r="J159" s="5"/>
      <c r="K159" s="5"/>
      <c r="L159" s="5"/>
      <c r="M159" s="5"/>
      <c r="N159" s="65">
        <v>154</v>
      </c>
      <c r="O159" s="66">
        <v>0.57257281921480963</v>
      </c>
      <c r="P159" s="67">
        <v>0.42742718078519037</v>
      </c>
      <c r="Q159" s="26">
        <v>1.0557169936384433E-2</v>
      </c>
      <c r="R159" s="27">
        <v>5.1077146281258701E-4</v>
      </c>
      <c r="S159" s="28">
        <f t="shared" si="11"/>
        <v>0.16758987720192478</v>
      </c>
      <c r="T159" s="29">
        <f t="shared" si="12"/>
        <v>0.13732788214534941</v>
      </c>
    </row>
    <row r="160" spans="2:20" x14ac:dyDescent="0.25">
      <c r="B160" s="32" vm="436">
        <f ca="1"/>
        <v>39667</v>
      </c>
      <c r="C160" s="32" vm="437">
        <f ca="1"/>
        <v>61.234400000000001</v>
      </c>
      <c r="D160" s="32" vm="438">
        <f ca="1"/>
        <v>61.86</v>
      </c>
      <c r="E160" s="27">
        <f t="shared" ca="1" si="10"/>
        <v>1.5199086404902881E-3</v>
      </c>
      <c r="F160" s="68">
        <f t="shared" ca="1" si="10"/>
        <v>-4.516136707977781E-3</v>
      </c>
      <c r="G160" s="5"/>
      <c r="H160" s="5"/>
      <c r="I160" s="5"/>
      <c r="J160" s="5"/>
      <c r="K160" s="5"/>
      <c r="L160" s="5"/>
      <c r="M160" s="5"/>
      <c r="N160" s="65">
        <v>155</v>
      </c>
      <c r="O160" s="66">
        <v>0.66508106702422798</v>
      </c>
      <c r="P160" s="67">
        <v>0.33491893297577208</v>
      </c>
      <c r="Q160" s="26">
        <v>1.1042784709278313E-2</v>
      </c>
      <c r="R160" s="27">
        <v>5.3258610946615276E-4</v>
      </c>
      <c r="S160" s="28">
        <f t="shared" si="11"/>
        <v>0.17529877273426267</v>
      </c>
      <c r="T160" s="29">
        <f t="shared" si="12"/>
        <v>0.14359404318669444</v>
      </c>
    </row>
    <row r="161" spans="2:20" x14ac:dyDescent="0.25">
      <c r="B161" s="32" vm="439">
        <f ca="1"/>
        <v>39668</v>
      </c>
      <c r="C161" s="32" vm="440">
        <f ca="1"/>
        <v>62.322899999999997</v>
      </c>
      <c r="D161" s="32" vm="441">
        <f ca="1"/>
        <v>65.67</v>
      </c>
      <c r="E161" s="27">
        <f t="shared" ca="1" si="10"/>
        <v>1.7619811390499361E-2</v>
      </c>
      <c r="F161" s="68">
        <f t="shared" ca="1" si="10"/>
        <v>5.9768432945957836E-2</v>
      </c>
      <c r="G161" s="5"/>
      <c r="H161" s="5"/>
      <c r="I161" s="5"/>
      <c r="J161" s="5"/>
      <c r="K161" s="5"/>
      <c r="L161" s="5"/>
      <c r="M161" s="5"/>
      <c r="N161" s="65">
        <v>156</v>
      </c>
      <c r="O161" s="66">
        <v>0.73910995223645903</v>
      </c>
      <c r="P161" s="67">
        <v>0.26089004776354091</v>
      </c>
      <c r="Q161" s="26">
        <v>1.157633610233748E-2</v>
      </c>
      <c r="R161" s="27">
        <v>5.5004308234482178E-4</v>
      </c>
      <c r="S161" s="28">
        <f t="shared" si="11"/>
        <v>0.18376863852050246</v>
      </c>
      <c r="T161" s="29">
        <f t="shared" si="12"/>
        <v>0.14863324131465516</v>
      </c>
    </row>
    <row r="162" spans="2:20" x14ac:dyDescent="0.25">
      <c r="B162" s="32" vm="442">
        <f ca="1"/>
        <v>39671</v>
      </c>
      <c r="C162" s="32" vm="443">
        <f ca="1"/>
        <v>62.4253</v>
      </c>
      <c r="D162" s="32" vm="444">
        <f ca="1"/>
        <v>65.95</v>
      </c>
      <c r="E162" s="27">
        <f t="shared" ca="1" si="10"/>
        <v>1.6417074234188491E-3</v>
      </c>
      <c r="F162" s="68">
        <f t="shared" ca="1" si="10"/>
        <v>4.2546789604423745E-3</v>
      </c>
      <c r="G162" s="5"/>
      <c r="H162" s="5"/>
      <c r="I162" s="5"/>
      <c r="J162" s="5"/>
      <c r="K162" s="5"/>
      <c r="L162" s="5"/>
      <c r="M162" s="5"/>
      <c r="N162" s="65">
        <v>157</v>
      </c>
      <c r="O162" s="66">
        <v>5.0983169909537412E-2</v>
      </c>
      <c r="P162" s="67">
        <v>0.94901683009046256</v>
      </c>
      <c r="Q162" s="26">
        <v>1.2156473527949789E-2</v>
      </c>
      <c r="R162" s="27">
        <v>3.8777384727896536E-4</v>
      </c>
      <c r="S162" s="28">
        <f t="shared" si="11"/>
        <v>0.19297803464697086</v>
      </c>
      <c r="T162" s="29">
        <f t="shared" si="12"/>
        <v>0.10263202085024647</v>
      </c>
    </row>
    <row r="163" spans="2:20" x14ac:dyDescent="0.25">
      <c r="B163" s="32" vm="445">
        <f ca="1"/>
        <v>39672</v>
      </c>
      <c r="C163" s="32" vm="446">
        <f ca="1"/>
        <v>63.057899999999997</v>
      </c>
      <c r="D163" s="32" vm="447">
        <f ca="1"/>
        <v>63.94</v>
      </c>
      <c r="E163" s="27">
        <f t="shared" ca="1" si="10"/>
        <v>1.0082710023686872E-2</v>
      </c>
      <c r="F163" s="68">
        <f t="shared" ca="1" si="10"/>
        <v>-3.0951735531628239E-2</v>
      </c>
      <c r="G163" s="5"/>
      <c r="H163" s="5"/>
      <c r="I163" s="5"/>
      <c r="J163" s="5"/>
      <c r="K163" s="5"/>
      <c r="L163" s="5"/>
      <c r="M163" s="5"/>
      <c r="N163" s="65">
        <v>158</v>
      </c>
      <c r="O163" s="66">
        <v>0.49994492597165258</v>
      </c>
      <c r="P163" s="67">
        <v>0.50005507402834748</v>
      </c>
      <c r="Q163" s="26">
        <v>1.0334090308068236E-2</v>
      </c>
      <c r="R163" s="27">
        <v>4.936448620412008E-4</v>
      </c>
      <c r="S163" s="28">
        <f t="shared" si="11"/>
        <v>0.16404859788738851</v>
      </c>
      <c r="T163" s="29">
        <f t="shared" si="12"/>
        <v>0.1324323154634659</v>
      </c>
    </row>
    <row r="164" spans="2:20" x14ac:dyDescent="0.25">
      <c r="B164" s="32" vm="448">
        <f ca="1"/>
        <v>39673</v>
      </c>
      <c r="C164" s="32" vm="449">
        <f ca="1"/>
        <v>62.285699999999999</v>
      </c>
      <c r="D164" s="32" vm="450">
        <f ca="1"/>
        <v>62.78</v>
      </c>
      <c r="E164" s="27">
        <f t="shared" ca="1" si="10"/>
        <v>-1.2321487008999883E-2</v>
      </c>
      <c r="F164" s="68">
        <f t="shared" ca="1" si="10"/>
        <v>-1.830859221788779E-2</v>
      </c>
      <c r="G164" s="5"/>
      <c r="H164" s="5"/>
      <c r="I164" s="5"/>
      <c r="J164" s="5"/>
      <c r="K164" s="5"/>
      <c r="L164" s="5"/>
      <c r="M164" s="5"/>
      <c r="N164" s="65">
        <v>159</v>
      </c>
      <c r="O164" s="66">
        <v>9.4281523173896931E-2</v>
      </c>
      <c r="P164" s="67">
        <v>0.90571847682610307</v>
      </c>
      <c r="Q164" s="26">
        <v>1.1772508308409089E-2</v>
      </c>
      <c r="R164" s="27">
        <v>3.9798416148888497E-4</v>
      </c>
      <c r="S164" s="28">
        <f t="shared" si="11"/>
        <v>0.18688277574895282</v>
      </c>
      <c r="T164" s="29">
        <f t="shared" si="12"/>
        <v>0.10547162810226762</v>
      </c>
    </row>
    <row r="165" spans="2:20" x14ac:dyDescent="0.25">
      <c r="B165" s="32" vm="451">
        <f ca="1"/>
        <v>39674</v>
      </c>
      <c r="C165" s="32" vm="452">
        <f ca="1"/>
        <v>62.462499999999999</v>
      </c>
      <c r="D165" s="32" vm="453">
        <f ca="1"/>
        <v>63.6</v>
      </c>
      <c r="E165" s="27">
        <f t="shared" ca="1" si="10"/>
        <v>2.8345117344268146E-3</v>
      </c>
      <c r="F165" s="68">
        <f t="shared" ca="1" si="10"/>
        <v>1.2976918932268875E-2</v>
      </c>
      <c r="G165" s="5"/>
      <c r="H165" s="5"/>
      <c r="I165" s="5"/>
      <c r="J165" s="5"/>
      <c r="K165" s="5"/>
      <c r="L165" s="5"/>
      <c r="M165" s="5"/>
      <c r="N165" s="65">
        <v>160</v>
      </c>
      <c r="O165" s="66">
        <v>0.11734480511746018</v>
      </c>
      <c r="P165" s="67">
        <v>0.88265519488253985</v>
      </c>
      <c r="Q165" s="26">
        <v>1.1582491178502328E-2</v>
      </c>
      <c r="R165" s="27">
        <v>4.0342278299760606E-4</v>
      </c>
      <c r="S165" s="28">
        <f t="shared" si="11"/>
        <v>0.18386634732549953</v>
      </c>
      <c r="T165" s="29">
        <f t="shared" si="12"/>
        <v>0.10698714405164078</v>
      </c>
    </row>
    <row r="166" spans="2:20" x14ac:dyDescent="0.25">
      <c r="B166" s="32" vm="454">
        <f ca="1"/>
        <v>39675</v>
      </c>
      <c r="C166" s="32" vm="455">
        <f ca="1"/>
        <v>63.262599999999999</v>
      </c>
      <c r="D166" s="32" vm="456">
        <f ca="1"/>
        <v>63.63</v>
      </c>
      <c r="E166" s="27">
        <f t="shared" ca="1" si="10"/>
        <v>1.2727940583897372E-2</v>
      </c>
      <c r="F166" s="68">
        <f t="shared" ca="1" si="10"/>
        <v>4.7158689862433805E-4</v>
      </c>
      <c r="G166" s="5"/>
      <c r="H166" s="5"/>
      <c r="I166" s="5"/>
      <c r="J166" s="5"/>
      <c r="K166" s="5"/>
      <c r="L166" s="5"/>
      <c r="M166" s="5"/>
      <c r="N166" s="65">
        <v>161</v>
      </c>
      <c r="O166" s="66">
        <v>0.88426494369215525</v>
      </c>
      <c r="P166" s="67">
        <v>0.11573505630784474</v>
      </c>
      <c r="Q166" s="26">
        <v>1.2928956737015109E-2</v>
      </c>
      <c r="R166" s="27">
        <v>5.8427251510989673E-4</v>
      </c>
      <c r="S166" s="28">
        <f t="shared" si="11"/>
        <v>0.20524082542593058</v>
      </c>
      <c r="T166" s="29">
        <f t="shared" si="12"/>
        <v>0.15857833172177505</v>
      </c>
    </row>
    <row r="167" spans="2:20" x14ac:dyDescent="0.25">
      <c r="B167" s="32" vm="457">
        <f ca="1"/>
        <v>39678</v>
      </c>
      <c r="C167" s="32" vm="458">
        <f ca="1"/>
        <v>62.713700000000003</v>
      </c>
      <c r="D167" s="32" vm="459">
        <f ca="1"/>
        <v>63.29</v>
      </c>
      <c r="E167" s="27">
        <f t="shared" ca="1" si="10"/>
        <v>-8.71439268571997E-3</v>
      </c>
      <c r="F167" s="68">
        <f t="shared" ca="1" si="10"/>
        <v>-5.3577184574867941E-3</v>
      </c>
      <c r="G167" s="5"/>
      <c r="H167" s="5"/>
      <c r="I167" s="5"/>
      <c r="J167" s="5"/>
      <c r="K167" s="5"/>
      <c r="L167" s="5"/>
      <c r="M167" s="5"/>
      <c r="N167" s="65">
        <v>162</v>
      </c>
      <c r="O167" s="66">
        <v>0.56771507475756078</v>
      </c>
      <c r="P167" s="67">
        <v>0.43228492524243922</v>
      </c>
      <c r="Q167" s="26">
        <v>1.0537741802121081E-2</v>
      </c>
      <c r="R167" s="27">
        <v>5.0962594356022245E-4</v>
      </c>
      <c r="S167" s="28">
        <f t="shared" si="11"/>
        <v>0.16728146513173195</v>
      </c>
      <c r="T167" s="29">
        <f t="shared" si="12"/>
        <v>0.13699978349114383</v>
      </c>
    </row>
    <row r="168" spans="2:20" x14ac:dyDescent="0.25">
      <c r="B168" s="32" vm="460">
        <f ca="1"/>
        <v>39679</v>
      </c>
      <c r="C168" s="32" vm="112">
        <f ca="1"/>
        <v>61.829799999999999</v>
      </c>
      <c r="D168" s="32" vm="461">
        <f ca="1"/>
        <v>62.46</v>
      </c>
      <c r="E168" s="27">
        <f t="shared" ca="1" si="10"/>
        <v>-1.4194475678978684E-2</v>
      </c>
      <c r="F168" s="68">
        <f t="shared" ca="1" si="10"/>
        <v>-1.320098693228141E-2</v>
      </c>
      <c r="G168" s="5"/>
      <c r="H168" s="5"/>
      <c r="I168" s="5"/>
      <c r="J168" s="5"/>
      <c r="K168" s="5"/>
      <c r="L168" s="5"/>
      <c r="M168" s="5"/>
      <c r="N168" s="65">
        <v>163</v>
      </c>
      <c r="O168" s="66">
        <v>0.59961454593967389</v>
      </c>
      <c r="P168" s="67">
        <v>0.40038545406032605</v>
      </c>
      <c r="Q168" s="26">
        <v>1.0676721299449821E-2</v>
      </c>
      <c r="R168" s="27">
        <v>5.1714825328666989E-4</v>
      </c>
      <c r="S168" s="28">
        <f t="shared" si="11"/>
        <v>0.16948769625534363</v>
      </c>
      <c r="T168" s="29">
        <f t="shared" si="12"/>
        <v>0.13915604143746352</v>
      </c>
    </row>
    <row r="169" spans="2:20" x14ac:dyDescent="0.25">
      <c r="B169" s="32" vm="462">
        <f ca="1"/>
        <v>39680</v>
      </c>
      <c r="C169" s="32" vm="463">
        <f ca="1"/>
        <v>61.3461</v>
      </c>
      <c r="D169" s="32" vm="464">
        <f ca="1"/>
        <v>62.43</v>
      </c>
      <c r="E169" s="27">
        <f t="shared" ca="1" si="10"/>
        <v>-7.8538494353910665E-3</v>
      </c>
      <c r="F169" s="68">
        <f t="shared" ca="1" si="10"/>
        <v>-4.8042278127973951E-4</v>
      </c>
      <c r="G169" s="5"/>
      <c r="H169" s="5"/>
      <c r="I169" s="5"/>
      <c r="J169" s="5"/>
      <c r="K169" s="5"/>
      <c r="L169" s="5"/>
      <c r="M169" s="5"/>
      <c r="N169" s="65">
        <v>164</v>
      </c>
      <c r="O169" s="66">
        <v>0.317140257977027</v>
      </c>
      <c r="P169" s="67">
        <v>0.68285974202297306</v>
      </c>
      <c r="Q169" s="26">
        <v>1.0439366964687346E-2</v>
      </c>
      <c r="R169" s="27">
        <v>4.5053714642279765E-4</v>
      </c>
      <c r="S169" s="28">
        <f t="shared" si="11"/>
        <v>0.16571981300103553</v>
      </c>
      <c r="T169" s="29">
        <f t="shared" si="12"/>
        <v>0.12020285856980895</v>
      </c>
    </row>
    <row r="170" spans="2:20" x14ac:dyDescent="0.25">
      <c r="B170" s="32" vm="465">
        <f ca="1"/>
        <v>39681</v>
      </c>
      <c r="C170" s="32" vm="184">
        <f ca="1"/>
        <v>61.634500000000003</v>
      </c>
      <c r="D170" s="32" vm="466">
        <f ca="1"/>
        <v>62.31</v>
      </c>
      <c r="E170" s="27">
        <f t="shared" ca="1" si="10"/>
        <v>4.6901792425768623E-3</v>
      </c>
      <c r="F170" s="68">
        <f t="shared" ca="1" si="10"/>
        <v>-1.9240025175221252E-3</v>
      </c>
      <c r="G170" s="5"/>
      <c r="H170" s="5"/>
      <c r="I170" s="5"/>
      <c r="J170" s="5"/>
      <c r="K170" s="5"/>
      <c r="L170" s="5"/>
      <c r="M170" s="5"/>
      <c r="N170" s="65">
        <v>165</v>
      </c>
      <c r="O170" s="66">
        <v>0.34262764166407383</v>
      </c>
      <c r="P170" s="67">
        <v>0.65737235833592622</v>
      </c>
      <c r="Q170" s="26">
        <v>1.036727559459546E-2</v>
      </c>
      <c r="R170" s="27">
        <v>4.5654740261532901E-4</v>
      </c>
      <c r="S170" s="28">
        <f t="shared" si="11"/>
        <v>0.16457539797941323</v>
      </c>
      <c r="T170" s="29">
        <f t="shared" si="12"/>
        <v>0.12190001571123377</v>
      </c>
    </row>
    <row r="171" spans="2:20" x14ac:dyDescent="0.25">
      <c r="B171" s="32" vm="467">
        <f ca="1"/>
        <v>39682</v>
      </c>
      <c r="C171" s="32" vm="468">
        <f ca="1"/>
        <v>62.732300000000002</v>
      </c>
      <c r="D171" s="32" vm="469">
        <f ca="1"/>
        <v>63.42</v>
      </c>
      <c r="E171" s="27">
        <f t="shared" ca="1" si="10"/>
        <v>1.7654687812329997E-2</v>
      </c>
      <c r="F171" s="68">
        <f t="shared" ca="1" si="10"/>
        <v>1.7657342554070633E-2</v>
      </c>
      <c r="G171" s="5"/>
      <c r="H171" s="5"/>
      <c r="I171" s="5"/>
      <c r="J171" s="5"/>
      <c r="K171" s="5"/>
      <c r="L171" s="5"/>
      <c r="M171" s="5"/>
      <c r="N171" s="65">
        <v>166</v>
      </c>
      <c r="O171" s="66">
        <v>0.34363119735436282</v>
      </c>
      <c r="P171" s="67">
        <v>0.65636880264563713</v>
      </c>
      <c r="Q171" s="26">
        <v>1.0364809012468151E-2</v>
      </c>
      <c r="R171" s="27">
        <v>4.5678405408478424E-4</v>
      </c>
      <c r="S171" s="28">
        <f t="shared" si="11"/>
        <v>0.16453624220203017</v>
      </c>
      <c r="T171" s="29">
        <f t="shared" si="12"/>
        <v>0.12196689298524754</v>
      </c>
    </row>
    <row r="172" spans="2:20" x14ac:dyDescent="0.25">
      <c r="B172" s="32" vm="470">
        <f ca="1"/>
        <v>39685</v>
      </c>
      <c r="C172" s="32" vm="190">
        <f ca="1"/>
        <v>61.820500000000003</v>
      </c>
      <c r="D172" s="32" vm="471">
        <f ca="1"/>
        <v>62.08</v>
      </c>
      <c r="E172" s="27">
        <f t="shared" ca="1" si="10"/>
        <v>-1.4641441840363183E-2</v>
      </c>
      <c r="F172" s="68">
        <f t="shared" ca="1" si="10"/>
        <v>-2.1355393235237986E-2</v>
      </c>
      <c r="G172" s="5"/>
      <c r="H172" s="5"/>
      <c r="I172" s="5"/>
      <c r="J172" s="5"/>
      <c r="K172" s="5"/>
      <c r="L172" s="5"/>
      <c r="M172" s="5"/>
      <c r="N172" s="65">
        <v>167</v>
      </c>
      <c r="O172" s="66">
        <v>0.59509528558851077</v>
      </c>
      <c r="P172" s="67">
        <v>0.40490471441148929</v>
      </c>
      <c r="Q172" s="26">
        <v>1.0655411553079234E-2</v>
      </c>
      <c r="R172" s="27">
        <v>5.1608255298393377E-4</v>
      </c>
      <c r="S172" s="28">
        <f t="shared" si="11"/>
        <v>0.16914941451895302</v>
      </c>
      <c r="T172" s="29">
        <f t="shared" si="12"/>
        <v>0.13885031270378922</v>
      </c>
    </row>
    <row r="173" spans="2:20" x14ac:dyDescent="0.25">
      <c r="B173" s="32" vm="472">
        <f ca="1"/>
        <v>39686</v>
      </c>
      <c r="C173" s="32" vm="202">
        <f ca="1"/>
        <v>61.8857</v>
      </c>
      <c r="D173" s="32" vm="473">
        <f ca="1"/>
        <v>62.13</v>
      </c>
      <c r="E173" s="27">
        <f t="shared" ca="1" si="10"/>
        <v>1.0541105625625573E-3</v>
      </c>
      <c r="F173" s="68">
        <f t="shared" ca="1" si="10"/>
        <v>8.0508820063922575E-4</v>
      </c>
      <c r="G173" s="5"/>
      <c r="H173" s="5"/>
      <c r="I173" s="5"/>
      <c r="J173" s="5"/>
      <c r="K173" s="5"/>
      <c r="L173" s="5"/>
      <c r="M173" s="5"/>
      <c r="N173" s="65">
        <v>168</v>
      </c>
      <c r="O173" s="66">
        <v>0.51831503055858075</v>
      </c>
      <c r="P173" s="67">
        <v>0.4816849694414192</v>
      </c>
      <c r="Q173" s="26">
        <v>1.0376662726657939E-2</v>
      </c>
      <c r="R173" s="27">
        <v>4.9797677135785391E-4</v>
      </c>
      <c r="S173" s="28">
        <f t="shared" si="11"/>
        <v>0.16472441408118188</v>
      </c>
      <c r="T173" s="29">
        <f t="shared" si="12"/>
        <v>0.13366858687902217</v>
      </c>
    </row>
    <row r="174" spans="2:20" x14ac:dyDescent="0.25">
      <c r="B174" s="32" vm="474">
        <f ca="1"/>
        <v>39687</v>
      </c>
      <c r="C174" s="32" vm="475">
        <f ca="1"/>
        <v>62.062399999999997</v>
      </c>
      <c r="D174" s="32" vm="471">
        <f ca="1"/>
        <v>62.08</v>
      </c>
      <c r="E174" s="27">
        <f t="shared" ca="1" si="10"/>
        <v>2.8511952939034601E-3</v>
      </c>
      <c r="F174" s="68">
        <f t="shared" ca="1" si="10"/>
        <v>-8.0508820063923073E-4</v>
      </c>
      <c r="G174" s="5"/>
      <c r="H174" s="5"/>
      <c r="I174" s="5"/>
      <c r="J174" s="5"/>
      <c r="K174" s="5"/>
      <c r="L174" s="5"/>
      <c r="M174" s="5"/>
      <c r="N174" s="65">
        <v>169</v>
      </c>
      <c r="O174" s="66">
        <v>0.46813533958240555</v>
      </c>
      <c r="P174" s="67">
        <v>0.5318646604175945</v>
      </c>
      <c r="Q174" s="26">
        <v>1.0283112834607642E-2</v>
      </c>
      <c r="R174" s="27">
        <v>4.8614374831664863E-4</v>
      </c>
      <c r="S174" s="28">
        <f t="shared" si="11"/>
        <v>0.16323935558392974</v>
      </c>
      <c r="T174" s="29">
        <f t="shared" si="12"/>
        <v>0.13029476865025003</v>
      </c>
    </row>
    <row r="175" spans="2:20" x14ac:dyDescent="0.25">
      <c r="B175" s="32" vm="476">
        <f ca="1"/>
        <v>39688</v>
      </c>
      <c r="C175" s="32" vm="477">
        <f ca="1"/>
        <v>63.085799999999999</v>
      </c>
      <c r="D175" s="32" vm="478">
        <f ca="1"/>
        <v>62.89</v>
      </c>
      <c r="E175" s="27">
        <f t="shared" ca="1" si="10"/>
        <v>1.6355374077160808E-2</v>
      </c>
      <c r="F175" s="68">
        <f t="shared" ca="1" si="10"/>
        <v>1.2963292680448692E-2</v>
      </c>
      <c r="G175" s="5"/>
      <c r="H175" s="5"/>
      <c r="I175" s="5"/>
      <c r="J175" s="5"/>
      <c r="K175" s="5"/>
      <c r="L175" s="5"/>
      <c r="M175" s="5"/>
      <c r="N175" s="65">
        <v>170</v>
      </c>
      <c r="O175" s="66">
        <v>0.27628166333240339</v>
      </c>
      <c r="P175" s="67">
        <v>0.72371833666759655</v>
      </c>
      <c r="Q175" s="26">
        <v>1.0592116966286924E-2</v>
      </c>
      <c r="R175" s="27">
        <v>4.4090215899151479E-4</v>
      </c>
      <c r="S175" s="28">
        <f t="shared" si="11"/>
        <v>0.16814464410301874</v>
      </c>
      <c r="T175" s="29">
        <f t="shared" si="12"/>
        <v>0.11748749527125679</v>
      </c>
    </row>
    <row r="176" spans="2:20" x14ac:dyDescent="0.25">
      <c r="B176" s="32" vm="479">
        <f ca="1"/>
        <v>39689</v>
      </c>
      <c r="C176" s="32" vm="480">
        <f ca="1"/>
        <v>62.387999999999998</v>
      </c>
      <c r="D176" s="32" vm="481">
        <f ca="1"/>
        <v>62</v>
      </c>
      <c r="E176" s="27">
        <f t="shared" ca="1" si="10"/>
        <v>-1.1122755412722429E-2</v>
      </c>
      <c r="F176" s="68">
        <f t="shared" ca="1" si="10"/>
        <v>-1.4252783510320395E-2</v>
      </c>
      <c r="G176" s="5"/>
      <c r="H176" s="5"/>
      <c r="I176" s="5"/>
      <c r="J176" s="5"/>
      <c r="K176" s="5"/>
      <c r="L176" s="5"/>
      <c r="M176" s="5"/>
      <c r="N176" s="65">
        <v>171</v>
      </c>
      <c r="O176" s="66">
        <v>0.91970210842421496</v>
      </c>
      <c r="P176" s="67">
        <v>8.0297891575785055E-2</v>
      </c>
      <c r="Q176" s="26">
        <v>1.3310051767016159E-2</v>
      </c>
      <c r="R176" s="27">
        <v>5.9262905893533698E-4</v>
      </c>
      <c r="S176" s="28">
        <f t="shared" si="11"/>
        <v>0.21129052147752345</v>
      </c>
      <c r="T176" s="29">
        <f t="shared" si="12"/>
        <v>0.16101925563756603</v>
      </c>
    </row>
    <row r="177" spans="2:20" x14ac:dyDescent="0.25">
      <c r="B177" s="32" vm="482">
        <f ca="1"/>
        <v>39693</v>
      </c>
      <c r="C177" s="32" vm="483">
        <f ca="1"/>
        <v>63.504399999999997</v>
      </c>
      <c r="D177" s="32" vm="484">
        <f ca="1"/>
        <v>62.91</v>
      </c>
      <c r="E177" s="27">
        <f t="shared" ca="1" si="10"/>
        <v>1.773624564711563E-2</v>
      </c>
      <c r="F177" s="68">
        <f t="shared" ca="1" si="10"/>
        <v>1.457074853684669E-2</v>
      </c>
      <c r="G177" s="5"/>
      <c r="H177" s="5"/>
      <c r="I177" s="5"/>
      <c r="J177" s="5"/>
      <c r="K177" s="5"/>
      <c r="L177" s="5"/>
      <c r="M177" s="5"/>
      <c r="N177" s="65">
        <v>172</v>
      </c>
      <c r="O177" s="66">
        <v>0.75900977218588828</v>
      </c>
      <c r="P177" s="67">
        <v>0.24099022781411172</v>
      </c>
      <c r="Q177" s="26">
        <v>1.1739369873317152E-2</v>
      </c>
      <c r="R177" s="27">
        <v>5.5473571841723672E-4</v>
      </c>
      <c r="S177" s="28">
        <f t="shared" si="11"/>
        <v>0.18635671940040607</v>
      </c>
      <c r="T177" s="29">
        <f t="shared" si="12"/>
        <v>0.14999160365440267</v>
      </c>
    </row>
    <row r="178" spans="2:20" x14ac:dyDescent="0.25">
      <c r="B178" s="32" vm="485">
        <f ca="1"/>
        <v>39694</v>
      </c>
      <c r="C178" s="32" vm="486">
        <f ca="1"/>
        <v>63.569600000000001</v>
      </c>
      <c r="D178" s="32" vm="487">
        <f ca="1"/>
        <v>61.72</v>
      </c>
      <c r="E178" s="27">
        <f t="shared" ca="1" si="10"/>
        <v>1.0261738155953114E-3</v>
      </c>
      <c r="F178" s="68">
        <f t="shared" ca="1" si="10"/>
        <v>-1.9097106086978139E-2</v>
      </c>
      <c r="G178" s="5"/>
      <c r="H178" s="5"/>
      <c r="I178" s="5"/>
      <c r="J178" s="5"/>
      <c r="K178" s="5"/>
      <c r="L178" s="5"/>
      <c r="M178" s="5"/>
      <c r="N178" s="65">
        <v>173</v>
      </c>
      <c r="O178" s="66">
        <v>0.41762984279077731</v>
      </c>
      <c r="P178" s="67">
        <v>0.58237015720922269</v>
      </c>
      <c r="Q178" s="26">
        <v>1.0262201189398313E-2</v>
      </c>
      <c r="R178" s="27">
        <v>4.7423389603145586E-4</v>
      </c>
      <c r="S178" s="28">
        <f t="shared" si="11"/>
        <v>0.16290739350755515</v>
      </c>
      <c r="T178" s="29">
        <f t="shared" si="12"/>
        <v>0.12690914331856074</v>
      </c>
    </row>
    <row r="179" spans="2:20" x14ac:dyDescent="0.25">
      <c r="B179" s="32" vm="488">
        <f ca="1"/>
        <v>39695</v>
      </c>
      <c r="C179" s="32" vm="489">
        <f ca="1"/>
        <v>62.667099999999998</v>
      </c>
      <c r="D179" s="32" vm="490">
        <f ca="1"/>
        <v>60.02</v>
      </c>
      <c r="E179" s="27">
        <f t="shared" ca="1" si="10"/>
        <v>-1.4298779620741327E-2</v>
      </c>
      <c r="F179" s="68">
        <f t="shared" ca="1" si="10"/>
        <v>-2.793018748273899E-2</v>
      </c>
      <c r="G179" s="5"/>
      <c r="H179" s="5"/>
      <c r="I179" s="5"/>
      <c r="J179" s="5"/>
      <c r="K179" s="5"/>
      <c r="L179" s="5"/>
      <c r="M179" s="5"/>
      <c r="N179" s="65">
        <v>174</v>
      </c>
      <c r="O179" s="66">
        <v>0.28722331935884976</v>
      </c>
      <c r="P179" s="67">
        <v>0.71277668064115018</v>
      </c>
      <c r="Q179" s="26">
        <v>1.0546804070385381E-2</v>
      </c>
      <c r="R179" s="27">
        <v>4.4348234363098091E-4</v>
      </c>
      <c r="S179" s="28">
        <f t="shared" si="11"/>
        <v>0.1674253241805809</v>
      </c>
      <c r="T179" s="29">
        <f t="shared" si="12"/>
        <v>0.11821400784470182</v>
      </c>
    </row>
    <row r="180" spans="2:20" x14ac:dyDescent="0.25">
      <c r="B180" s="32" vm="491">
        <f ca="1"/>
        <v>39696</v>
      </c>
      <c r="C180" s="32" vm="350">
        <f ca="1"/>
        <v>63.671900000000001</v>
      </c>
      <c r="D180" s="32" vm="492">
        <f ca="1"/>
        <v>60.3</v>
      </c>
      <c r="E180" s="27">
        <f t="shared" ca="1" si="10"/>
        <v>1.5906745921702319E-2</v>
      </c>
      <c r="F180" s="68">
        <f t="shared" ca="1" si="10"/>
        <v>4.6542637209185641E-3</v>
      </c>
      <c r="G180" s="5"/>
      <c r="H180" s="5"/>
      <c r="I180" s="5"/>
      <c r="J180" s="5"/>
      <c r="K180" s="5"/>
      <c r="L180" s="5"/>
      <c r="M180" s="5"/>
      <c r="N180" s="65">
        <v>175</v>
      </c>
      <c r="O180" s="66">
        <v>0.75421266211272775</v>
      </c>
      <c r="P180" s="67">
        <v>0.24578733788727228</v>
      </c>
      <c r="Q180" s="26">
        <v>1.1699353460408761E-2</v>
      </c>
      <c r="R180" s="27">
        <v>5.5360449754037128E-4</v>
      </c>
      <c r="S180" s="28">
        <f t="shared" si="11"/>
        <v>0.18572147853890722</v>
      </c>
      <c r="T180" s="29">
        <f t="shared" si="12"/>
        <v>0.14966400647824174</v>
      </c>
    </row>
    <row r="181" spans="2:20" x14ac:dyDescent="0.25">
      <c r="B181" s="32" vm="493">
        <f ca="1"/>
        <v>39699</v>
      </c>
      <c r="C181" s="32" vm="494">
        <f ca="1"/>
        <v>64.127799999999993</v>
      </c>
      <c r="D181" s="32" vm="495">
        <f ca="1"/>
        <v>62.42</v>
      </c>
      <c r="E181" s="27">
        <f t="shared" ref="E181:F244" ca="1" si="13">LN(C181/C180)</f>
        <v>7.1346323017553769E-3</v>
      </c>
      <c r="F181" s="68">
        <f t="shared" ca="1" si="13"/>
        <v>3.455363310949363E-2</v>
      </c>
      <c r="G181" s="5"/>
      <c r="H181" s="5"/>
      <c r="I181" s="5"/>
      <c r="J181" s="5"/>
      <c r="K181" s="5"/>
      <c r="L181" s="5"/>
      <c r="M181" s="5"/>
      <c r="N181" s="65">
        <v>176</v>
      </c>
      <c r="O181" s="66">
        <v>0.47518597394096734</v>
      </c>
      <c r="P181" s="67">
        <v>0.52481402605903271</v>
      </c>
      <c r="Q181" s="26">
        <v>1.0291906448482165E-2</v>
      </c>
      <c r="R181" s="27">
        <v>4.8780637949665309E-4</v>
      </c>
      <c r="S181" s="28">
        <f t="shared" si="11"/>
        <v>0.16337894987655482</v>
      </c>
      <c r="T181" s="29">
        <f t="shared" si="12"/>
        <v>0.13076821162859753</v>
      </c>
    </row>
    <row r="182" spans="2:20" x14ac:dyDescent="0.25">
      <c r="B182" s="32" vm="496">
        <f ca="1"/>
        <v>39700</v>
      </c>
      <c r="C182" s="32" vm="497">
        <f ca="1"/>
        <v>63.848700000000001</v>
      </c>
      <c r="D182" s="32" vm="498">
        <f ca="1"/>
        <v>63.19</v>
      </c>
      <c r="E182" s="27">
        <f t="shared" ca="1" si="13"/>
        <v>-4.3617452029940532E-3</v>
      </c>
      <c r="F182" s="68">
        <f t="shared" ca="1" si="13"/>
        <v>1.2260323942730448E-2</v>
      </c>
      <c r="G182" s="5"/>
      <c r="H182" s="5"/>
      <c r="I182" s="5"/>
      <c r="J182" s="5"/>
      <c r="K182" s="5"/>
      <c r="L182" s="5"/>
      <c r="M182" s="5"/>
      <c r="N182" s="65">
        <v>177</v>
      </c>
      <c r="O182" s="66">
        <v>0.91063268291083177</v>
      </c>
      <c r="P182" s="67">
        <v>8.9367317089168244E-2</v>
      </c>
      <c r="Q182" s="26">
        <v>1.3210867427576168E-2</v>
      </c>
      <c r="R182" s="27">
        <v>5.9049037057391774E-4</v>
      </c>
      <c r="S182" s="28">
        <f t="shared" si="11"/>
        <v>0.20971601890086086</v>
      </c>
      <c r="T182" s="29">
        <f t="shared" si="12"/>
        <v>0.16039406325582561</v>
      </c>
    </row>
    <row r="183" spans="2:20" x14ac:dyDescent="0.25">
      <c r="B183" s="32" vm="499">
        <f ca="1"/>
        <v>39701</v>
      </c>
      <c r="C183" s="32" vm="220">
        <f ca="1"/>
        <v>64.5929</v>
      </c>
      <c r="D183" s="32" vm="500">
        <f ca="1"/>
        <v>63.2</v>
      </c>
      <c r="E183" s="27">
        <f t="shared" ca="1" si="13"/>
        <v>1.1588275575570534E-2</v>
      </c>
      <c r="F183" s="68">
        <f t="shared" ca="1" si="13"/>
        <v>1.5824036744785657E-4</v>
      </c>
      <c r="G183" s="5"/>
      <c r="H183" s="5"/>
      <c r="I183" s="5"/>
      <c r="J183" s="5"/>
      <c r="K183" s="5"/>
      <c r="L183" s="5"/>
      <c r="M183" s="5"/>
      <c r="N183" s="65">
        <v>178</v>
      </c>
      <c r="O183" s="66">
        <v>0.45966538055005124</v>
      </c>
      <c r="P183" s="67">
        <v>0.54033461944994876</v>
      </c>
      <c r="Q183" s="26">
        <v>1.0274445987266812E-2</v>
      </c>
      <c r="R183" s="27">
        <v>4.8414642193941957E-4</v>
      </c>
      <c r="S183" s="28">
        <f t="shared" si="11"/>
        <v>0.16310177364764095</v>
      </c>
      <c r="T183" s="29">
        <f t="shared" si="12"/>
        <v>0.12972628050501633</v>
      </c>
    </row>
    <row r="184" spans="2:20" x14ac:dyDescent="0.25">
      <c r="B184" s="32" vm="501">
        <f ca="1"/>
        <v>39702</v>
      </c>
      <c r="C184" s="32" vm="502">
        <f ca="1"/>
        <v>65.467399999999998</v>
      </c>
      <c r="D184" s="32" vm="503">
        <f ca="1"/>
        <v>64.56</v>
      </c>
      <c r="E184" s="27">
        <f t="shared" ca="1" si="13"/>
        <v>1.34478111912629E-2</v>
      </c>
      <c r="F184" s="68">
        <f t="shared" ca="1" si="13"/>
        <v>2.1290722808881515E-2</v>
      </c>
      <c r="G184" s="5"/>
      <c r="H184" s="5"/>
      <c r="I184" s="5"/>
      <c r="J184" s="5"/>
      <c r="K184" s="5"/>
      <c r="L184" s="5"/>
      <c r="M184" s="5"/>
      <c r="N184" s="65">
        <v>179</v>
      </c>
      <c r="O184" s="66">
        <v>0.29680810820190734</v>
      </c>
      <c r="P184" s="67">
        <v>0.70319189179809272</v>
      </c>
      <c r="Q184" s="26">
        <v>1.0509739937033065E-2</v>
      </c>
      <c r="R184" s="27">
        <v>4.4574256136087565E-4</v>
      </c>
      <c r="S184" s="28">
        <f t="shared" si="11"/>
        <v>0.16683694930411871</v>
      </c>
      <c r="T184" s="29">
        <f t="shared" si="12"/>
        <v>0.11885081264601016</v>
      </c>
    </row>
    <row r="185" spans="2:20" x14ac:dyDescent="0.25">
      <c r="B185" s="32" vm="504">
        <f ca="1"/>
        <v>39703</v>
      </c>
      <c r="C185" s="32" vm="505">
        <f ca="1"/>
        <v>64.704599999999999</v>
      </c>
      <c r="D185" s="32" vm="506">
        <f ca="1"/>
        <v>64.06</v>
      </c>
      <c r="E185" s="27">
        <f t="shared" ca="1" si="13"/>
        <v>-1.1720012466801041E-2</v>
      </c>
      <c r="F185" s="68">
        <f t="shared" ca="1" si="13"/>
        <v>-7.7748797806812507E-3</v>
      </c>
      <c r="G185" s="5"/>
      <c r="H185" s="5"/>
      <c r="I185" s="5"/>
      <c r="J185" s="5"/>
      <c r="K185" s="5"/>
      <c r="L185" s="5"/>
      <c r="M185" s="5"/>
      <c r="N185" s="65">
        <v>180</v>
      </c>
      <c r="O185" s="66">
        <v>0.53996834874767252</v>
      </c>
      <c r="P185" s="67">
        <v>0.46003165125232753</v>
      </c>
      <c r="Q185" s="26">
        <v>1.0439000064435272E-2</v>
      </c>
      <c r="R185" s="27">
        <v>5.0308290509573866E-4</v>
      </c>
      <c r="S185" s="28">
        <f t="shared" si="11"/>
        <v>0.16571398864009781</v>
      </c>
      <c r="T185" s="29">
        <f t="shared" si="12"/>
        <v>0.13512753826051771</v>
      </c>
    </row>
    <row r="186" spans="2:20" x14ac:dyDescent="0.25">
      <c r="B186" s="32" vm="507">
        <f ca="1"/>
        <v>39706</v>
      </c>
      <c r="C186" s="32" vm="508">
        <f ca="1"/>
        <v>64.1464</v>
      </c>
      <c r="D186" s="32" vm="509">
        <f ca="1"/>
        <v>63.72</v>
      </c>
      <c r="E186" s="27">
        <f t="shared" ca="1" si="13"/>
        <v>-8.6643253374302648E-3</v>
      </c>
      <c r="F186" s="68">
        <f t="shared" ca="1" si="13"/>
        <v>-5.3216591391644042E-3</v>
      </c>
      <c r="G186" s="5"/>
      <c r="H186" s="5"/>
      <c r="I186" s="5"/>
      <c r="J186" s="5"/>
      <c r="K186" s="5"/>
      <c r="L186" s="5"/>
      <c r="M186" s="5"/>
      <c r="N186" s="65">
        <v>181</v>
      </c>
      <c r="O186" s="66">
        <v>7.8353336256984416E-2</v>
      </c>
      <c r="P186" s="67">
        <v>0.92164666374301563</v>
      </c>
      <c r="Q186" s="26">
        <v>1.1909742688236373E-2</v>
      </c>
      <c r="R186" s="27">
        <v>3.9422808808297385E-4</v>
      </c>
      <c r="S186" s="28">
        <f t="shared" si="11"/>
        <v>0.18906130399105986</v>
      </c>
      <c r="T186" s="29">
        <f t="shared" si="12"/>
        <v>0.10442617445668345</v>
      </c>
    </row>
    <row r="187" spans="2:20" x14ac:dyDescent="0.25">
      <c r="B187" s="32" vm="510">
        <f ca="1"/>
        <v>39707</v>
      </c>
      <c r="C187" s="32" vm="511">
        <f ca="1"/>
        <v>64.081199999999995</v>
      </c>
      <c r="D187" s="32" vm="512">
        <f ca="1"/>
        <v>64.290000000000006</v>
      </c>
      <c r="E187" s="27">
        <f t="shared" ca="1" si="13"/>
        <v>-1.016941838090941E-3</v>
      </c>
      <c r="F187" s="68">
        <f t="shared" ca="1" si="13"/>
        <v>8.9056131117477132E-3</v>
      </c>
      <c r="G187" s="5"/>
      <c r="H187" s="5"/>
      <c r="I187" s="5"/>
      <c r="J187" s="5"/>
      <c r="K187" s="5"/>
      <c r="L187" s="5"/>
      <c r="M187" s="5"/>
      <c r="N187" s="65">
        <v>182</v>
      </c>
      <c r="O187" s="66">
        <v>0.79345323915037524</v>
      </c>
      <c r="P187" s="67">
        <v>0.20654676084962473</v>
      </c>
      <c r="Q187" s="26">
        <v>1.2039520345505676E-2</v>
      </c>
      <c r="R187" s="27">
        <v>5.6285793539946724E-4</v>
      </c>
      <c r="S187" s="28">
        <f t="shared" si="11"/>
        <v>0.19112146043226275</v>
      </c>
      <c r="T187" s="29">
        <f t="shared" si="12"/>
        <v>0.15234649821853252</v>
      </c>
    </row>
    <row r="188" spans="2:20" x14ac:dyDescent="0.25">
      <c r="B188" s="32" vm="513">
        <f ca="1"/>
        <v>39708</v>
      </c>
      <c r="C188" s="32" vm="514">
        <f ca="1"/>
        <v>60.815800000000003</v>
      </c>
      <c r="D188" s="32" vm="515">
        <f ca="1"/>
        <v>62.52</v>
      </c>
      <c r="E188" s="27">
        <f t="shared" ca="1" si="13"/>
        <v>-5.2301405543299068E-2</v>
      </c>
      <c r="F188" s="68">
        <f t="shared" ca="1" si="13"/>
        <v>-2.7917592600319584E-2</v>
      </c>
      <c r="G188" s="5"/>
      <c r="H188" s="5"/>
      <c r="I188" s="5"/>
      <c r="J188" s="5"/>
      <c r="K188" s="5"/>
      <c r="L188" s="5"/>
      <c r="M188" s="5"/>
      <c r="N188" s="65">
        <v>183</v>
      </c>
      <c r="O188" s="66">
        <v>0.40135337487711403</v>
      </c>
      <c r="P188" s="67">
        <v>0.59864662512288591</v>
      </c>
      <c r="Q188" s="26">
        <v>1.0271235900722245E-2</v>
      </c>
      <c r="R188" s="27">
        <v>4.703956934418213E-4</v>
      </c>
      <c r="S188" s="28">
        <f t="shared" si="11"/>
        <v>0.16305081510353744</v>
      </c>
      <c r="T188" s="29">
        <f t="shared" si="12"/>
        <v>0.12582020733888788</v>
      </c>
    </row>
    <row r="189" spans="2:20" x14ac:dyDescent="0.25">
      <c r="B189" s="32" vm="516">
        <f ca="1"/>
        <v>39709</v>
      </c>
      <c r="C189" s="32" vm="517">
        <f ca="1"/>
        <v>63.476500000000001</v>
      </c>
      <c r="D189" s="32" vm="518">
        <f ca="1"/>
        <v>63.96</v>
      </c>
      <c r="E189" s="27">
        <f t="shared" ca="1" si="13"/>
        <v>4.2820135029227331E-2</v>
      </c>
      <c r="F189" s="68">
        <f t="shared" ca="1" si="13"/>
        <v>2.2771382412477597E-2</v>
      </c>
      <c r="G189" s="5"/>
      <c r="H189" s="5"/>
      <c r="I189" s="5"/>
      <c r="J189" s="5"/>
      <c r="K189" s="5"/>
      <c r="L189" s="5"/>
      <c r="M189" s="5"/>
      <c r="N189" s="65">
        <v>184</v>
      </c>
      <c r="O189" s="66">
        <v>6.5011721305788223E-2</v>
      </c>
      <c r="P189" s="67">
        <v>0.93498827869421175</v>
      </c>
      <c r="Q189" s="26">
        <v>1.2028325369285555E-2</v>
      </c>
      <c r="R189" s="27">
        <v>3.9108196195000597E-4</v>
      </c>
      <c r="S189" s="28">
        <f t="shared" si="11"/>
        <v>0.1909437456941924</v>
      </c>
      <c r="T189" s="29">
        <f t="shared" si="12"/>
        <v>0.10355124953639505</v>
      </c>
    </row>
    <row r="190" spans="2:20" x14ac:dyDescent="0.25">
      <c r="B190" s="32" vm="519">
        <f ca="1"/>
        <v>39710</v>
      </c>
      <c r="C190" s="32" vm="520">
        <f ca="1"/>
        <v>61.485599999999998</v>
      </c>
      <c r="D190" s="32" vm="521">
        <f ca="1"/>
        <v>63.98</v>
      </c>
      <c r="E190" s="27">
        <f t="shared" ca="1" si="13"/>
        <v>-3.186675760797731E-2</v>
      </c>
      <c r="F190" s="68">
        <f t="shared" ca="1" si="13"/>
        <v>3.126465556184354E-4</v>
      </c>
      <c r="G190" s="5"/>
      <c r="H190" s="5"/>
      <c r="I190" s="5"/>
      <c r="J190" s="5"/>
      <c r="K190" s="5"/>
      <c r="L190" s="5"/>
      <c r="M190" s="5"/>
      <c r="N190" s="65">
        <v>185</v>
      </c>
      <c r="O190" s="66">
        <v>0.59737201750686986</v>
      </c>
      <c r="P190" s="67">
        <v>0.40262798249313009</v>
      </c>
      <c r="Q190" s="26">
        <v>1.0666081052833327E-2</v>
      </c>
      <c r="R190" s="27">
        <v>5.1661943594842586E-4</v>
      </c>
      <c r="S190" s="28">
        <f t="shared" si="11"/>
        <v>0.1693187875767298</v>
      </c>
      <c r="T190" s="29">
        <f t="shared" si="12"/>
        <v>0.13900432378987171</v>
      </c>
    </row>
    <row r="191" spans="2:20" x14ac:dyDescent="0.25">
      <c r="B191" s="32" vm="522">
        <f ca="1"/>
        <v>39713</v>
      </c>
      <c r="C191" s="32" vm="523">
        <f ca="1"/>
        <v>59.838900000000002</v>
      </c>
      <c r="D191" s="32" vm="524">
        <f ca="1"/>
        <v>62.57</v>
      </c>
      <c r="E191" s="27">
        <f t="shared" ca="1" si="13"/>
        <v>-2.7147049910151277E-2</v>
      </c>
      <c r="F191" s="68">
        <f t="shared" ca="1" si="13"/>
        <v>-2.2284604511099794E-2</v>
      </c>
      <c r="G191" s="5"/>
      <c r="H191" s="5"/>
      <c r="I191" s="5"/>
      <c r="J191" s="5"/>
      <c r="K191" s="5"/>
      <c r="L191" s="5"/>
      <c r="M191" s="5"/>
      <c r="N191" s="65">
        <v>186</v>
      </c>
      <c r="O191" s="66">
        <v>0.98918935342227454</v>
      </c>
      <c r="P191" s="67">
        <v>1.0810646577725404E-2</v>
      </c>
      <c r="Q191" s="26">
        <v>1.4104546910353333E-2</v>
      </c>
      <c r="R191" s="27">
        <v>6.0901505404882452E-4</v>
      </c>
      <c r="S191" s="28">
        <f t="shared" si="11"/>
        <v>0.22390274088023612</v>
      </c>
      <c r="T191" s="29">
        <f t="shared" si="12"/>
        <v>0.16582043973110316</v>
      </c>
    </row>
    <row r="192" spans="2:20" x14ac:dyDescent="0.25">
      <c r="B192" s="32" vm="525">
        <f ca="1"/>
        <v>39714</v>
      </c>
      <c r="C192" s="32" vm="526">
        <f ca="1"/>
        <v>59.690100000000001</v>
      </c>
      <c r="D192" s="32" vm="527">
        <f ca="1"/>
        <v>61.78</v>
      </c>
      <c r="E192" s="27">
        <f t="shared" ca="1" si="13"/>
        <v>-2.48977364266844E-3</v>
      </c>
      <c r="F192" s="68">
        <f t="shared" ca="1" si="13"/>
        <v>-1.2706242519836503E-2</v>
      </c>
      <c r="G192" s="5"/>
      <c r="H192" s="5"/>
      <c r="I192" s="5"/>
      <c r="J192" s="5"/>
      <c r="K192" s="5"/>
      <c r="L192" s="5"/>
      <c r="M192" s="5"/>
      <c r="N192" s="65">
        <v>187</v>
      </c>
      <c r="O192" s="66">
        <v>0.29162981184583836</v>
      </c>
      <c r="P192" s="67">
        <v>0.70837018815416164</v>
      </c>
      <c r="Q192" s="26">
        <v>1.052945753506602E-2</v>
      </c>
      <c r="R192" s="27">
        <v>4.4452145180632203E-4</v>
      </c>
      <c r="S192" s="28">
        <f t="shared" si="11"/>
        <v>0.16714995646919914</v>
      </c>
      <c r="T192" s="29">
        <f t="shared" si="12"/>
        <v>0.11850672642033699</v>
      </c>
    </row>
    <row r="193" spans="2:20" x14ac:dyDescent="0.25">
      <c r="B193" s="32" vm="528">
        <f ca="1"/>
        <v>39715</v>
      </c>
      <c r="C193" s="32" vm="529">
        <f ca="1"/>
        <v>60.276200000000003</v>
      </c>
      <c r="D193" s="32" vm="530">
        <f ca="1"/>
        <v>61.43</v>
      </c>
      <c r="E193" s="27">
        <f t="shared" ca="1" si="13"/>
        <v>9.771155118958921E-3</v>
      </c>
      <c r="F193" s="68">
        <f t="shared" ca="1" si="13"/>
        <v>-5.6813723145995925E-3</v>
      </c>
      <c r="G193" s="5"/>
      <c r="H193" s="5"/>
      <c r="I193" s="5"/>
      <c r="J193" s="5"/>
      <c r="K193" s="5"/>
      <c r="L193" s="5"/>
      <c r="M193" s="5"/>
      <c r="N193" s="65">
        <v>188</v>
      </c>
      <c r="O193" s="66">
        <v>0.5824230040238435</v>
      </c>
      <c r="P193" s="67">
        <v>0.4175769959761565</v>
      </c>
      <c r="Q193" s="26">
        <v>1.0598492856720718E-2</v>
      </c>
      <c r="R193" s="27">
        <v>5.1309426435914825E-4</v>
      </c>
      <c r="S193" s="28">
        <f t="shared" si="11"/>
        <v>0.16824585822586524</v>
      </c>
      <c r="T193" s="29">
        <f t="shared" si="12"/>
        <v>0.13799346650528377</v>
      </c>
    </row>
    <row r="194" spans="2:20" x14ac:dyDescent="0.25">
      <c r="B194" s="32" vm="531">
        <f ca="1"/>
        <v>39716</v>
      </c>
      <c r="C194" s="32" vm="11">
        <f ca="1"/>
        <v>61.383299999999998</v>
      </c>
      <c r="D194" s="32" vm="532">
        <f ca="1"/>
        <v>62.27</v>
      </c>
      <c r="E194" s="27">
        <f t="shared" ca="1" si="13"/>
        <v>1.8200478566634662E-2</v>
      </c>
      <c r="F194" s="68">
        <f t="shared" ca="1" si="13"/>
        <v>1.3581453708524543E-2</v>
      </c>
      <c r="G194" s="5"/>
      <c r="H194" s="5"/>
      <c r="I194" s="5"/>
      <c r="J194" s="5"/>
      <c r="K194" s="5"/>
      <c r="L194" s="5"/>
      <c r="M194" s="5"/>
      <c r="N194" s="65">
        <v>189</v>
      </c>
      <c r="O194" s="66">
        <v>0.71349389989464829</v>
      </c>
      <c r="P194" s="67">
        <v>0.28650610010535171</v>
      </c>
      <c r="Q194" s="26">
        <v>1.1378308656926734E-2</v>
      </c>
      <c r="R194" s="27">
        <v>5.4400248441189929E-4</v>
      </c>
      <c r="S194" s="28">
        <f t="shared" si="11"/>
        <v>0.18062505028056894</v>
      </c>
      <c r="T194" s="29">
        <f t="shared" si="12"/>
        <v>0.14688704116369089</v>
      </c>
    </row>
    <row r="195" spans="2:20" x14ac:dyDescent="0.25">
      <c r="B195" s="32" vm="533">
        <f ca="1"/>
        <v>39717</v>
      </c>
      <c r="C195" s="32" vm="534">
        <f ca="1"/>
        <v>61.671700000000001</v>
      </c>
      <c r="D195" s="32" vm="500">
        <f ca="1"/>
        <v>63.2</v>
      </c>
      <c r="E195" s="27">
        <f t="shared" ca="1" si="13"/>
        <v>4.6873435137251111E-3</v>
      </c>
      <c r="F195" s="68">
        <f t="shared" ca="1" si="13"/>
        <v>1.4824532268451119E-2</v>
      </c>
      <c r="G195" s="5"/>
      <c r="H195" s="5"/>
      <c r="I195" s="5"/>
      <c r="J195" s="5"/>
      <c r="K195" s="5"/>
      <c r="L195" s="5"/>
      <c r="M195" s="5"/>
      <c r="N195" s="65">
        <v>190</v>
      </c>
      <c r="O195" s="66">
        <v>0.80234384180866891</v>
      </c>
      <c r="P195" s="67">
        <v>0.19765615819133112</v>
      </c>
      <c r="Q195" s="26">
        <v>1.212052622221781E-2</v>
      </c>
      <c r="R195" s="27">
        <v>5.6495445500848087E-4</v>
      </c>
      <c r="S195" s="28">
        <f t="shared" si="11"/>
        <v>0.19240738885935313</v>
      </c>
      <c r="T195" s="29">
        <f t="shared" si="12"/>
        <v>0.15295512686263679</v>
      </c>
    </row>
    <row r="196" spans="2:20" x14ac:dyDescent="0.25">
      <c r="B196" s="32" vm="535">
        <f ca="1"/>
        <v>39720</v>
      </c>
      <c r="C196" s="32" vm="536">
        <f ca="1"/>
        <v>58.796999999999997</v>
      </c>
      <c r="D196" s="32" vm="396">
        <f ca="1"/>
        <v>60.16</v>
      </c>
      <c r="E196" s="27">
        <f t="shared" ca="1" si="13"/>
        <v>-4.7734321506140813E-2</v>
      </c>
      <c r="F196" s="68">
        <f t="shared" ca="1" si="13"/>
        <v>-4.9296621511227504E-2</v>
      </c>
      <c r="G196" s="5"/>
      <c r="H196" s="5"/>
      <c r="I196" s="5"/>
      <c r="J196" s="5"/>
      <c r="K196" s="5"/>
      <c r="L196" s="5"/>
      <c r="M196" s="5"/>
      <c r="N196" s="65">
        <v>191</v>
      </c>
      <c r="O196" s="66">
        <v>0.33536105674645711</v>
      </c>
      <c r="P196" s="67">
        <v>0.66463894325354289</v>
      </c>
      <c r="Q196" s="26">
        <v>1.0385980569027613E-2</v>
      </c>
      <c r="R196" s="27">
        <v>4.5483384748797951E-4</v>
      </c>
      <c r="S196" s="28">
        <f t="shared" si="11"/>
        <v>0.16487233024317702</v>
      </c>
      <c r="T196" s="29">
        <f t="shared" si="12"/>
        <v>0.12141588660304059</v>
      </c>
    </row>
    <row r="197" spans="2:20" x14ac:dyDescent="0.25">
      <c r="B197" s="32" vm="537">
        <f ca="1"/>
        <v>39721</v>
      </c>
      <c r="C197" s="32" vm="538">
        <f ca="1"/>
        <v>60.406399999999998</v>
      </c>
      <c r="D197" s="32" vm="539">
        <f ca="1"/>
        <v>61.7</v>
      </c>
      <c r="E197" s="27">
        <f t="shared" ca="1" si="13"/>
        <v>2.700422639744492E-2</v>
      </c>
      <c r="F197" s="68">
        <f t="shared" ca="1" si="13"/>
        <v>2.5276251269757823E-2</v>
      </c>
      <c r="G197" s="5"/>
      <c r="H197" s="5"/>
      <c r="I197" s="5"/>
      <c r="J197" s="5"/>
      <c r="K197" s="5"/>
      <c r="L197" s="5"/>
      <c r="M197" s="5"/>
      <c r="N197" s="65">
        <v>192</v>
      </c>
      <c r="O197" s="66">
        <v>0.61526691805409006</v>
      </c>
      <c r="P197" s="67">
        <v>0.38473308194590988</v>
      </c>
      <c r="Q197" s="26">
        <v>1.0754576680148729E-2</v>
      </c>
      <c r="R197" s="27">
        <v>5.2083928597890673E-4</v>
      </c>
      <c r="S197" s="28">
        <f t="shared" si="11"/>
        <v>0.17072361210868903</v>
      </c>
      <c r="T197" s="29">
        <f t="shared" si="12"/>
        <v>0.14021555910010863</v>
      </c>
    </row>
    <row r="198" spans="2:20" x14ac:dyDescent="0.25">
      <c r="B198" s="32" vm="540">
        <f ca="1"/>
        <v>39722</v>
      </c>
      <c r="C198" s="32" vm="541">
        <f ca="1"/>
        <v>60.183199999999999</v>
      </c>
      <c r="D198" s="32" vm="542">
        <f ca="1"/>
        <v>63.66</v>
      </c>
      <c r="E198" s="27">
        <f t="shared" ca="1" si="13"/>
        <v>-3.7018159921577997E-3</v>
      </c>
      <c r="F198" s="68">
        <f t="shared" ca="1" si="13"/>
        <v>3.127249094260464E-2</v>
      </c>
      <c r="G198" s="5"/>
      <c r="H198" s="5"/>
      <c r="I198" s="5"/>
      <c r="J198" s="5"/>
      <c r="K198" s="5"/>
      <c r="L198" s="5"/>
      <c r="M198" s="5"/>
      <c r="N198" s="65">
        <v>193</v>
      </c>
      <c r="O198" s="66">
        <v>6.462936997754401E-2</v>
      </c>
      <c r="P198" s="67">
        <v>0.93537063002245602</v>
      </c>
      <c r="Q198" s="26">
        <v>1.2031771543876609E-2</v>
      </c>
      <c r="R198" s="27">
        <v>3.9099179853949206E-4</v>
      </c>
      <c r="S198" s="28">
        <f t="shared" si="11"/>
        <v>0.19099845201984703</v>
      </c>
      <c r="T198" s="29">
        <f t="shared" si="12"/>
        <v>0.1035261856360612</v>
      </c>
    </row>
    <row r="199" spans="2:20" x14ac:dyDescent="0.25">
      <c r="B199" s="32" vm="543">
        <f ca="1"/>
        <v>39723</v>
      </c>
      <c r="C199" s="32" vm="121">
        <f ca="1"/>
        <v>57.606099999999998</v>
      </c>
      <c r="D199" s="32" vm="544">
        <f ca="1"/>
        <v>61.88</v>
      </c>
      <c r="E199" s="27">
        <f t="shared" ca="1" si="13"/>
        <v>-4.3764778727799727E-2</v>
      </c>
      <c r="F199" s="68">
        <f t="shared" ca="1" si="13"/>
        <v>-2.835939614908135E-2</v>
      </c>
      <c r="G199" s="5"/>
      <c r="H199" s="5"/>
      <c r="I199" s="5"/>
      <c r="J199" s="5"/>
      <c r="K199" s="5"/>
      <c r="L199" s="5"/>
      <c r="M199" s="5"/>
      <c r="N199" s="65">
        <v>194</v>
      </c>
      <c r="O199" s="66">
        <v>0.83260046635325047</v>
      </c>
      <c r="P199" s="67">
        <v>0.1673995336467495</v>
      </c>
      <c r="Q199" s="26">
        <v>1.2406475543308492E-2</v>
      </c>
      <c r="R199" s="27">
        <v>5.720893601547705E-4</v>
      </c>
      <c r="S199" s="28">
        <f t="shared" si="11"/>
        <v>0.19694669360639533</v>
      </c>
      <c r="T199" s="29">
        <f t="shared" si="12"/>
        <v>0.15502882042858546</v>
      </c>
    </row>
    <row r="200" spans="2:20" x14ac:dyDescent="0.25">
      <c r="B200" s="32" vm="545">
        <f ca="1"/>
        <v>39724</v>
      </c>
      <c r="C200" s="32" vm="145">
        <f ca="1"/>
        <v>58.238799999999998</v>
      </c>
      <c r="D200" s="32" vm="546">
        <f ca="1"/>
        <v>60.23</v>
      </c>
      <c r="E200" s="27">
        <f t="shared" ca="1" si="13"/>
        <v>1.0923334408232682E-2</v>
      </c>
      <c r="F200" s="68">
        <f t="shared" ca="1" si="13"/>
        <v>-2.7026458649235797E-2</v>
      </c>
      <c r="G200" s="5"/>
      <c r="H200" s="5"/>
      <c r="I200" s="5"/>
      <c r="J200" s="5"/>
      <c r="K200" s="5"/>
      <c r="L200" s="5"/>
      <c r="M200" s="5"/>
      <c r="N200" s="65">
        <v>195</v>
      </c>
      <c r="O200" s="66">
        <v>0.21989547476755308</v>
      </c>
      <c r="P200" s="67">
        <v>0.78010452523244689</v>
      </c>
      <c r="Q200" s="26">
        <v>1.0874772003113554E-2</v>
      </c>
      <c r="R200" s="27">
        <v>4.2760556318723975E-4</v>
      </c>
      <c r="S200" s="28">
        <f t="shared" si="11"/>
        <v>0.17263165370859715</v>
      </c>
      <c r="T200" s="29">
        <f t="shared" si="12"/>
        <v>0.11375096899035486</v>
      </c>
    </row>
    <row r="201" spans="2:20" x14ac:dyDescent="0.25">
      <c r="B201" s="32" vm="547">
        <f ca="1"/>
        <v>39727</v>
      </c>
      <c r="C201" s="32" vm="548">
        <f ca="1"/>
        <v>56.257199999999997</v>
      </c>
      <c r="D201" s="32" vm="549">
        <f ca="1"/>
        <v>57.15</v>
      </c>
      <c r="E201" s="27">
        <f t="shared" ca="1" si="13"/>
        <v>-3.4617766387324181E-2</v>
      </c>
      <c r="F201" s="68">
        <f t="shared" ca="1" si="13"/>
        <v>-5.2491176814810067E-2</v>
      </c>
      <c r="G201" s="5"/>
      <c r="H201" s="5"/>
      <c r="I201" s="5"/>
      <c r="J201" s="5"/>
      <c r="K201" s="5"/>
      <c r="L201" s="5"/>
      <c r="M201" s="5"/>
      <c r="N201" s="65">
        <v>196</v>
      </c>
      <c r="O201" s="66">
        <v>0.48328028337894152</v>
      </c>
      <c r="P201" s="67">
        <v>0.51671971662105842</v>
      </c>
      <c r="Q201" s="26">
        <v>1.0303765650414852E-2</v>
      </c>
      <c r="R201" s="27">
        <v>4.8971512281927867E-4</v>
      </c>
      <c r="S201" s="28">
        <f t="shared" si="11"/>
        <v>0.16356720887092432</v>
      </c>
      <c r="T201" s="29">
        <f t="shared" si="12"/>
        <v>0.13131197988363308</v>
      </c>
    </row>
    <row r="202" spans="2:20" x14ac:dyDescent="0.25">
      <c r="B202" s="32" vm="550">
        <f ca="1"/>
        <v>39728</v>
      </c>
      <c r="C202" s="32" vm="551">
        <f ca="1"/>
        <v>53.773200000000003</v>
      </c>
      <c r="D202" s="32" vm="552">
        <f ca="1"/>
        <v>54.97</v>
      </c>
      <c r="E202" s="27">
        <f t="shared" ca="1" si="13"/>
        <v>-4.5158831103008758E-2</v>
      </c>
      <c r="F202" s="68">
        <f t="shared" ca="1" si="13"/>
        <v>-3.889180836825068E-2</v>
      </c>
      <c r="G202" s="5"/>
      <c r="H202" s="5"/>
      <c r="I202" s="5"/>
      <c r="J202" s="5"/>
      <c r="K202" s="5"/>
      <c r="L202" s="5"/>
      <c r="M202" s="5"/>
      <c r="N202" s="65">
        <v>197</v>
      </c>
      <c r="O202" s="66">
        <v>0.62761757858354505</v>
      </c>
      <c r="P202" s="67">
        <v>0.37238242141645495</v>
      </c>
      <c r="Q202" s="26">
        <v>1.0820378074010983E-2</v>
      </c>
      <c r="R202" s="27">
        <v>5.2375173218525224E-4</v>
      </c>
      <c r="S202" s="28">
        <f t="shared" si="11"/>
        <v>0.17176817685317466</v>
      </c>
      <c r="T202" s="29">
        <f t="shared" si="12"/>
        <v>0.14105227485056337</v>
      </c>
    </row>
    <row r="203" spans="2:20" x14ac:dyDescent="0.25">
      <c r="B203" s="32" vm="553">
        <f ca="1"/>
        <v>39729</v>
      </c>
      <c r="C203" s="32" vm="554">
        <f ca="1"/>
        <v>53.084699999999998</v>
      </c>
      <c r="D203" s="32" vm="555">
        <f ca="1"/>
        <v>53.41</v>
      </c>
      <c r="E203" s="27">
        <f t="shared" ca="1" si="13"/>
        <v>-1.2886450654582627E-2</v>
      </c>
      <c r="F203" s="68">
        <f t="shared" ca="1" si="13"/>
        <v>-2.8789587520890059E-2</v>
      </c>
      <c r="G203" s="5"/>
      <c r="H203" s="5"/>
      <c r="I203" s="5"/>
      <c r="J203" s="5"/>
      <c r="K203" s="5"/>
      <c r="L203" s="5"/>
      <c r="M203" s="5"/>
      <c r="N203" s="65">
        <v>198</v>
      </c>
      <c r="O203" s="66">
        <v>0.14516330458761434</v>
      </c>
      <c r="P203" s="67">
        <v>0.85483669541238572</v>
      </c>
      <c r="Q203" s="26">
        <v>1.1367635065930113E-2</v>
      </c>
      <c r="R203" s="27">
        <v>4.0998274657646475E-4</v>
      </c>
      <c r="S203" s="28">
        <f t="shared" si="11"/>
        <v>0.18045561227633047</v>
      </c>
      <c r="T203" s="29">
        <f t="shared" si="12"/>
        <v>0.10881788470371179</v>
      </c>
    </row>
    <row r="204" spans="2:20" x14ac:dyDescent="0.25">
      <c r="B204" s="32" vm="556">
        <f ca="1"/>
        <v>39730</v>
      </c>
      <c r="C204" s="32" vm="557">
        <f ca="1"/>
        <v>50.61</v>
      </c>
      <c r="D204" s="32" vm="558">
        <f ca="1"/>
        <v>52.08</v>
      </c>
      <c r="E204" s="27">
        <f t="shared" ca="1" si="13"/>
        <v>-4.7739565909650492E-2</v>
      </c>
      <c r="F204" s="68">
        <f t="shared" ca="1" si="13"/>
        <v>-2.5216996451365149E-2</v>
      </c>
      <c r="G204" s="5"/>
      <c r="H204" s="5"/>
      <c r="I204" s="5"/>
      <c r="J204" s="5"/>
      <c r="K204" s="5"/>
      <c r="L204" s="5"/>
      <c r="M204" s="5"/>
      <c r="N204" s="65">
        <v>199</v>
      </c>
      <c r="O204" s="66">
        <v>0.94663971463993657</v>
      </c>
      <c r="P204" s="67">
        <v>5.3360285360063382E-2</v>
      </c>
      <c r="Q204" s="26">
        <v>1.3611004567959627E-2</v>
      </c>
      <c r="R204" s="27">
        <v>5.9898129644068336E-4</v>
      </c>
      <c r="S204" s="28">
        <f t="shared" si="11"/>
        <v>0.2160679990835119</v>
      </c>
      <c r="T204" s="29">
        <f t="shared" si="12"/>
        <v>0.16287815318323484</v>
      </c>
    </row>
    <row r="205" spans="2:20" x14ac:dyDescent="0.25">
      <c r="B205" s="32" vm="559">
        <f ca="1"/>
        <v>39731</v>
      </c>
      <c r="C205" s="32" vm="560">
        <f ca="1"/>
        <v>50.1449</v>
      </c>
      <c r="D205" s="32" vm="561">
        <f ca="1"/>
        <v>53.35</v>
      </c>
      <c r="E205" s="27">
        <f t="shared" ca="1" si="13"/>
        <v>-9.2323709045748284E-3</v>
      </c>
      <c r="F205" s="68">
        <f t="shared" ca="1" si="13"/>
        <v>2.4092979847448688E-2</v>
      </c>
      <c r="G205" s="5"/>
      <c r="H205" s="5"/>
      <c r="I205" s="5"/>
      <c r="J205" s="5"/>
      <c r="K205" s="5"/>
      <c r="L205" s="5"/>
      <c r="M205" s="5"/>
      <c r="N205" s="65">
        <v>200</v>
      </c>
      <c r="O205" s="66">
        <v>0.38028301454785168</v>
      </c>
      <c r="P205" s="67">
        <v>0.61971698545214837</v>
      </c>
      <c r="Q205" s="26">
        <v>1.0294317795765267E-2</v>
      </c>
      <c r="R205" s="27">
        <v>4.654270287407765E-4</v>
      </c>
      <c r="S205" s="28">
        <f t="shared" ref="S205:S268" si="14">Q205*SQRT(252)</f>
        <v>0.16341722882796902</v>
      </c>
      <c r="T205" s="29">
        <f t="shared" ref="T205:T268" si="15">(1+R205)^252-1</f>
        <v>0.12441210450812079</v>
      </c>
    </row>
    <row r="206" spans="2:20" x14ac:dyDescent="0.25">
      <c r="B206" s="32" vm="562">
        <f ca="1"/>
        <v>39734</v>
      </c>
      <c r="C206" s="32" vm="563">
        <f ca="1"/>
        <v>55.3733</v>
      </c>
      <c r="D206" s="32" vm="564">
        <f ca="1"/>
        <v>57.25</v>
      </c>
      <c r="E206" s="27">
        <f t="shared" ca="1" si="13"/>
        <v>9.9180713798373774E-2</v>
      </c>
      <c r="F206" s="68">
        <f t="shared" ca="1" si="13"/>
        <v>7.055366468658672E-2</v>
      </c>
      <c r="G206" s="5"/>
      <c r="H206" s="5"/>
      <c r="I206" s="5"/>
      <c r="J206" s="5"/>
      <c r="K206" s="5"/>
      <c r="L206" s="5"/>
      <c r="M206" s="5"/>
      <c r="N206" s="65">
        <v>201</v>
      </c>
      <c r="O206" s="66">
        <v>0.85294217454030374</v>
      </c>
      <c r="P206" s="67">
        <v>0.14705782545969626</v>
      </c>
      <c r="Q206" s="26">
        <v>1.2607244326873364E-2</v>
      </c>
      <c r="R206" s="27">
        <v>5.7688619921440439E-4</v>
      </c>
      <c r="S206" s="28">
        <f t="shared" si="14"/>
        <v>0.20013379924042096</v>
      </c>
      <c r="T206" s="29">
        <f t="shared" si="15"/>
        <v>0.1564250648407044</v>
      </c>
    </row>
    <row r="207" spans="2:20" x14ac:dyDescent="0.25">
      <c r="B207" s="32" vm="565">
        <f ca="1"/>
        <v>39735</v>
      </c>
      <c r="C207" s="32" vm="566">
        <f ca="1"/>
        <v>54.340699999999998</v>
      </c>
      <c r="D207" s="32" vm="567">
        <f ca="1"/>
        <v>56.02</v>
      </c>
      <c r="E207" s="27">
        <f t="shared" ca="1" si="13"/>
        <v>-1.8824042349567239E-2</v>
      </c>
      <c r="F207" s="68">
        <f t="shared" ca="1" si="13"/>
        <v>-2.1718872602386474E-2</v>
      </c>
      <c r="G207" s="5"/>
      <c r="H207" s="5"/>
      <c r="I207" s="5"/>
      <c r="J207" s="5"/>
      <c r="K207" s="5"/>
      <c r="L207" s="5"/>
      <c r="M207" s="5"/>
      <c r="N207" s="65">
        <v>202</v>
      </c>
      <c r="O207" s="66">
        <v>0.52175855984527886</v>
      </c>
      <c r="P207" s="67">
        <v>0.47824144015472109</v>
      </c>
      <c r="Q207" s="26">
        <v>1.0385701524589654E-2</v>
      </c>
      <c r="R207" s="27">
        <v>4.9878880030023841E-4</v>
      </c>
      <c r="S207" s="28">
        <f t="shared" si="14"/>
        <v>0.16486790055005157</v>
      </c>
      <c r="T207" s="29">
        <f t="shared" si="15"/>
        <v>0.13390047910268432</v>
      </c>
    </row>
    <row r="208" spans="2:20" x14ac:dyDescent="0.25">
      <c r="B208" s="32" vm="568">
        <f ca="1"/>
        <v>39736</v>
      </c>
      <c r="C208" s="32" vm="569">
        <f ca="1"/>
        <v>49.875100000000003</v>
      </c>
      <c r="D208" s="32" vm="570">
        <f ca="1"/>
        <v>51.55</v>
      </c>
      <c r="E208" s="27">
        <f t="shared" ca="1" si="13"/>
        <v>-8.5751605549669457E-2</v>
      </c>
      <c r="F208" s="68">
        <f t="shared" ca="1" si="13"/>
        <v>-8.315655936899366E-2</v>
      </c>
      <c r="G208" s="5"/>
      <c r="H208" s="5"/>
      <c r="I208" s="5"/>
      <c r="J208" s="5"/>
      <c r="K208" s="5"/>
      <c r="L208" s="5"/>
      <c r="M208" s="5"/>
      <c r="N208" s="65">
        <v>203</v>
      </c>
      <c r="O208" s="66">
        <v>0.43446333734009462</v>
      </c>
      <c r="P208" s="67">
        <v>0.56553666265990532</v>
      </c>
      <c r="Q208" s="26">
        <v>1.0260946886968056E-2</v>
      </c>
      <c r="R208" s="27">
        <v>4.782034527383844E-4</v>
      </c>
      <c r="S208" s="28">
        <f t="shared" si="14"/>
        <v>0.16288748207375919</v>
      </c>
      <c r="T208" s="29">
        <f t="shared" si="15"/>
        <v>0.1280364493149373</v>
      </c>
    </row>
    <row r="209" spans="2:20" x14ac:dyDescent="0.25">
      <c r="B209" s="32" vm="571">
        <f ca="1"/>
        <v>39737</v>
      </c>
      <c r="C209" s="32" vm="572">
        <f ca="1"/>
        <v>53.7639</v>
      </c>
      <c r="D209" s="32" vm="78">
        <f ca="1"/>
        <v>54.46</v>
      </c>
      <c r="E209" s="27">
        <f t="shared" ca="1" si="13"/>
        <v>7.5080358005967004E-2</v>
      </c>
      <c r="F209" s="68">
        <f t="shared" ca="1" si="13"/>
        <v>5.4914276782644655E-2</v>
      </c>
      <c r="G209" s="5"/>
      <c r="H209" s="5"/>
      <c r="I209" s="5"/>
      <c r="J209" s="5"/>
      <c r="K209" s="5"/>
      <c r="L209" s="5"/>
      <c r="M209" s="5"/>
      <c r="N209" s="65">
        <v>204</v>
      </c>
      <c r="O209" s="66">
        <v>0.32708647823248233</v>
      </c>
      <c r="P209" s="67">
        <v>0.67291352176751773</v>
      </c>
      <c r="Q209" s="26">
        <v>1.0409080550481838E-2</v>
      </c>
      <c r="R209" s="27">
        <v>4.5288259437526883E-4</v>
      </c>
      <c r="S209" s="28">
        <f t="shared" si="14"/>
        <v>0.16523903108048554</v>
      </c>
      <c r="T209" s="29">
        <f t="shared" si="15"/>
        <v>0.12086485428802529</v>
      </c>
    </row>
    <row r="210" spans="2:20" x14ac:dyDescent="0.25">
      <c r="B210" s="32" vm="573">
        <f ca="1"/>
        <v>39738</v>
      </c>
      <c r="C210" s="32" vm="574">
        <f ca="1"/>
        <v>53.940600000000003</v>
      </c>
      <c r="D210" s="32" vm="140">
        <f ca="1"/>
        <v>53.8</v>
      </c>
      <c r="E210" s="27">
        <f t="shared" ca="1" si="13"/>
        <v>3.2812028937254881E-3</v>
      </c>
      <c r="F210" s="68">
        <f t="shared" ca="1" si="13"/>
        <v>-1.2193020077874832E-2</v>
      </c>
      <c r="G210" s="5"/>
      <c r="H210" s="5"/>
      <c r="I210" s="5"/>
      <c r="J210" s="5"/>
      <c r="K210" s="5"/>
      <c r="L210" s="5"/>
      <c r="M210" s="5"/>
      <c r="N210" s="65">
        <v>205</v>
      </c>
      <c r="O210" s="66">
        <v>2.9331796778584482E-2</v>
      </c>
      <c r="P210" s="67">
        <v>0.97066820322141556</v>
      </c>
      <c r="Q210" s="26">
        <v>1.2360962608090597E-2</v>
      </c>
      <c r="R210" s="27">
        <v>3.8266817221105901E-4</v>
      </c>
      <c r="S210" s="28">
        <f t="shared" si="14"/>
        <v>0.19622419815825648</v>
      </c>
      <c r="T210" s="29">
        <f t="shared" si="15"/>
        <v>0.1012147991431287</v>
      </c>
    </row>
    <row r="211" spans="2:20" x14ac:dyDescent="0.25">
      <c r="B211" s="32" vm="575">
        <f ca="1"/>
        <v>39741</v>
      </c>
      <c r="C211" s="32" vm="576">
        <f ca="1"/>
        <v>54.033700000000003</v>
      </c>
      <c r="D211" s="32" vm="577">
        <f ca="1"/>
        <v>56.84</v>
      </c>
      <c r="E211" s="27">
        <f t="shared" ca="1" si="13"/>
        <v>1.7244848648632623E-3</v>
      </c>
      <c r="F211" s="68">
        <f t="shared" ca="1" si="13"/>
        <v>5.4966836061161248E-2</v>
      </c>
      <c r="G211" s="5"/>
      <c r="H211" s="5"/>
      <c r="I211" s="5"/>
      <c r="J211" s="5"/>
      <c r="K211" s="5"/>
      <c r="L211" s="5"/>
      <c r="M211" s="5"/>
      <c r="N211" s="65">
        <v>206</v>
      </c>
      <c r="O211" s="66">
        <v>0.57628776971460471</v>
      </c>
      <c r="P211" s="67">
        <v>0.42371223028539534</v>
      </c>
      <c r="Q211" s="26">
        <v>1.0572452385964173E-2</v>
      </c>
      <c r="R211" s="27">
        <v>5.1164749640318608E-4</v>
      </c>
      <c r="S211" s="28">
        <f t="shared" si="14"/>
        <v>0.16783247856799602</v>
      </c>
      <c r="T211" s="29">
        <f t="shared" si="15"/>
        <v>0.1375788585775406</v>
      </c>
    </row>
    <row r="212" spans="2:20" x14ac:dyDescent="0.25">
      <c r="B212" s="32" vm="578">
        <f ca="1"/>
        <v>39742</v>
      </c>
      <c r="C212" s="32" vm="579">
        <f ca="1"/>
        <v>51.968299999999999</v>
      </c>
      <c r="D212" s="32" vm="580">
        <f ca="1"/>
        <v>55.13</v>
      </c>
      <c r="E212" s="27">
        <f t="shared" ca="1" si="13"/>
        <v>-3.8974008679303139E-2</v>
      </c>
      <c r="F212" s="68">
        <f t="shared" ca="1" si="13"/>
        <v>-3.0546270627307727E-2</v>
      </c>
      <c r="G212" s="5"/>
      <c r="H212" s="5"/>
      <c r="I212" s="5"/>
      <c r="J212" s="5"/>
      <c r="K212" s="5"/>
      <c r="L212" s="5"/>
      <c r="M212" s="5"/>
      <c r="N212" s="65">
        <v>207</v>
      </c>
      <c r="O212" s="66">
        <v>0.77649570147648139</v>
      </c>
      <c r="P212" s="67">
        <v>0.22350429852351864</v>
      </c>
      <c r="Q212" s="26">
        <v>1.1888977915242476E-2</v>
      </c>
      <c r="R212" s="27">
        <v>5.588591277122585E-4</v>
      </c>
      <c r="S212" s="28">
        <f t="shared" si="14"/>
        <v>0.18873167343882447</v>
      </c>
      <c r="T212" s="29">
        <f t="shared" si="15"/>
        <v>0.15118651432817609</v>
      </c>
    </row>
    <row r="213" spans="2:20" x14ac:dyDescent="0.25">
      <c r="B213" s="32" vm="581">
        <f ca="1"/>
        <v>39743</v>
      </c>
      <c r="C213" s="32" vm="582">
        <f ca="1"/>
        <v>49.819299999999998</v>
      </c>
      <c r="D213" s="32" vm="583">
        <f ca="1"/>
        <v>54.18</v>
      </c>
      <c r="E213" s="27">
        <f t="shared" ca="1" si="13"/>
        <v>-4.2231458152573086E-2</v>
      </c>
      <c r="F213" s="68">
        <f t="shared" ca="1" si="13"/>
        <v>-1.7382195944643269E-2</v>
      </c>
      <c r="G213" s="5"/>
      <c r="H213" s="5"/>
      <c r="I213" s="5"/>
      <c r="J213" s="5"/>
      <c r="K213" s="5"/>
      <c r="L213" s="5"/>
      <c r="M213" s="5"/>
      <c r="N213" s="65">
        <v>208</v>
      </c>
      <c r="O213" s="66">
        <v>7.4980953883046861E-2</v>
      </c>
      <c r="P213" s="67">
        <v>0.92501904611695318</v>
      </c>
      <c r="Q213" s="26">
        <v>1.1939408624098216E-2</v>
      </c>
      <c r="R213" s="27">
        <v>3.934328365069228E-4</v>
      </c>
      <c r="S213" s="28">
        <f t="shared" si="14"/>
        <v>0.18953223612326242</v>
      </c>
      <c r="T213" s="29">
        <f t="shared" si="15"/>
        <v>0.10420495299072052</v>
      </c>
    </row>
    <row r="214" spans="2:20" x14ac:dyDescent="0.25">
      <c r="B214" s="32" vm="584">
        <f ca="1"/>
        <v>39744</v>
      </c>
      <c r="C214" s="32" vm="585">
        <f ca="1"/>
        <v>48.572600000000001</v>
      </c>
      <c r="D214" s="32" vm="93">
        <f ca="1"/>
        <v>55.58</v>
      </c>
      <c r="E214" s="27">
        <f t="shared" ca="1" si="13"/>
        <v>-2.5342873242101559E-2</v>
      </c>
      <c r="F214" s="68">
        <f t="shared" ca="1" si="13"/>
        <v>2.5511587657408508E-2</v>
      </c>
      <c r="G214" s="5"/>
      <c r="H214" s="5"/>
      <c r="I214" s="5"/>
      <c r="J214" s="5"/>
      <c r="K214" s="5"/>
      <c r="L214" s="5"/>
      <c r="M214" s="5"/>
      <c r="N214" s="65">
        <v>209</v>
      </c>
      <c r="O214" s="66">
        <v>0.64098672062871709</v>
      </c>
      <c r="P214" s="67">
        <v>0.35901327937128286</v>
      </c>
      <c r="Q214" s="26">
        <v>1.0895861576561758E-2</v>
      </c>
      <c r="R214" s="27">
        <v>5.2690434956459756E-4</v>
      </c>
      <c r="S214" s="28">
        <f t="shared" si="14"/>
        <v>0.17296644030819941</v>
      </c>
      <c r="T214" s="29">
        <f t="shared" si="15"/>
        <v>0.14195867860476996</v>
      </c>
    </row>
    <row r="215" spans="2:20" x14ac:dyDescent="0.25">
      <c r="B215" s="32" vm="586">
        <f ca="1"/>
        <v>39745</v>
      </c>
      <c r="C215" s="32" vm="587">
        <f ca="1"/>
        <v>47.381799999999998</v>
      </c>
      <c r="D215" s="32" vm="588">
        <f ca="1"/>
        <v>53.06</v>
      </c>
      <c r="E215" s="27">
        <f t="shared" ca="1" si="13"/>
        <v>-2.482139718873522E-2</v>
      </c>
      <c r="F215" s="68">
        <f t="shared" ca="1" si="13"/>
        <v>-4.6400075604764043E-2</v>
      </c>
      <c r="G215" s="5"/>
      <c r="H215" s="5"/>
      <c r="I215" s="5"/>
      <c r="J215" s="5"/>
      <c r="K215" s="5"/>
      <c r="L215" s="5"/>
      <c r="M215" s="5"/>
      <c r="N215" s="65">
        <v>210</v>
      </c>
      <c r="O215" s="66">
        <v>0.29451387005840618</v>
      </c>
      <c r="P215" s="67">
        <v>0.70548612994159376</v>
      </c>
      <c r="Q215" s="26">
        <v>1.0518386610449484E-2</v>
      </c>
      <c r="R215" s="27">
        <v>4.4520155020106298E-4</v>
      </c>
      <c r="S215" s="28">
        <f t="shared" si="14"/>
        <v>0.16697421098928575</v>
      </c>
      <c r="T215" s="29">
        <f t="shared" si="15"/>
        <v>0.11869835264017925</v>
      </c>
    </row>
    <row r="216" spans="2:20" x14ac:dyDescent="0.25">
      <c r="B216" s="32" vm="589">
        <f ca="1"/>
        <v>39748</v>
      </c>
      <c r="C216" s="32" vm="590">
        <f ca="1"/>
        <v>48.284199999999998</v>
      </c>
      <c r="D216" s="32" vm="591">
        <f ca="1"/>
        <v>51.76</v>
      </c>
      <c r="E216" s="27">
        <f t="shared" ca="1" si="13"/>
        <v>1.8866196266803466E-2</v>
      </c>
      <c r="F216" s="68">
        <f t="shared" ca="1" si="13"/>
        <v>-2.4805698516948547E-2</v>
      </c>
      <c r="G216" s="5"/>
      <c r="H216" s="5"/>
      <c r="I216" s="5"/>
      <c r="J216" s="5"/>
      <c r="K216" s="5"/>
      <c r="L216" s="5"/>
      <c r="M216" s="5"/>
      <c r="N216" s="65">
        <v>211</v>
      </c>
      <c r="O216" s="66">
        <v>0.72031231510019222</v>
      </c>
      <c r="P216" s="67">
        <v>0.27968768489980783</v>
      </c>
      <c r="Q216" s="26">
        <v>1.1429683116335181E-2</v>
      </c>
      <c r="R216" s="27">
        <v>5.4561035529874906E-4</v>
      </c>
      <c r="S216" s="28">
        <f t="shared" si="14"/>
        <v>0.18144059454057973</v>
      </c>
      <c r="T216" s="29">
        <f t="shared" si="15"/>
        <v>0.14735158184826447</v>
      </c>
    </row>
    <row r="217" spans="2:20" x14ac:dyDescent="0.25">
      <c r="B217" s="32" vm="592">
        <f ca="1"/>
        <v>39749</v>
      </c>
      <c r="C217" s="32" vm="593">
        <f ca="1"/>
        <v>53.475499999999997</v>
      </c>
      <c r="D217" s="32" vm="151">
        <f ca="1"/>
        <v>56.62</v>
      </c>
      <c r="E217" s="27">
        <f t="shared" ca="1" si="13"/>
        <v>0.10211922009918942</v>
      </c>
      <c r="F217" s="68">
        <f t="shared" ca="1" si="13"/>
        <v>8.9744629491108494E-2</v>
      </c>
      <c r="G217" s="5"/>
      <c r="H217" s="5"/>
      <c r="I217" s="5"/>
      <c r="J217" s="5"/>
      <c r="K217" s="5"/>
      <c r="L217" s="5"/>
      <c r="M217" s="5"/>
      <c r="N217" s="65">
        <v>212</v>
      </c>
      <c r="O217" s="66">
        <v>0.23064297114210999</v>
      </c>
      <c r="P217" s="67">
        <v>0.76935702885789004</v>
      </c>
      <c r="Q217" s="26">
        <v>1.0814709085661544E-2</v>
      </c>
      <c r="R217" s="27">
        <v>4.3013996245836697E-4</v>
      </c>
      <c r="S217" s="28">
        <f t="shared" si="14"/>
        <v>0.17167818445302704</v>
      </c>
      <c r="T217" s="29">
        <f t="shared" si="15"/>
        <v>0.11446220884835112</v>
      </c>
    </row>
    <row r="218" spans="2:20" x14ac:dyDescent="0.25">
      <c r="B218" s="32" vm="594">
        <f ca="1"/>
        <v>39750</v>
      </c>
      <c r="C218" s="32" vm="595">
        <f ca="1"/>
        <v>52.917299999999997</v>
      </c>
      <c r="D218" s="32" vm="215">
        <f ca="1"/>
        <v>57.18</v>
      </c>
      <c r="E218" s="27">
        <f t="shared" ca="1" si="13"/>
        <v>-1.0493287551378242E-2</v>
      </c>
      <c r="F218" s="68">
        <f t="shared" ca="1" si="13"/>
        <v>9.8419072104122471E-3</v>
      </c>
      <c r="G218" s="5"/>
      <c r="H218" s="5"/>
      <c r="I218" s="5"/>
      <c r="J218" s="5"/>
      <c r="K218" s="5"/>
      <c r="L218" s="5"/>
      <c r="M218" s="5"/>
      <c r="N218" s="65">
        <v>213</v>
      </c>
      <c r="O218" s="66">
        <v>0.62564583741220003</v>
      </c>
      <c r="P218" s="67">
        <v>0.37435416258780002</v>
      </c>
      <c r="Q218" s="26">
        <v>1.0809617844786113E-2</v>
      </c>
      <c r="R218" s="27">
        <v>5.2328677000119061E-4</v>
      </c>
      <c r="S218" s="28">
        <f t="shared" si="14"/>
        <v>0.17159736350970031</v>
      </c>
      <c r="T218" s="29">
        <f t="shared" si="15"/>
        <v>0.14091865499966572</v>
      </c>
    </row>
    <row r="219" spans="2:20" x14ac:dyDescent="0.25">
      <c r="B219" s="32" vm="596">
        <f ca="1"/>
        <v>39751</v>
      </c>
      <c r="C219" s="32" vm="597">
        <f ca="1"/>
        <v>53.000999999999998</v>
      </c>
      <c r="D219" s="32" vm="598">
        <f ca="1"/>
        <v>57.87</v>
      </c>
      <c r="E219" s="27">
        <f t="shared" ca="1" si="13"/>
        <v>1.5804637616466941E-3</v>
      </c>
      <c r="F219" s="68">
        <f t="shared" ca="1" si="13"/>
        <v>1.1994928691581511E-2</v>
      </c>
      <c r="G219" s="5"/>
      <c r="H219" s="5"/>
      <c r="I219" s="5"/>
      <c r="J219" s="5"/>
      <c r="K219" s="5"/>
      <c r="L219" s="5"/>
      <c r="M219" s="5"/>
      <c r="N219" s="65">
        <v>214</v>
      </c>
      <c r="O219" s="66">
        <v>4.0217256913737835E-2</v>
      </c>
      <c r="P219" s="67">
        <v>0.95978274308626221</v>
      </c>
      <c r="Q219" s="26">
        <v>1.2257155154560771E-2</v>
      </c>
      <c r="R219" s="27">
        <v>3.8523510512928987E-4</v>
      </c>
      <c r="S219" s="28">
        <f t="shared" si="14"/>
        <v>0.1945763059206076</v>
      </c>
      <c r="T219" s="29">
        <f t="shared" si="15"/>
        <v>0.10192709563002844</v>
      </c>
    </row>
    <row r="220" spans="2:20" x14ac:dyDescent="0.25">
      <c r="B220" s="32" vm="599">
        <f ca="1"/>
        <v>39752</v>
      </c>
      <c r="C220" s="32" vm="600">
        <f ca="1"/>
        <v>53.038200000000003</v>
      </c>
      <c r="D220" s="32" vm="6">
        <f ca="1"/>
        <v>57.93</v>
      </c>
      <c r="E220" s="27">
        <f t="shared" ca="1" si="13"/>
        <v>7.0162735150927744E-4</v>
      </c>
      <c r="F220" s="68">
        <f t="shared" ca="1" si="13"/>
        <v>1.0362695227854992E-3</v>
      </c>
      <c r="G220" s="5"/>
      <c r="H220" s="5"/>
      <c r="I220" s="5"/>
      <c r="J220" s="5"/>
      <c r="K220" s="5"/>
      <c r="L220" s="5"/>
      <c r="M220" s="5"/>
      <c r="N220" s="65">
        <v>215</v>
      </c>
      <c r="O220" s="66">
        <v>0.49960859686743386</v>
      </c>
      <c r="P220" s="67">
        <v>0.50039140313256614</v>
      </c>
      <c r="Q220" s="26">
        <v>1.0333399970596272E-2</v>
      </c>
      <c r="R220" s="27">
        <v>4.9356555126900935E-4</v>
      </c>
      <c r="S220" s="28">
        <f t="shared" si="14"/>
        <v>0.16403763911975933</v>
      </c>
      <c r="T220" s="29">
        <f t="shared" si="15"/>
        <v>0.13240969370727074</v>
      </c>
    </row>
    <row r="221" spans="2:20" x14ac:dyDescent="0.25">
      <c r="B221" s="32" vm="601">
        <f ca="1"/>
        <v>39755</v>
      </c>
      <c r="C221" s="32" vm="602">
        <f ca="1"/>
        <v>49.744799999999998</v>
      </c>
      <c r="D221" s="32" vm="603">
        <f ca="1"/>
        <v>57.03</v>
      </c>
      <c r="E221" s="27">
        <f t="shared" ca="1" si="13"/>
        <v>-6.4106473121494853E-2</v>
      </c>
      <c r="F221" s="68">
        <f t="shared" ca="1" si="13"/>
        <v>-1.5657939940085304E-2</v>
      </c>
      <c r="G221" s="5"/>
      <c r="H221" s="5"/>
      <c r="I221" s="5"/>
      <c r="J221" s="5"/>
      <c r="K221" s="5"/>
      <c r="L221" s="5"/>
      <c r="M221" s="5"/>
      <c r="N221" s="65">
        <v>216</v>
      </c>
      <c r="O221" s="66">
        <v>0.99536669196254823</v>
      </c>
      <c r="P221" s="67">
        <v>4.6333080374517995E-3</v>
      </c>
      <c r="Q221" s="26">
        <v>1.4177934959861105E-2</v>
      </c>
      <c r="R221" s="27">
        <v>6.1047175072946158E-4</v>
      </c>
      <c r="S221" s="28">
        <f t="shared" si="14"/>
        <v>0.22506774004944607</v>
      </c>
      <c r="T221" s="29">
        <f t="shared" si="15"/>
        <v>0.16624821559309</v>
      </c>
    </row>
    <row r="222" spans="2:20" x14ac:dyDescent="0.25">
      <c r="B222" s="32" vm="604">
        <f ca="1"/>
        <v>39756</v>
      </c>
      <c r="C222" s="32" vm="605">
        <f ca="1"/>
        <v>51.252000000000002</v>
      </c>
      <c r="D222" s="32" vm="606">
        <f ca="1"/>
        <v>57.78</v>
      </c>
      <c r="E222" s="27">
        <f t="shared" ca="1" si="13"/>
        <v>2.9848706118662277E-2</v>
      </c>
      <c r="F222" s="68">
        <f t="shared" ca="1" si="13"/>
        <v>1.3065249869641721E-2</v>
      </c>
      <c r="G222" s="5"/>
      <c r="H222" s="5"/>
      <c r="I222" s="5"/>
      <c r="J222" s="5"/>
      <c r="K222" s="5"/>
      <c r="L222" s="5"/>
      <c r="M222" s="5"/>
      <c r="N222" s="65">
        <v>217</v>
      </c>
      <c r="O222" s="66">
        <v>0.97074512901830323</v>
      </c>
      <c r="P222" s="67">
        <v>2.9254870981696785E-2</v>
      </c>
      <c r="Q222" s="26">
        <v>1.3887991405987168E-2</v>
      </c>
      <c r="R222" s="27">
        <v>6.0466566631638564E-4</v>
      </c>
      <c r="S222" s="28">
        <f t="shared" si="14"/>
        <v>0.22046502882266591</v>
      </c>
      <c r="T222" s="29">
        <f t="shared" si="15"/>
        <v>0.16454412134201823</v>
      </c>
    </row>
    <row r="223" spans="2:20" x14ac:dyDescent="0.25">
      <c r="B223" s="32" vm="607">
        <f ca="1"/>
        <v>39757</v>
      </c>
      <c r="C223" s="32" vm="608">
        <f ca="1"/>
        <v>49.9681</v>
      </c>
      <c r="D223" s="32" vm="609">
        <f ca="1"/>
        <v>56</v>
      </c>
      <c r="E223" s="27">
        <f t="shared" ca="1" si="13"/>
        <v>-2.5369839827789904E-2</v>
      </c>
      <c r="F223" s="68">
        <f t="shared" ca="1" si="13"/>
        <v>-3.1291004302940011E-2</v>
      </c>
      <c r="G223" s="5"/>
      <c r="H223" s="5"/>
      <c r="I223" s="5"/>
      <c r="J223" s="5"/>
      <c r="K223" s="5"/>
      <c r="L223" s="5"/>
      <c r="M223" s="5"/>
      <c r="N223" s="65">
        <v>218</v>
      </c>
      <c r="O223" s="66">
        <v>0.70927544547275323</v>
      </c>
      <c r="P223" s="67">
        <v>0.29072455452724677</v>
      </c>
      <c r="Q223" s="26">
        <v>1.1347019038544476E-2</v>
      </c>
      <c r="R223" s="27">
        <v>5.4300771805520219E-4</v>
      </c>
      <c r="S223" s="28">
        <f t="shared" si="14"/>
        <v>0.18012834298742353</v>
      </c>
      <c r="T223" s="29">
        <f t="shared" si="15"/>
        <v>0.14659973040158936</v>
      </c>
    </row>
    <row r="224" spans="2:20" x14ac:dyDescent="0.25">
      <c r="B224" s="32" vm="610">
        <f ca="1"/>
        <v>39758</v>
      </c>
      <c r="C224" s="32" vm="611">
        <f ca="1"/>
        <v>49.781999999999996</v>
      </c>
      <c r="D224" s="32" vm="612">
        <f ca="1"/>
        <v>54.17</v>
      </c>
      <c r="E224" s="27">
        <f t="shared" ca="1" si="13"/>
        <v>-3.7313289093367816E-3</v>
      </c>
      <c r="F224" s="68">
        <f t="shared" ca="1" si="13"/>
        <v>-3.3224441065341753E-2</v>
      </c>
      <c r="G224" s="5"/>
      <c r="H224" s="5"/>
      <c r="I224" s="5"/>
      <c r="J224" s="5"/>
      <c r="K224" s="5"/>
      <c r="L224" s="5"/>
      <c r="M224" s="5"/>
      <c r="N224" s="65">
        <v>219</v>
      </c>
      <c r="O224" s="66">
        <v>0.64669786119737493</v>
      </c>
      <c r="P224" s="67">
        <v>0.35330213880262507</v>
      </c>
      <c r="Q224" s="26">
        <v>1.0929434235543656E-2</v>
      </c>
      <c r="R224" s="27">
        <v>5.2825111070692061E-4</v>
      </c>
      <c r="S224" s="28">
        <f t="shared" si="14"/>
        <v>0.17349938974730311</v>
      </c>
      <c r="T224" s="29">
        <f t="shared" si="15"/>
        <v>0.14234610223241995</v>
      </c>
    </row>
    <row r="225" spans="2:20" x14ac:dyDescent="0.25">
      <c r="B225" s="32" vm="613">
        <f ca="1"/>
        <v>39759</v>
      </c>
      <c r="C225" s="32" vm="614">
        <f ca="1"/>
        <v>50.302999999999997</v>
      </c>
      <c r="D225" s="32" vm="615">
        <f ca="1"/>
        <v>55.47</v>
      </c>
      <c r="E225" s="27">
        <f t="shared" ca="1" si="13"/>
        <v>1.0411244564085424E-2</v>
      </c>
      <c r="F225" s="68">
        <f t="shared" ca="1" si="13"/>
        <v>2.3715084397335655E-2</v>
      </c>
      <c r="G225" s="5"/>
      <c r="H225" s="5"/>
      <c r="I225" s="5"/>
      <c r="J225" s="5"/>
      <c r="K225" s="5"/>
      <c r="L225" s="5"/>
      <c r="M225" s="5"/>
      <c r="N225" s="65">
        <v>220</v>
      </c>
      <c r="O225" s="66">
        <v>0.32757088568555948</v>
      </c>
      <c r="P225" s="67">
        <v>0.67242911431444052</v>
      </c>
      <c r="Q225" s="26">
        <v>1.040767561897056E-2</v>
      </c>
      <c r="R225" s="27">
        <v>4.5299682394587962E-4</v>
      </c>
      <c r="S225" s="28">
        <f t="shared" si="14"/>
        <v>0.16521672848415803</v>
      </c>
      <c r="T225" s="29">
        <f t="shared" si="15"/>
        <v>0.12089710519410746</v>
      </c>
    </row>
    <row r="226" spans="2:20" x14ac:dyDescent="0.25">
      <c r="B226" s="32" vm="616">
        <f ca="1"/>
        <v>39762</v>
      </c>
      <c r="C226" s="32" vm="617">
        <f ca="1"/>
        <v>49.307600000000001</v>
      </c>
      <c r="D226" s="32" vm="618">
        <f ca="1"/>
        <v>56.48</v>
      </c>
      <c r="E226" s="27">
        <f t="shared" ca="1" si="13"/>
        <v>-1.9986490091790671E-2</v>
      </c>
      <c r="F226" s="68">
        <f t="shared" ca="1" si="13"/>
        <v>1.8044259117843381E-2</v>
      </c>
      <c r="G226" s="5"/>
      <c r="H226" s="5"/>
      <c r="I226" s="5"/>
      <c r="J226" s="5"/>
      <c r="K226" s="5"/>
      <c r="L226" s="5"/>
      <c r="M226" s="5"/>
      <c r="N226" s="65">
        <v>221</v>
      </c>
      <c r="O226" s="66">
        <v>0.45328604210339446</v>
      </c>
      <c r="P226" s="67">
        <v>0.54671395789660548</v>
      </c>
      <c r="Q226" s="26">
        <v>1.0269288297638117E-2</v>
      </c>
      <c r="R226" s="27">
        <v>4.8264209105657735E-4</v>
      </c>
      <c r="S226" s="28">
        <f t="shared" si="14"/>
        <v>0.16301989786305784</v>
      </c>
      <c r="T226" s="29">
        <f t="shared" si="15"/>
        <v>0.12929829901851853</v>
      </c>
    </row>
    <row r="227" spans="2:20" x14ac:dyDescent="0.25">
      <c r="B227" s="32" vm="619">
        <f ca="1"/>
        <v>39763</v>
      </c>
      <c r="C227" s="32" vm="620">
        <f ca="1"/>
        <v>48.637700000000002</v>
      </c>
      <c r="D227" s="32" vm="621">
        <f ca="1"/>
        <v>56.29</v>
      </c>
      <c r="E227" s="27">
        <f t="shared" ca="1" si="13"/>
        <v>-1.3679277026823779E-2</v>
      </c>
      <c r="F227" s="68">
        <f t="shared" ca="1" si="13"/>
        <v>-3.3696937090513914E-3</v>
      </c>
      <c r="G227" s="5"/>
      <c r="H227" s="5"/>
      <c r="I227" s="5"/>
      <c r="J227" s="5"/>
      <c r="K227" s="5"/>
      <c r="L227" s="5"/>
      <c r="M227" s="5"/>
      <c r="N227" s="65">
        <v>222</v>
      </c>
      <c r="O227" s="66">
        <v>0.80126182197717699</v>
      </c>
      <c r="P227" s="67">
        <v>0.19873817802282298</v>
      </c>
      <c r="Q227" s="26">
        <v>1.2110592492607184E-2</v>
      </c>
      <c r="R227" s="27">
        <v>5.6469930067516369E-4</v>
      </c>
      <c r="S227" s="28">
        <f t="shared" si="14"/>
        <v>0.19224969579050669</v>
      </c>
      <c r="T227" s="29">
        <f t="shared" si="15"/>
        <v>0.15288103735518965</v>
      </c>
    </row>
    <row r="228" spans="2:20" x14ac:dyDescent="0.25">
      <c r="B228" s="32" vm="622">
        <f ca="1"/>
        <v>39764</v>
      </c>
      <c r="C228" s="32" vm="623">
        <f ca="1"/>
        <v>45.381599999999999</v>
      </c>
      <c r="D228" s="32" vm="624">
        <f ca="1"/>
        <v>54.02</v>
      </c>
      <c r="E228" s="27">
        <f t="shared" ca="1" si="13"/>
        <v>-6.9292213802691544E-2</v>
      </c>
      <c r="F228" s="68">
        <f t="shared" ca="1" si="13"/>
        <v>-4.1162551111465627E-2</v>
      </c>
      <c r="G228" s="5"/>
      <c r="H228" s="5"/>
      <c r="I228" s="5"/>
      <c r="J228" s="5"/>
      <c r="K228" s="5"/>
      <c r="L228" s="5"/>
      <c r="M228" s="5"/>
      <c r="N228" s="65">
        <v>223</v>
      </c>
      <c r="O228" s="66">
        <v>0.90673098295680055</v>
      </c>
      <c r="P228" s="67">
        <v>9.3269017043199426E-2</v>
      </c>
      <c r="Q228" s="26">
        <v>1.3168540880471653E-2</v>
      </c>
      <c r="R228" s="27">
        <v>5.8957029903585585E-4</v>
      </c>
      <c r="S228" s="28">
        <f t="shared" si="14"/>
        <v>0.20904410579589322</v>
      </c>
      <c r="T228" s="29">
        <f t="shared" si="15"/>
        <v>0.16012520638032668</v>
      </c>
    </row>
    <row r="229" spans="2:20" x14ac:dyDescent="0.25">
      <c r="B229" s="32" vm="625">
        <f ca="1"/>
        <v>39765</v>
      </c>
      <c r="C229" s="32" vm="626">
        <f ca="1"/>
        <v>46.488700000000001</v>
      </c>
      <c r="D229" s="32" vm="627">
        <f ca="1"/>
        <v>56.25</v>
      </c>
      <c r="E229" s="27">
        <f t="shared" ca="1" si="13"/>
        <v>2.4102535755742432E-2</v>
      </c>
      <c r="F229" s="68">
        <f t="shared" ca="1" si="13"/>
        <v>4.0451692720059912E-2</v>
      </c>
      <c r="G229" s="5"/>
      <c r="H229" s="5"/>
      <c r="I229" s="5"/>
      <c r="J229" s="5"/>
      <c r="K229" s="5"/>
      <c r="L229" s="5"/>
      <c r="M229" s="5"/>
      <c r="N229" s="65">
        <v>224</v>
      </c>
      <c r="O229" s="66">
        <v>8.9868523054573088E-3</v>
      </c>
      <c r="P229" s="67">
        <v>0.99101314769454274</v>
      </c>
      <c r="Q229" s="26">
        <v>1.2560218492800332E-2</v>
      </c>
      <c r="R229" s="27">
        <v>3.7787056999312468E-4</v>
      </c>
      <c r="S229" s="28">
        <f t="shared" si="14"/>
        <v>0.19938728726750518</v>
      </c>
      <c r="T229" s="29">
        <f t="shared" si="15"/>
        <v>9.9884745076929349E-2</v>
      </c>
    </row>
    <row r="230" spans="2:20" x14ac:dyDescent="0.25">
      <c r="B230" s="32" vm="628">
        <f ca="1"/>
        <v>39766</v>
      </c>
      <c r="C230" s="32" vm="629">
        <f ca="1"/>
        <v>44.7117</v>
      </c>
      <c r="D230" s="32" vm="630">
        <f ca="1"/>
        <v>56.13</v>
      </c>
      <c r="E230" s="27">
        <f t="shared" ca="1" si="13"/>
        <v>-3.8974059971996461E-2</v>
      </c>
      <c r="F230" s="68">
        <f t="shared" ca="1" si="13"/>
        <v>-2.135612130421561E-3</v>
      </c>
      <c r="G230" s="5"/>
      <c r="H230" s="5"/>
      <c r="I230" s="5"/>
      <c r="J230" s="5"/>
      <c r="K230" s="5"/>
      <c r="L230" s="5"/>
      <c r="M230" s="5"/>
      <c r="N230" s="65">
        <v>225</v>
      </c>
      <c r="O230" s="66">
        <v>0.55397037677744632</v>
      </c>
      <c r="P230" s="67">
        <v>0.44602962322255374</v>
      </c>
      <c r="Q230" s="26">
        <v>1.0486210289213621E-2</v>
      </c>
      <c r="R230" s="27">
        <v>5.0638476521238599E-4</v>
      </c>
      <c r="S230" s="28">
        <f t="shared" si="14"/>
        <v>0.16646342772471565</v>
      </c>
      <c r="T230" s="29">
        <f t="shared" si="15"/>
        <v>0.13607195858762422</v>
      </c>
    </row>
    <row r="231" spans="2:20" x14ac:dyDescent="0.25">
      <c r="B231" s="32" vm="631">
        <f ca="1"/>
        <v>39769</v>
      </c>
      <c r="C231" s="32" vm="632">
        <f ca="1"/>
        <v>44.014000000000003</v>
      </c>
      <c r="D231" s="32" vm="633">
        <f ca="1"/>
        <v>55.61</v>
      </c>
      <c r="E231" s="27">
        <f t="shared" ca="1" si="13"/>
        <v>-1.5727447209385348E-2</v>
      </c>
      <c r="F231" s="68">
        <f t="shared" ca="1" si="13"/>
        <v>-9.3073877546353979E-3</v>
      </c>
      <c r="G231" s="5"/>
      <c r="H231" s="5"/>
      <c r="I231" s="5"/>
      <c r="J231" s="5"/>
      <c r="K231" s="5"/>
      <c r="L231" s="5"/>
      <c r="M231" s="5"/>
      <c r="N231" s="65">
        <v>226</v>
      </c>
      <c r="O231" s="66">
        <v>0.49523411753581859</v>
      </c>
      <c r="P231" s="67">
        <v>0.50476588246418141</v>
      </c>
      <c r="Q231" s="26">
        <v>1.0324714308272209E-2</v>
      </c>
      <c r="R231" s="27">
        <v>4.9253399221160386E-4</v>
      </c>
      <c r="S231" s="28">
        <f t="shared" si="14"/>
        <v>0.16389975850487121</v>
      </c>
      <c r="T231" s="29">
        <f t="shared" si="15"/>
        <v>0.13211550383285964</v>
      </c>
    </row>
    <row r="232" spans="2:20" x14ac:dyDescent="0.25">
      <c r="B232" s="32" vm="634">
        <f ca="1"/>
        <v>39770</v>
      </c>
      <c r="C232" s="32" vm="635">
        <f ca="1"/>
        <v>43.502299999999998</v>
      </c>
      <c r="D232" s="32" vm="636">
        <f ca="1"/>
        <v>56.51</v>
      </c>
      <c r="E232" s="27">
        <f t="shared" ca="1" si="13"/>
        <v>-1.1693954867244087E-2</v>
      </c>
      <c r="F232" s="68">
        <f t="shared" ca="1" si="13"/>
        <v>1.6054572442279327E-2</v>
      </c>
      <c r="G232" s="5"/>
      <c r="H232" s="5"/>
      <c r="I232" s="5"/>
      <c r="J232" s="5"/>
      <c r="K232" s="5"/>
      <c r="L232" s="5"/>
      <c r="M232" s="5"/>
      <c r="N232" s="65">
        <v>227</v>
      </c>
      <c r="O232" s="66">
        <v>0.75517055726398885</v>
      </c>
      <c r="P232" s="67">
        <v>0.2448294427360112</v>
      </c>
      <c r="Q232" s="26">
        <v>1.170730812292377E-2</v>
      </c>
      <c r="R232" s="27">
        <v>5.5383038166152525E-4</v>
      </c>
      <c r="S232" s="28">
        <f t="shared" si="14"/>
        <v>0.18584775489157618</v>
      </c>
      <c r="T232" s="29">
        <f t="shared" si="15"/>
        <v>0.14972941421504982</v>
      </c>
    </row>
    <row r="233" spans="2:20" x14ac:dyDescent="0.25">
      <c r="B233" s="32" vm="637">
        <f ca="1"/>
        <v>39771</v>
      </c>
      <c r="C233" s="32" vm="638">
        <f ca="1"/>
        <v>42.116100000000003</v>
      </c>
      <c r="D233" s="32" vm="639">
        <f ca="1"/>
        <v>55.44</v>
      </c>
      <c r="E233" s="27">
        <f t="shared" ca="1" si="13"/>
        <v>-3.2383719873875699E-2</v>
      </c>
      <c r="F233" s="68">
        <f t="shared" ca="1" si="13"/>
        <v>-1.9116258760104223E-2</v>
      </c>
      <c r="G233" s="5"/>
      <c r="H233" s="5"/>
      <c r="I233" s="5"/>
      <c r="J233" s="5"/>
      <c r="K233" s="5"/>
      <c r="L233" s="5"/>
      <c r="M233" s="5"/>
      <c r="N233" s="65">
        <v>228</v>
      </c>
      <c r="O233" s="66">
        <v>0.34715498495273273</v>
      </c>
      <c r="P233" s="67">
        <v>0.65284501504726722</v>
      </c>
      <c r="Q233" s="26">
        <v>1.0356373010708188E-2</v>
      </c>
      <c r="R233" s="27">
        <v>4.5761500897973609E-4</v>
      </c>
      <c r="S233" s="28">
        <f t="shared" si="14"/>
        <v>0.16440232482573078</v>
      </c>
      <c r="T233" s="29">
        <f t="shared" si="15"/>
        <v>0.122201750775351</v>
      </c>
    </row>
    <row r="234" spans="2:20" x14ac:dyDescent="0.25">
      <c r="B234" s="32" vm="640">
        <f ca="1"/>
        <v>39772</v>
      </c>
      <c r="C234" s="32" vm="641">
        <f ca="1"/>
        <v>41.855600000000003</v>
      </c>
      <c r="D234" s="32" vm="642">
        <f ca="1"/>
        <v>52.91</v>
      </c>
      <c r="E234" s="27">
        <f t="shared" ca="1" si="13"/>
        <v>-6.2044911720778792E-3</v>
      </c>
      <c r="F234" s="68">
        <f t="shared" ca="1" si="13"/>
        <v>-4.6708997965607499E-2</v>
      </c>
      <c r="G234" s="5"/>
      <c r="H234" s="5"/>
      <c r="I234" s="5"/>
      <c r="J234" s="5"/>
      <c r="K234" s="5"/>
      <c r="L234" s="5"/>
      <c r="M234" s="5"/>
      <c r="N234" s="65">
        <v>229</v>
      </c>
      <c r="O234" s="66">
        <v>0.81798388526177179</v>
      </c>
      <c r="P234" s="67">
        <v>0.18201611473822818</v>
      </c>
      <c r="Q234" s="26">
        <v>1.2266392271427999E-2</v>
      </c>
      <c r="R234" s="27">
        <v>5.6864258044221237E-4</v>
      </c>
      <c r="S234" s="28">
        <f t="shared" si="14"/>
        <v>0.19472294060497916</v>
      </c>
      <c r="T234" s="29">
        <f t="shared" si="15"/>
        <v>0.15402658266373082</v>
      </c>
    </row>
    <row r="235" spans="2:20" x14ac:dyDescent="0.25">
      <c r="B235" s="32" vm="643">
        <f ca="1"/>
        <v>39773</v>
      </c>
      <c r="C235" s="32" vm="644">
        <f ca="1"/>
        <v>43.455800000000004</v>
      </c>
      <c r="D235" s="32" vm="645">
        <f ca="1"/>
        <v>55.15</v>
      </c>
      <c r="E235" s="27">
        <f t="shared" ca="1" si="13"/>
        <v>3.7518730355088042E-2</v>
      </c>
      <c r="F235" s="68">
        <f t="shared" ca="1" si="13"/>
        <v>4.1464388783471161E-2</v>
      </c>
      <c r="G235" s="5"/>
      <c r="H235" s="5"/>
      <c r="I235" s="5"/>
      <c r="J235" s="5"/>
      <c r="K235" s="5"/>
      <c r="L235" s="5"/>
      <c r="M235" s="5"/>
      <c r="N235" s="65">
        <v>230</v>
      </c>
      <c r="O235" s="66">
        <v>0.36092095739925728</v>
      </c>
      <c r="P235" s="67">
        <v>0.63907904260074277</v>
      </c>
      <c r="Q235" s="26">
        <v>1.0326786274643443E-2</v>
      </c>
      <c r="R235" s="27">
        <v>4.6086120412313915E-4</v>
      </c>
      <c r="S235" s="28">
        <f t="shared" si="14"/>
        <v>0.16393264995133025</v>
      </c>
      <c r="T235" s="29">
        <f t="shared" si="15"/>
        <v>0.12311971186650683</v>
      </c>
    </row>
    <row r="236" spans="2:20" x14ac:dyDescent="0.25">
      <c r="B236" s="32" vm="646">
        <f ca="1"/>
        <v>39776</v>
      </c>
      <c r="C236" s="32" vm="647">
        <f ca="1"/>
        <v>46.004899999999999</v>
      </c>
      <c r="D236" s="32" vm="648">
        <f ca="1"/>
        <v>55.51</v>
      </c>
      <c r="E236" s="27">
        <f t="shared" ca="1" si="13"/>
        <v>5.7003582985954107E-2</v>
      </c>
      <c r="F236" s="68">
        <f t="shared" ca="1" si="13"/>
        <v>6.5064390025584198E-3</v>
      </c>
      <c r="G236" s="5"/>
      <c r="H236" s="5"/>
      <c r="I236" s="5"/>
      <c r="J236" s="5"/>
      <c r="K236" s="5"/>
      <c r="L236" s="5"/>
      <c r="M236" s="5"/>
      <c r="N236" s="65">
        <v>231</v>
      </c>
      <c r="O236" s="66">
        <v>0.37076579469740883</v>
      </c>
      <c r="P236" s="67">
        <v>0.62923420530259122</v>
      </c>
      <c r="Q236" s="26">
        <v>1.030893575409497E-2</v>
      </c>
      <c r="R236" s="27">
        <v>4.6318274465716229E-4</v>
      </c>
      <c r="S236" s="28">
        <f t="shared" si="14"/>
        <v>0.16364928172246443</v>
      </c>
      <c r="T236" s="29">
        <f t="shared" si="15"/>
        <v>0.12377665721018483</v>
      </c>
    </row>
    <row r="237" spans="2:20" x14ac:dyDescent="0.25">
      <c r="B237" s="32" vm="649">
        <f ca="1"/>
        <v>39777</v>
      </c>
      <c r="C237" s="32" vm="650">
        <f ca="1"/>
        <v>47.139899999999997</v>
      </c>
      <c r="D237" s="32" vm="651">
        <f ca="1"/>
        <v>56.81</v>
      </c>
      <c r="E237" s="27">
        <f t="shared" ca="1" si="13"/>
        <v>2.4371863609859701E-2</v>
      </c>
      <c r="F237" s="68">
        <f t="shared" ca="1" si="13"/>
        <v>2.3149181866965622E-2</v>
      </c>
      <c r="G237" s="5"/>
      <c r="H237" s="5"/>
      <c r="I237" s="5"/>
      <c r="J237" s="5"/>
      <c r="K237" s="5"/>
      <c r="L237" s="5"/>
      <c r="M237" s="5"/>
      <c r="N237" s="65">
        <v>232</v>
      </c>
      <c r="O237" s="66">
        <v>0.86078382119738206</v>
      </c>
      <c r="P237" s="67">
        <v>0.13921617880261797</v>
      </c>
      <c r="Q237" s="26">
        <v>1.2686387610965636E-2</v>
      </c>
      <c r="R237" s="27">
        <v>5.7873536137082848E-4</v>
      </c>
      <c r="S237" s="28">
        <f t="shared" si="14"/>
        <v>0.20139015992631548</v>
      </c>
      <c r="T237" s="29">
        <f t="shared" si="15"/>
        <v>0.15696376028160319</v>
      </c>
    </row>
    <row r="238" spans="2:20" x14ac:dyDescent="0.25">
      <c r="B238" s="32" vm="652">
        <f ca="1"/>
        <v>39778</v>
      </c>
      <c r="C238" s="32" vm="653">
        <f ca="1"/>
        <v>47.865600000000001</v>
      </c>
      <c r="D238" s="32" vm="654">
        <f ca="1"/>
        <v>57.9</v>
      </c>
      <c r="E238" s="27">
        <f t="shared" ca="1" si="13"/>
        <v>1.5277307410109058E-2</v>
      </c>
      <c r="F238" s="68">
        <f t="shared" ca="1" si="13"/>
        <v>1.9005018009914006E-2</v>
      </c>
      <c r="G238" s="5"/>
      <c r="H238" s="5"/>
      <c r="I238" s="5"/>
      <c r="J238" s="5"/>
      <c r="K238" s="5"/>
      <c r="L238" s="5"/>
      <c r="M238" s="5"/>
      <c r="N238" s="65">
        <v>233</v>
      </c>
      <c r="O238" s="66">
        <v>0.33163337662586551</v>
      </c>
      <c r="P238" s="67">
        <v>0.66836662337413455</v>
      </c>
      <c r="Q238" s="26">
        <v>1.0396150454132058E-2</v>
      </c>
      <c r="R238" s="27">
        <v>4.5395481208741989E-4</v>
      </c>
      <c r="S238" s="28">
        <f t="shared" si="14"/>
        <v>0.16503377216426779</v>
      </c>
      <c r="T238" s="29">
        <f t="shared" si="15"/>
        <v>0.12116761432155965</v>
      </c>
    </row>
    <row r="239" spans="2:20" x14ac:dyDescent="0.25">
      <c r="B239" s="32" vm="655">
        <f ca="1"/>
        <v>39780</v>
      </c>
      <c r="C239" s="32" vm="656">
        <f ca="1"/>
        <v>47.8842</v>
      </c>
      <c r="D239" s="32" vm="327">
        <f ca="1"/>
        <v>58.75</v>
      </c>
      <c r="E239" s="27">
        <f t="shared" ca="1" si="13"/>
        <v>3.885125657485585E-4</v>
      </c>
      <c r="F239" s="68">
        <f t="shared" ca="1" si="13"/>
        <v>1.4573768445318908E-2</v>
      </c>
      <c r="G239" s="5"/>
      <c r="H239" s="5"/>
      <c r="I239" s="5"/>
      <c r="J239" s="5"/>
      <c r="K239" s="5"/>
      <c r="L239" s="5"/>
      <c r="M239" s="5"/>
      <c r="N239" s="65">
        <v>234</v>
      </c>
      <c r="O239" s="66">
        <v>0.17592952085502361</v>
      </c>
      <c r="P239" s="67">
        <v>0.82407047914497633</v>
      </c>
      <c r="Q239" s="26">
        <v>1.1149299021317323E-2</v>
      </c>
      <c r="R239" s="27">
        <v>4.1723782007135359E-4</v>
      </c>
      <c r="S239" s="28">
        <f t="shared" si="14"/>
        <v>0.17698963501860879</v>
      </c>
      <c r="T239" s="29">
        <f t="shared" si="15"/>
        <v>0.11084612725514065</v>
      </c>
    </row>
    <row r="240" spans="2:20" x14ac:dyDescent="0.25">
      <c r="B240" s="32" vm="657">
        <f ca="1"/>
        <v>39783</v>
      </c>
      <c r="C240" s="32" vm="658">
        <f ca="1"/>
        <v>44.572200000000002</v>
      </c>
      <c r="D240" s="32" vm="659">
        <f ca="1"/>
        <v>56.17</v>
      </c>
      <c r="E240" s="27">
        <f t="shared" ca="1" si="13"/>
        <v>-7.1675249844204897E-2</v>
      </c>
      <c r="F240" s="68">
        <f t="shared" ca="1" si="13"/>
        <v>-4.4908346479926996E-2</v>
      </c>
      <c r="G240" s="5"/>
      <c r="H240" s="5"/>
      <c r="I240" s="5"/>
      <c r="J240" s="5"/>
      <c r="K240" s="5"/>
      <c r="L240" s="5"/>
      <c r="M240" s="5"/>
      <c r="N240" s="65">
        <v>235</v>
      </c>
      <c r="O240" s="66">
        <v>0.83994612377849009</v>
      </c>
      <c r="P240" s="67">
        <v>0.16005387622150991</v>
      </c>
      <c r="Q240" s="26">
        <v>1.2478208318537288E-2</v>
      </c>
      <c r="R240" s="27">
        <v>5.7382156160668723E-4</v>
      </c>
      <c r="S240" s="28">
        <f t="shared" si="14"/>
        <v>0.19808541611104266</v>
      </c>
      <c r="T240" s="29">
        <f t="shared" si="15"/>
        <v>0.1555328287848905</v>
      </c>
    </row>
    <row r="241" spans="2:20" x14ac:dyDescent="0.25">
      <c r="B241" s="32" vm="660">
        <f ca="1"/>
        <v>39784</v>
      </c>
      <c r="C241" s="32" vm="661">
        <f ca="1"/>
        <v>46.6096</v>
      </c>
      <c r="D241" s="32" vm="9">
        <f ca="1"/>
        <v>57.05</v>
      </c>
      <c r="E241" s="27">
        <f t="shared" ca="1" si="13"/>
        <v>4.4696182201736413E-2</v>
      </c>
      <c r="F241" s="68">
        <f t="shared" ca="1" si="13"/>
        <v>1.5545269763743314E-2</v>
      </c>
      <c r="G241" s="5"/>
      <c r="H241" s="5"/>
      <c r="I241" s="5"/>
      <c r="J241" s="5"/>
      <c r="K241" s="5"/>
      <c r="L241" s="5"/>
      <c r="M241" s="5"/>
      <c r="N241" s="65">
        <v>236</v>
      </c>
      <c r="O241" s="66">
        <v>0.86894338834235796</v>
      </c>
      <c r="P241" s="67">
        <v>0.13105661165764207</v>
      </c>
      <c r="Q241" s="26">
        <v>1.2769742558784396E-2</v>
      </c>
      <c r="R241" s="27">
        <v>5.806594933085601E-4</v>
      </c>
      <c r="S241" s="28">
        <f t="shared" si="14"/>
        <v>0.20271337870116671</v>
      </c>
      <c r="T241" s="29">
        <f t="shared" si="15"/>
        <v>0.15752456116905034</v>
      </c>
    </row>
    <row r="242" spans="2:20" x14ac:dyDescent="0.25">
      <c r="B242" s="32" vm="662">
        <f ca="1"/>
        <v>39785</v>
      </c>
      <c r="C242" s="32" vm="663">
        <f ca="1"/>
        <v>47.837699999999998</v>
      </c>
      <c r="D242" s="32" vm="664">
        <f ca="1"/>
        <v>59.55</v>
      </c>
      <c r="E242" s="27">
        <f t="shared" ca="1" si="13"/>
        <v>2.6007503065130156E-2</v>
      </c>
      <c r="F242" s="68">
        <f t="shared" ca="1" si="13"/>
        <v>4.2888219493224376E-2</v>
      </c>
      <c r="G242" s="5"/>
      <c r="H242" s="5"/>
      <c r="I242" s="5"/>
      <c r="J242" s="5"/>
      <c r="K242" s="5"/>
      <c r="L242" s="5"/>
      <c r="M242" s="5"/>
      <c r="N242" s="65">
        <v>237</v>
      </c>
      <c r="O242" s="66">
        <v>0.51913696344992932</v>
      </c>
      <c r="P242" s="67">
        <v>0.48086303655007068</v>
      </c>
      <c r="Q242" s="26">
        <v>1.0378789964799554E-2</v>
      </c>
      <c r="R242" s="27">
        <v>4.9817059381176802E-4</v>
      </c>
      <c r="S242" s="28">
        <f t="shared" si="14"/>
        <v>0.16475818293979463</v>
      </c>
      <c r="T242" s="29">
        <f t="shared" si="15"/>
        <v>0.13372393273210248</v>
      </c>
    </row>
    <row r="243" spans="2:20" x14ac:dyDescent="0.25">
      <c r="B243" s="32" vm="665">
        <f ca="1"/>
        <v>39786</v>
      </c>
      <c r="C243" s="32" vm="666">
        <f ca="1"/>
        <v>49.075000000000003</v>
      </c>
      <c r="D243" s="32" vm="667">
        <f ca="1"/>
        <v>60.84</v>
      </c>
      <c r="E243" s="27">
        <f t="shared" ca="1" si="13"/>
        <v>2.5535708598957776E-2</v>
      </c>
      <c r="F243" s="68">
        <f t="shared" ca="1" si="13"/>
        <v>2.1431171589783093E-2</v>
      </c>
      <c r="G243" s="5"/>
      <c r="H243" s="5"/>
      <c r="I243" s="5"/>
      <c r="J243" s="5"/>
      <c r="K243" s="5"/>
      <c r="L243" s="5"/>
      <c r="M243" s="5"/>
      <c r="N243" s="65">
        <v>238</v>
      </c>
      <c r="O243" s="66">
        <v>0.63626168172525699</v>
      </c>
      <c r="P243" s="67">
        <v>0.36373831827474301</v>
      </c>
      <c r="Q243" s="26">
        <v>1.0868683422267877E-2</v>
      </c>
      <c r="R243" s="27">
        <v>5.2579012400585945E-4</v>
      </c>
      <c r="S243" s="28">
        <f t="shared" si="14"/>
        <v>0.17253500048406731</v>
      </c>
      <c r="T243" s="29">
        <f t="shared" si="15"/>
        <v>0.1416382475651965</v>
      </c>
    </row>
    <row r="244" spans="2:20" x14ac:dyDescent="0.25">
      <c r="B244" s="32" vm="668">
        <f ca="1"/>
        <v>39787</v>
      </c>
      <c r="C244" s="32" vm="669">
        <f ca="1"/>
        <v>51.707799999999999</v>
      </c>
      <c r="D244" s="32" vm="670">
        <f ca="1"/>
        <v>62.72</v>
      </c>
      <c r="E244" s="27">
        <f t="shared" ca="1" si="13"/>
        <v>5.2258900378252905E-2</v>
      </c>
      <c r="F244" s="68">
        <f t="shared" ca="1" si="13"/>
        <v>3.0432908651060311E-2</v>
      </c>
      <c r="G244" s="5"/>
      <c r="H244" s="5"/>
      <c r="I244" s="5"/>
      <c r="J244" s="5"/>
      <c r="K244" s="5"/>
      <c r="L244" s="5"/>
      <c r="M244" s="5"/>
      <c r="N244" s="65">
        <v>239</v>
      </c>
      <c r="O244" s="66">
        <v>0.36302986032522999</v>
      </c>
      <c r="P244" s="67">
        <v>0.63697013967477001</v>
      </c>
      <c r="Q244" s="26">
        <v>1.0322729518495529E-2</v>
      </c>
      <c r="R244" s="27">
        <v>4.6135851083087769E-4</v>
      </c>
      <c r="S244" s="28">
        <f t="shared" si="14"/>
        <v>0.16386825094394819</v>
      </c>
      <c r="T244" s="29">
        <f t="shared" si="15"/>
        <v>0.1232604066181735</v>
      </c>
    </row>
    <row r="245" spans="2:20" x14ac:dyDescent="0.25">
      <c r="B245" s="32" vm="671">
        <f ca="1"/>
        <v>39790</v>
      </c>
      <c r="C245" s="32" vm="672">
        <f ca="1"/>
        <v>51.344999999999999</v>
      </c>
      <c r="D245" s="32" vm="247">
        <f ca="1"/>
        <v>60.92</v>
      </c>
      <c r="E245" s="27">
        <f t="shared" ref="E245:F260" ca="1" si="16">LN(C245/C244)</f>
        <v>-7.0410798905194425E-3</v>
      </c>
      <c r="F245" s="68">
        <f t="shared" ca="1" si="16"/>
        <v>-2.9118848015191257E-2</v>
      </c>
      <c r="G245" s="5"/>
      <c r="H245" s="5"/>
      <c r="I245" s="5"/>
      <c r="J245" s="5"/>
      <c r="K245" s="5"/>
      <c r="L245" s="5"/>
      <c r="M245" s="5"/>
      <c r="N245" s="65">
        <v>240</v>
      </c>
      <c r="O245" s="66">
        <v>0.30333977321676781</v>
      </c>
      <c r="P245" s="67">
        <v>0.69666022678323225</v>
      </c>
      <c r="Q245" s="26">
        <v>1.0485903246745122E-2</v>
      </c>
      <c r="R245" s="27">
        <v>4.4728281282744957E-4</v>
      </c>
      <c r="S245" s="28">
        <f t="shared" si="14"/>
        <v>0.16645855357663414</v>
      </c>
      <c r="T245" s="29">
        <f t="shared" si="15"/>
        <v>0.11928497756398215</v>
      </c>
    </row>
    <row r="246" spans="2:20" x14ac:dyDescent="0.25">
      <c r="B246" s="32" vm="673">
        <f ca="1"/>
        <v>39791</v>
      </c>
      <c r="C246" s="32" vm="674">
        <f ca="1"/>
        <v>49.400599999999997</v>
      </c>
      <c r="D246" s="32" vm="285">
        <f ca="1"/>
        <v>59.68</v>
      </c>
      <c r="E246" s="27">
        <f t="shared" ca="1" si="16"/>
        <v>-3.8604990781152669E-2</v>
      </c>
      <c r="F246" s="68">
        <f t="shared" ca="1" si="16"/>
        <v>-2.0564572131455686E-2</v>
      </c>
      <c r="G246" s="5"/>
      <c r="H246" s="5"/>
      <c r="I246" s="5"/>
      <c r="J246" s="5"/>
      <c r="K246" s="5"/>
      <c r="L246" s="5"/>
      <c r="M246" s="5"/>
      <c r="N246" s="65">
        <v>241</v>
      </c>
      <c r="O246" s="66">
        <v>9.9896041106391123E-2</v>
      </c>
      <c r="P246" s="67">
        <v>0.90010395889360884</v>
      </c>
      <c r="Q246" s="26">
        <v>1.1725289087563675E-2</v>
      </c>
      <c r="R246" s="27">
        <v>3.9930813775832853E-4</v>
      </c>
      <c r="S246" s="28">
        <f t="shared" si="14"/>
        <v>0.18613319385619759</v>
      </c>
      <c r="T246" s="29">
        <f t="shared" si="15"/>
        <v>0.10584037440107785</v>
      </c>
    </row>
    <row r="247" spans="2:20" x14ac:dyDescent="0.25">
      <c r="B247" s="32" vm="675">
        <f ca="1"/>
        <v>39792</v>
      </c>
      <c r="C247" s="32" vm="676">
        <f ca="1"/>
        <v>49.9495</v>
      </c>
      <c r="D247" s="32" vm="677">
        <f ca="1"/>
        <v>61.66</v>
      </c>
      <c r="E247" s="27">
        <f t="shared" ca="1" si="16"/>
        <v>1.1049925165346431E-2</v>
      </c>
      <c r="F247" s="68">
        <f t="shared" ca="1" si="16"/>
        <v>3.2638466562498775E-2</v>
      </c>
      <c r="G247" s="5"/>
      <c r="H247" s="5"/>
      <c r="I247" s="5"/>
      <c r="J247" s="5"/>
      <c r="K247" s="5"/>
      <c r="L247" s="5"/>
      <c r="M247" s="5"/>
      <c r="N247" s="65">
        <v>242</v>
      </c>
      <c r="O247" s="66">
        <v>0.36076937330640019</v>
      </c>
      <c r="P247" s="67">
        <v>0.63923062669359976</v>
      </c>
      <c r="Q247" s="26">
        <v>1.0327082750155319E-2</v>
      </c>
      <c r="R247" s="27">
        <v>4.6082545862473996E-4</v>
      </c>
      <c r="S247" s="28">
        <f t="shared" si="14"/>
        <v>0.16393735635417572</v>
      </c>
      <c r="T247" s="29">
        <f t="shared" si="15"/>
        <v>0.1231095996608178</v>
      </c>
    </row>
    <row r="248" spans="2:20" x14ac:dyDescent="0.25">
      <c r="B248" s="32" vm="678">
        <f ca="1"/>
        <v>39793</v>
      </c>
      <c r="C248" s="32" vm="679">
        <f ca="1"/>
        <v>48.433100000000003</v>
      </c>
      <c r="D248" s="32" vm="253">
        <f ca="1"/>
        <v>60.87</v>
      </c>
      <c r="E248" s="27">
        <f t="shared" ca="1" si="16"/>
        <v>-3.0829030756649084E-2</v>
      </c>
      <c r="F248" s="68">
        <f t="shared" ca="1" si="16"/>
        <v>-1.2894979952171251E-2</v>
      </c>
      <c r="G248" s="5"/>
      <c r="H248" s="5"/>
      <c r="I248" s="5"/>
      <c r="J248" s="5"/>
      <c r="K248" s="5"/>
      <c r="L248" s="5"/>
      <c r="M248" s="5"/>
      <c r="N248" s="65">
        <v>243</v>
      </c>
      <c r="O248" s="66">
        <v>1.8802468075790349E-2</v>
      </c>
      <c r="P248" s="67">
        <v>0.98119753192420966</v>
      </c>
      <c r="Q248" s="26">
        <v>1.2463247501305886E-2</v>
      </c>
      <c r="R248" s="27">
        <v>3.8018521971125695E-4</v>
      </c>
      <c r="S248" s="28">
        <f t="shared" si="14"/>
        <v>0.19784792050021519</v>
      </c>
      <c r="T248" s="29">
        <f t="shared" si="15"/>
        <v>0.10052624267803778</v>
      </c>
    </row>
    <row r="249" spans="2:20" x14ac:dyDescent="0.25">
      <c r="B249" s="32" vm="680">
        <f ca="1"/>
        <v>39794</v>
      </c>
      <c r="C249" s="32" vm="681">
        <f ca="1"/>
        <v>49.679699999999997</v>
      </c>
      <c r="D249" s="32" vm="682">
        <f ca="1"/>
        <v>60.59</v>
      </c>
      <c r="E249" s="27">
        <f t="shared" ca="1" si="16"/>
        <v>2.5412934681844565E-2</v>
      </c>
      <c r="F249" s="68">
        <f t="shared" ca="1" si="16"/>
        <v>-4.6105795489352897E-3</v>
      </c>
      <c r="G249" s="5"/>
      <c r="H249" s="5"/>
      <c r="I249" s="5"/>
      <c r="J249" s="5"/>
      <c r="K249" s="5"/>
      <c r="L249" s="5"/>
      <c r="M249" s="5"/>
      <c r="N249" s="65">
        <v>244</v>
      </c>
      <c r="O249" s="66">
        <v>0.66340733781172234</v>
      </c>
      <c r="P249" s="67">
        <v>0.33659266218827771</v>
      </c>
      <c r="Q249" s="26">
        <v>1.1032134936587775E-2</v>
      </c>
      <c r="R249" s="27">
        <v>5.3219142237360528E-4</v>
      </c>
      <c r="S249" s="28">
        <f t="shared" si="14"/>
        <v>0.17512971283391149</v>
      </c>
      <c r="T249" s="29">
        <f t="shared" si="15"/>
        <v>0.14348036618480164</v>
      </c>
    </row>
    <row r="250" spans="2:20" x14ac:dyDescent="0.25">
      <c r="B250" s="32" vm="683">
        <f ca="1"/>
        <v>39797</v>
      </c>
      <c r="C250" s="32" vm="684">
        <f ca="1"/>
        <v>49.0657</v>
      </c>
      <c r="D250" s="32" vm="685">
        <f ca="1"/>
        <v>60.69</v>
      </c>
      <c r="E250" s="27">
        <f t="shared" ca="1" si="16"/>
        <v>-1.2436182614006929E-2</v>
      </c>
      <c r="F250" s="68">
        <f t="shared" ca="1" si="16"/>
        <v>1.6490768908660096E-3</v>
      </c>
      <c r="G250" s="5"/>
      <c r="H250" s="5"/>
      <c r="I250" s="5"/>
      <c r="J250" s="5"/>
      <c r="K250" s="5"/>
      <c r="L250" s="5"/>
      <c r="M250" s="5"/>
      <c r="N250" s="65">
        <v>245</v>
      </c>
      <c r="O250" s="66">
        <v>0.44146029402672199</v>
      </c>
      <c r="P250" s="67">
        <v>0.55853970597327796</v>
      </c>
      <c r="Q250" s="26">
        <v>1.0262846982251904E-2</v>
      </c>
      <c r="R250" s="27">
        <v>4.798534260259937E-4</v>
      </c>
      <c r="S250" s="28">
        <f t="shared" si="14"/>
        <v>0.16291764515128951</v>
      </c>
      <c r="T250" s="29">
        <f t="shared" si="15"/>
        <v>0.12850535213594072</v>
      </c>
    </row>
    <row r="251" spans="2:20" x14ac:dyDescent="0.25">
      <c r="B251" s="32" vm="686">
        <f ca="1"/>
        <v>39798</v>
      </c>
      <c r="C251" s="32" vm="687">
        <f ca="1"/>
        <v>49.335500000000003</v>
      </c>
      <c r="D251" s="32" vm="688">
        <f ca="1"/>
        <v>62.92</v>
      </c>
      <c r="E251" s="27">
        <f t="shared" ca="1" si="16"/>
        <v>5.483686704876204E-3</v>
      </c>
      <c r="F251" s="68">
        <f t="shared" ca="1" si="16"/>
        <v>3.6085138342313298E-2</v>
      </c>
      <c r="G251" s="5"/>
      <c r="H251" s="5"/>
      <c r="I251" s="5"/>
      <c r="J251" s="5"/>
      <c r="K251" s="5"/>
      <c r="L251" s="5"/>
      <c r="M251" s="5"/>
      <c r="N251" s="65">
        <v>246</v>
      </c>
      <c r="O251" s="66">
        <v>0.52491674243632735</v>
      </c>
      <c r="P251" s="67">
        <v>0.47508325756367265</v>
      </c>
      <c r="Q251" s="26">
        <v>1.0394283342782088E-2</v>
      </c>
      <c r="R251" s="27">
        <v>4.9953354078470969E-4</v>
      </c>
      <c r="S251" s="28">
        <f t="shared" si="14"/>
        <v>0.16500413269045527</v>
      </c>
      <c r="T251" s="29">
        <f t="shared" si="15"/>
        <v>0.13411319720354853</v>
      </c>
    </row>
    <row r="252" spans="2:20" x14ac:dyDescent="0.25">
      <c r="B252" s="32" vm="689">
        <f ca="1"/>
        <v>39799</v>
      </c>
      <c r="C252" s="32" vm="690">
        <f ca="1"/>
        <v>50.182099999999998</v>
      </c>
      <c r="D252" s="32" vm="691">
        <f ca="1"/>
        <v>62.63</v>
      </c>
      <c r="E252" s="27">
        <f t="shared" ca="1" si="16"/>
        <v>1.7014486354467572E-2</v>
      </c>
      <c r="F252" s="68">
        <f t="shared" ca="1" si="16"/>
        <v>-4.6196816527556113E-3</v>
      </c>
      <c r="G252" s="5"/>
      <c r="H252" s="5"/>
      <c r="I252" s="5"/>
      <c r="J252" s="5"/>
      <c r="K252" s="5"/>
      <c r="L252" s="5"/>
      <c r="M252" s="5"/>
      <c r="N252" s="65">
        <v>247</v>
      </c>
      <c r="O252" s="66">
        <v>0.98646158298826181</v>
      </c>
      <c r="P252" s="67">
        <v>1.3538417011738241E-2</v>
      </c>
      <c r="Q252" s="26">
        <v>1.4072275865785164E-2</v>
      </c>
      <c r="R252" s="27">
        <v>6.0837181034267829E-4</v>
      </c>
      <c r="S252" s="28">
        <f t="shared" si="14"/>
        <v>0.22339045392938217</v>
      </c>
      <c r="T252" s="29">
        <f t="shared" si="15"/>
        <v>0.16563159350830703</v>
      </c>
    </row>
    <row r="253" spans="2:20" x14ac:dyDescent="0.25">
      <c r="B253" s="32" vm="692">
        <f ca="1"/>
        <v>39800</v>
      </c>
      <c r="C253" s="32" vm="693">
        <f ca="1"/>
        <v>50.377499999999998</v>
      </c>
      <c r="D253" s="32" vm="694">
        <f ca="1"/>
        <v>61.29</v>
      </c>
      <c r="E253" s="27">
        <f t="shared" ca="1" si="16"/>
        <v>3.8862574220077484E-3</v>
      </c>
      <c r="F253" s="68">
        <f t="shared" ca="1" si="16"/>
        <v>-2.1627699039681158E-2</v>
      </c>
      <c r="G253" s="5"/>
      <c r="H253" s="5"/>
      <c r="I253" s="5"/>
      <c r="J253" s="5"/>
      <c r="K253" s="5"/>
      <c r="L253" s="5"/>
      <c r="M253" s="5"/>
      <c r="N253" s="65">
        <v>248</v>
      </c>
      <c r="O253" s="66">
        <v>0.58205825258577182</v>
      </c>
      <c r="P253" s="67">
        <v>0.41794174741422818</v>
      </c>
      <c r="Q253" s="26">
        <v>1.0596916890133789E-2</v>
      </c>
      <c r="R253" s="27">
        <v>5.1300825123138587E-4</v>
      </c>
      <c r="S253" s="28">
        <f t="shared" si="14"/>
        <v>0.16822084053188388</v>
      </c>
      <c r="T253" s="29">
        <f t="shared" si="15"/>
        <v>0.13796881306184039</v>
      </c>
    </row>
    <row r="254" spans="2:20" x14ac:dyDescent="0.25">
      <c r="B254" s="32" vm="695">
        <f ca="1"/>
        <v>39801</v>
      </c>
      <c r="C254" s="32" vm="696">
        <f ca="1"/>
        <v>50.042499999999997</v>
      </c>
      <c r="D254" s="32" vm="697">
        <f ca="1"/>
        <v>60.32</v>
      </c>
      <c r="E254" s="27">
        <f t="shared" ca="1" si="16"/>
        <v>-6.6720024442682687E-3</v>
      </c>
      <c r="F254" s="68">
        <f t="shared" ca="1" si="16"/>
        <v>-1.5952973797939772E-2</v>
      </c>
      <c r="G254" s="5"/>
      <c r="H254" s="5"/>
      <c r="I254" s="5"/>
      <c r="J254" s="5"/>
      <c r="K254" s="5"/>
      <c r="L254" s="5"/>
      <c r="M254" s="5"/>
      <c r="N254" s="65">
        <v>249</v>
      </c>
      <c r="O254" s="66">
        <v>0.61570109639703918</v>
      </c>
      <c r="P254" s="67">
        <v>0.38429890360296076</v>
      </c>
      <c r="Q254" s="26">
        <v>1.0756825027154329E-2</v>
      </c>
      <c r="R254" s="27">
        <v>5.2094167087279831E-4</v>
      </c>
      <c r="S254" s="28">
        <f t="shared" si="14"/>
        <v>0.17075930351091581</v>
      </c>
      <c r="T254" s="29">
        <f t="shared" si="15"/>
        <v>0.14024496285719712</v>
      </c>
    </row>
    <row r="255" spans="2:20" x14ac:dyDescent="0.25">
      <c r="B255" s="32" vm="698">
        <f ca="1"/>
        <v>39804</v>
      </c>
      <c r="C255" s="32" vm="699">
        <f ca="1"/>
        <v>49.0471</v>
      </c>
      <c r="D255" s="32" vm="700">
        <f ca="1"/>
        <v>61.4</v>
      </c>
      <c r="E255" s="27">
        <f t="shared" ca="1" si="16"/>
        <v>-2.0091583462732557E-2</v>
      </c>
      <c r="F255" s="68">
        <f t="shared" ca="1" si="16"/>
        <v>1.7746111453396218E-2</v>
      </c>
      <c r="G255" s="5"/>
      <c r="H255" s="5"/>
      <c r="I255" s="5"/>
      <c r="J255" s="5"/>
      <c r="K255" s="5"/>
      <c r="L255" s="5"/>
      <c r="M255" s="5"/>
      <c r="N255" s="65">
        <v>250</v>
      </c>
      <c r="O255" s="66">
        <v>0.52987794342583161</v>
      </c>
      <c r="P255" s="67">
        <v>0.47012205657416833</v>
      </c>
      <c r="Q255" s="26">
        <v>1.0408327031535261E-2</v>
      </c>
      <c r="R255" s="27">
        <v>5.0070345643143466E-4</v>
      </c>
      <c r="S255" s="28">
        <f t="shared" si="14"/>
        <v>0.16522706933804063</v>
      </c>
      <c r="T255" s="29">
        <f t="shared" si="15"/>
        <v>0.13444743713888085</v>
      </c>
    </row>
    <row r="256" spans="2:20" x14ac:dyDescent="0.25">
      <c r="B256" s="32" vm="701">
        <f ca="1"/>
        <v>39805</v>
      </c>
      <c r="C256" s="32" vm="656">
        <f ca="1"/>
        <v>47.8842</v>
      </c>
      <c r="D256" s="32" vm="702">
        <f ca="1"/>
        <v>60.65</v>
      </c>
      <c r="E256" s="27">
        <f t="shared" ca="1" si="16"/>
        <v>-2.3995464779086022E-2</v>
      </c>
      <c r="F256" s="68">
        <f t="shared" ca="1" si="16"/>
        <v>-1.2290199763037647E-2</v>
      </c>
      <c r="G256" s="5"/>
      <c r="H256" s="5"/>
      <c r="I256" s="5"/>
      <c r="J256" s="5"/>
      <c r="K256" s="5"/>
      <c r="L256" s="5"/>
      <c r="M256" s="5"/>
      <c r="N256" s="65">
        <v>251</v>
      </c>
      <c r="O256" s="66">
        <v>0.58495599758466987</v>
      </c>
      <c r="P256" s="67">
        <v>0.41504400241533013</v>
      </c>
      <c r="Q256" s="26">
        <v>1.0609533700790826E-2</v>
      </c>
      <c r="R256" s="27">
        <v>5.1369157714815515E-4</v>
      </c>
      <c r="S256" s="28">
        <f t="shared" si="14"/>
        <v>0.16842112619190772</v>
      </c>
      <c r="T256" s="29">
        <f t="shared" si="15"/>
        <v>0.13816468547747074</v>
      </c>
    </row>
    <row r="257" spans="2:20" x14ac:dyDescent="0.25">
      <c r="B257" s="32" vm="703">
        <f ca="1"/>
        <v>39806</v>
      </c>
      <c r="C257" s="32" vm="704">
        <f ca="1"/>
        <v>48.088799999999999</v>
      </c>
      <c r="D257" s="32" vm="705">
        <f ca="1"/>
        <v>61.28</v>
      </c>
      <c r="E257" s="27">
        <f t="shared" ca="1" si="16"/>
        <v>4.2637056246031656E-3</v>
      </c>
      <c r="F257" s="68">
        <f t="shared" ca="1" si="16"/>
        <v>1.0333890042276786E-2</v>
      </c>
      <c r="G257" s="5"/>
      <c r="H257" s="5"/>
      <c r="I257" s="5"/>
      <c r="J257" s="5"/>
      <c r="K257" s="5"/>
      <c r="L257" s="5"/>
      <c r="M257" s="5"/>
      <c r="N257" s="65">
        <v>252</v>
      </c>
      <c r="O257" s="66">
        <v>0.41883730751757708</v>
      </c>
      <c r="P257" s="67">
        <v>0.58116269248242292</v>
      </c>
      <c r="Q257" s="26">
        <v>1.0261837222761836E-2</v>
      </c>
      <c r="R257" s="27">
        <v>4.745186319008029E-4</v>
      </c>
      <c r="S257" s="28">
        <f t="shared" si="14"/>
        <v>0.16290161571632128</v>
      </c>
      <c r="T257" s="29">
        <f t="shared" si="15"/>
        <v>0.12698996748373181</v>
      </c>
    </row>
    <row r="258" spans="2:20" x14ac:dyDescent="0.25">
      <c r="B258" s="32" vm="706">
        <f ca="1"/>
        <v>39808</v>
      </c>
      <c r="C258" s="32" vm="656">
        <f ca="1"/>
        <v>47.8842</v>
      </c>
      <c r="D258" s="32" vm="707">
        <f ca="1"/>
        <v>61.06</v>
      </c>
      <c r="E258" s="27">
        <f t="shared" ca="1" si="16"/>
        <v>-4.2637056246032177E-3</v>
      </c>
      <c r="F258" s="68">
        <f t="shared" ca="1" si="16"/>
        <v>-3.5965381256040773E-3</v>
      </c>
      <c r="G258" s="5"/>
      <c r="H258" s="5"/>
      <c r="I258" s="5"/>
      <c r="J258" s="5"/>
      <c r="K258" s="5"/>
      <c r="L258" s="5"/>
      <c r="M258" s="5"/>
      <c r="N258" s="65">
        <v>253</v>
      </c>
      <c r="O258" s="66">
        <v>0.66055091585977166</v>
      </c>
      <c r="P258" s="67">
        <v>0.33944908414022834</v>
      </c>
      <c r="Q258" s="26">
        <v>1.1014111109069054E-2</v>
      </c>
      <c r="R258" s="27">
        <v>5.3151784096815407E-4</v>
      </c>
      <c r="S258" s="28">
        <f t="shared" si="14"/>
        <v>0.17484359344218314</v>
      </c>
      <c r="T258" s="29">
        <f t="shared" si="15"/>
        <v>0.14328638858399656</v>
      </c>
    </row>
    <row r="259" spans="2:20" x14ac:dyDescent="0.25">
      <c r="B259" s="32" vm="708">
        <f ca="1"/>
        <v>39811</v>
      </c>
      <c r="C259" s="32" vm="709">
        <f ca="1"/>
        <v>47.288800000000002</v>
      </c>
      <c r="D259" s="32" vm="710">
        <f ca="1"/>
        <v>60.38</v>
      </c>
      <c r="E259" s="27">
        <f t="shared" ca="1" si="16"/>
        <v>-1.2512115150704762E-2</v>
      </c>
      <c r="F259" s="68">
        <f t="shared" ca="1" si="16"/>
        <v>-1.1199063028039004E-2</v>
      </c>
      <c r="G259" s="5"/>
      <c r="H259" s="5"/>
      <c r="I259" s="5"/>
      <c r="J259" s="5"/>
      <c r="K259" s="5"/>
      <c r="L259" s="5"/>
      <c r="M259" s="5"/>
      <c r="N259" s="65">
        <v>254</v>
      </c>
      <c r="O259" s="66">
        <v>0.21307328277570017</v>
      </c>
      <c r="P259" s="67">
        <v>0.78692671722429985</v>
      </c>
      <c r="Q259" s="26">
        <v>1.0914363387833409E-2</v>
      </c>
      <c r="R259" s="27">
        <v>4.2599680168511238E-4</v>
      </c>
      <c r="S259" s="28">
        <f t="shared" si="14"/>
        <v>0.17326014745677368</v>
      </c>
      <c r="T259" s="29">
        <f t="shared" si="15"/>
        <v>0.11329972961418644</v>
      </c>
    </row>
    <row r="260" spans="2:20" x14ac:dyDescent="0.25">
      <c r="B260" s="32" vm="711">
        <f ca="1"/>
        <v>39812</v>
      </c>
      <c r="C260" s="32" vm="712">
        <f ca="1"/>
        <v>47.567900000000002</v>
      </c>
      <c r="D260" s="32" vm="713">
        <f ca="1"/>
        <v>61.74</v>
      </c>
      <c r="E260" s="27">
        <f t="shared" ca="1" si="16"/>
        <v>5.8846830097156917E-3</v>
      </c>
      <c r="F260" s="68">
        <f t="shared" ca="1" si="16"/>
        <v>2.2274094795320495E-2</v>
      </c>
      <c r="G260" s="5"/>
      <c r="H260" s="5"/>
      <c r="I260" s="5"/>
      <c r="J260" s="5"/>
      <c r="K260" s="5"/>
      <c r="L260" s="5"/>
      <c r="M260" s="5"/>
      <c r="N260" s="65">
        <v>255</v>
      </c>
      <c r="O260" s="66">
        <v>0.5926990512523963</v>
      </c>
      <c r="P260" s="67">
        <v>0.4073009487476037</v>
      </c>
      <c r="Q260" s="26">
        <v>1.0644327246094761E-2</v>
      </c>
      <c r="R260" s="27">
        <v>5.1551748979682013E-4</v>
      </c>
      <c r="S260" s="28">
        <f t="shared" si="14"/>
        <v>0.16897345660053456</v>
      </c>
      <c r="T260" s="29">
        <f t="shared" si="15"/>
        <v>0.13868824019867665</v>
      </c>
    </row>
    <row r="261" spans="2:20" x14ac:dyDescent="0.25">
      <c r="B261" s="32" vm="714">
        <f ca="1"/>
        <v>39813</v>
      </c>
      <c r="C261" s="32" vm="715">
        <f ca="1"/>
        <v>48.842399999999998</v>
      </c>
      <c r="D261" s="32" vm="716">
        <f ca="1"/>
        <v>62.19</v>
      </c>
      <c r="E261" s="27">
        <f t="shared" ref="E261:F303" ca="1" si="17">LN(C261/C260)</f>
        <v>2.6440624084395025E-2</v>
      </c>
      <c r="F261" s="68">
        <f t="shared" ca="1" si="17"/>
        <v>7.2621960417846958E-3</v>
      </c>
      <c r="G261" s="5"/>
      <c r="H261" s="5"/>
      <c r="I261" s="5"/>
      <c r="J261" s="5"/>
      <c r="K261" s="5"/>
      <c r="L261" s="5"/>
      <c r="M261" s="5"/>
      <c r="N261" s="65">
        <v>256</v>
      </c>
      <c r="O261" s="66">
        <v>0.67470863623433353</v>
      </c>
      <c r="P261" s="67">
        <v>0.32529136376566653</v>
      </c>
      <c r="Q261" s="26">
        <v>1.1105305785723147E-2</v>
      </c>
      <c r="R261" s="27">
        <v>5.3485641536237818E-4</v>
      </c>
      <c r="S261" s="28">
        <f t="shared" si="14"/>
        <v>0.1762912640541012</v>
      </c>
      <c r="T261" s="29">
        <f t="shared" si="15"/>
        <v>0.14424815086218801</v>
      </c>
    </row>
    <row r="262" spans="2:20" x14ac:dyDescent="0.25">
      <c r="B262" s="32" vm="717">
        <f ca="1"/>
        <v>39815</v>
      </c>
      <c r="C262" s="32" vm="718">
        <f ca="1"/>
        <v>49.633200000000002</v>
      </c>
      <c r="D262" s="32" vm="719">
        <f ca="1"/>
        <v>63.75</v>
      </c>
      <c r="E262" s="27">
        <f t="shared" ca="1" si="17"/>
        <v>1.6061176567245015E-2</v>
      </c>
      <c r="F262" s="68">
        <f t="shared" ca="1" si="17"/>
        <v>2.4774968922737645E-2</v>
      </c>
      <c r="G262" s="5"/>
      <c r="H262" s="5"/>
      <c r="I262" s="5"/>
      <c r="J262" s="5"/>
      <c r="K262" s="5"/>
      <c r="L262" s="5"/>
      <c r="M262" s="5"/>
      <c r="N262" s="65">
        <v>257</v>
      </c>
      <c r="O262" s="66">
        <v>4.6243345553373866E-2</v>
      </c>
      <c r="P262" s="67">
        <v>0.95375665444662616</v>
      </c>
      <c r="Q262" s="26">
        <v>1.220055333509752E-2</v>
      </c>
      <c r="R262" s="27">
        <v>3.866561351183947E-4</v>
      </c>
      <c r="S262" s="28">
        <f t="shared" si="14"/>
        <v>0.19367777989228638</v>
      </c>
      <c r="T262" s="29">
        <f t="shared" si="15"/>
        <v>0.10232161360679215</v>
      </c>
    </row>
    <row r="263" spans="2:20" x14ac:dyDescent="0.25">
      <c r="B263" s="32" vm="720">
        <f ca="1"/>
        <v>39818</v>
      </c>
      <c r="C263" s="32" vm="721">
        <f ca="1"/>
        <v>48.646999999999998</v>
      </c>
      <c r="D263" s="32" vm="722">
        <f ca="1"/>
        <v>63.56</v>
      </c>
      <c r="E263" s="27">
        <f t="shared" ca="1" si="17"/>
        <v>-2.0069822874654933E-2</v>
      </c>
      <c r="F263" s="68">
        <f t="shared" ca="1" si="17"/>
        <v>-2.9848423700202949E-3</v>
      </c>
      <c r="G263" s="5"/>
      <c r="H263" s="5"/>
      <c r="I263" s="5"/>
      <c r="J263" s="5"/>
      <c r="K263" s="5"/>
      <c r="L263" s="5"/>
      <c r="M263" s="5"/>
      <c r="N263" s="65">
        <v>258</v>
      </c>
      <c r="O263" s="66">
        <v>0.10682893447935277</v>
      </c>
      <c r="P263" s="67">
        <v>0.89317106552064718</v>
      </c>
      <c r="Q263" s="26">
        <v>1.1667829487216928E-2</v>
      </c>
      <c r="R263" s="27">
        <v>4.0094300408429742E-4</v>
      </c>
      <c r="S263" s="28">
        <f t="shared" si="14"/>
        <v>0.18522105097849367</v>
      </c>
      <c r="T263" s="29">
        <f t="shared" si="15"/>
        <v>0.10629587706672483</v>
      </c>
    </row>
    <row r="264" spans="2:20" x14ac:dyDescent="0.25">
      <c r="B264" s="32" vm="723">
        <f ca="1"/>
        <v>39819</v>
      </c>
      <c r="C264" s="32" vm="653">
        <f ca="1"/>
        <v>47.865600000000001</v>
      </c>
      <c r="D264" s="32" vm="435">
        <f ca="1"/>
        <v>62.14</v>
      </c>
      <c r="E264" s="27">
        <f t="shared" ca="1" si="17"/>
        <v>-1.6193058201744603E-2</v>
      </c>
      <c r="F264" s="68">
        <f t="shared" ca="1" si="17"/>
        <v>-2.2594437703613902E-2</v>
      </c>
      <c r="G264" s="5"/>
      <c r="H264" s="5"/>
      <c r="I264" s="5"/>
      <c r="J264" s="5"/>
      <c r="K264" s="5"/>
      <c r="L264" s="5"/>
      <c r="M264" s="5"/>
      <c r="N264" s="65">
        <v>259</v>
      </c>
      <c r="O264" s="66">
        <v>0.72027799810219062</v>
      </c>
      <c r="P264" s="67">
        <v>0.27972200189780938</v>
      </c>
      <c r="Q264" s="26">
        <v>1.1429422091977361E-2</v>
      </c>
      <c r="R264" s="27">
        <v>5.4560226290479132E-4</v>
      </c>
      <c r="S264" s="28">
        <f t="shared" si="14"/>
        <v>0.18143645090735822</v>
      </c>
      <c r="T264" s="29">
        <f t="shared" si="15"/>
        <v>0.14734924335164723</v>
      </c>
    </row>
    <row r="265" spans="2:20" x14ac:dyDescent="0.25">
      <c r="B265" s="32" vm="724">
        <f ca="1"/>
        <v>39820</v>
      </c>
      <c r="C265" s="32" vm="725">
        <f ca="1"/>
        <v>46.6282</v>
      </c>
      <c r="D265" s="32" vm="726">
        <f ca="1"/>
        <v>61.24</v>
      </c>
      <c r="E265" s="27">
        <f t="shared" ca="1" si="17"/>
        <v>-2.6191575258518777E-2</v>
      </c>
      <c r="F265" s="68">
        <f t="shared" ca="1" si="17"/>
        <v>-1.458933317541833E-2</v>
      </c>
      <c r="G265" s="5"/>
      <c r="H265" s="5"/>
      <c r="I265" s="5"/>
      <c r="J265" s="5"/>
      <c r="K265" s="5"/>
      <c r="L265" s="5"/>
      <c r="M265" s="5"/>
      <c r="N265" s="65">
        <v>260</v>
      </c>
      <c r="O265" s="66">
        <v>0.79981190722300788</v>
      </c>
      <c r="P265" s="67">
        <v>0.20018809277699207</v>
      </c>
      <c r="Q265" s="26">
        <v>1.2097313654710154E-2</v>
      </c>
      <c r="R265" s="27">
        <v>5.6435739193957555E-4</v>
      </c>
      <c r="S265" s="28">
        <f t="shared" si="14"/>
        <v>0.1920389007738538</v>
      </c>
      <c r="T265" s="29">
        <f t="shared" si="15"/>
        <v>0.15278176428981194</v>
      </c>
    </row>
    <row r="266" spans="2:20" x14ac:dyDescent="0.25">
      <c r="B266" s="32" vm="727">
        <f ca="1"/>
        <v>39821</v>
      </c>
      <c r="C266" s="32" vm="728">
        <f ca="1"/>
        <v>47.121299999999998</v>
      </c>
      <c r="D266" s="32" vm="729">
        <f ca="1"/>
        <v>60.52</v>
      </c>
      <c r="E266" s="27">
        <f t="shared" ca="1" si="17"/>
        <v>1.0519619780245739E-2</v>
      </c>
      <c r="F266" s="68">
        <f t="shared" ca="1" si="17"/>
        <v>-1.1826681869327824E-2</v>
      </c>
      <c r="G266" s="5"/>
      <c r="H266" s="5"/>
      <c r="I266" s="5"/>
      <c r="J266" s="5"/>
      <c r="K266" s="5"/>
      <c r="L266" s="5"/>
      <c r="M266" s="5"/>
      <c r="N266" s="65">
        <v>261</v>
      </c>
      <c r="O266" s="66">
        <v>0.79109585786008141</v>
      </c>
      <c r="P266" s="67">
        <v>0.20890414213991856</v>
      </c>
      <c r="Q266" s="26">
        <v>1.2018278505424253E-2</v>
      </c>
      <c r="R266" s="27">
        <v>5.6230203426531724E-4</v>
      </c>
      <c r="S266" s="28">
        <f t="shared" si="14"/>
        <v>0.19078425667479365</v>
      </c>
      <c r="T266" s="29">
        <f t="shared" si="15"/>
        <v>0.15218517141513366</v>
      </c>
    </row>
    <row r="267" spans="2:20" x14ac:dyDescent="0.25">
      <c r="B267" s="32" vm="730">
        <f ca="1"/>
        <v>39822</v>
      </c>
      <c r="C267" s="32" vm="731">
        <f ca="1"/>
        <v>45.716500000000003</v>
      </c>
      <c r="D267" s="32" vm="732">
        <f ca="1"/>
        <v>60.07</v>
      </c>
      <c r="E267" s="27">
        <f t="shared" ca="1" si="17"/>
        <v>-3.0265845031482535E-2</v>
      </c>
      <c r="F267" s="68">
        <f t="shared" ca="1" si="17"/>
        <v>-7.463340058085177E-3</v>
      </c>
      <c r="G267" s="5"/>
      <c r="H267" s="5"/>
      <c r="I267" s="5"/>
      <c r="J267" s="5"/>
      <c r="K267" s="5"/>
      <c r="L267" s="5"/>
      <c r="M267" s="5"/>
      <c r="N267" s="65">
        <v>262</v>
      </c>
      <c r="O267" s="66">
        <v>0.63184995752717288</v>
      </c>
      <c r="P267" s="67">
        <v>0.36815004247282712</v>
      </c>
      <c r="Q267" s="26">
        <v>1.0843799916029826E-2</v>
      </c>
      <c r="R267" s="27">
        <v>5.2474978212507426E-4</v>
      </c>
      <c r="S267" s="28">
        <f t="shared" si="14"/>
        <v>0.17213998706854808</v>
      </c>
      <c r="T267" s="29">
        <f t="shared" si="15"/>
        <v>0.14133914497519906</v>
      </c>
    </row>
    <row r="268" spans="2:20" x14ac:dyDescent="0.25">
      <c r="B268" s="32" vm="733">
        <f ca="1"/>
        <v>39825</v>
      </c>
      <c r="C268" s="32" vm="734">
        <f ca="1"/>
        <v>45.9863</v>
      </c>
      <c r="D268" s="32" vm="396">
        <f ca="1"/>
        <v>60.16</v>
      </c>
      <c r="E268" s="27">
        <f t="shared" ca="1" si="17"/>
        <v>5.8842429777406294E-3</v>
      </c>
      <c r="F268" s="68">
        <f t="shared" ca="1" si="17"/>
        <v>1.4971307795142671E-3</v>
      </c>
      <c r="G268" s="5"/>
      <c r="H268" s="5"/>
      <c r="I268" s="5"/>
      <c r="J268" s="5"/>
      <c r="K268" s="5"/>
      <c r="L268" s="5"/>
      <c r="M268" s="5"/>
      <c r="N268" s="65">
        <v>263</v>
      </c>
      <c r="O268" s="66">
        <v>0.33305727657806933</v>
      </c>
      <c r="P268" s="67">
        <v>0.66694272342193073</v>
      </c>
      <c r="Q268" s="26">
        <v>1.0392219893855895E-2</v>
      </c>
      <c r="R268" s="27">
        <v>4.5429058619473358E-4</v>
      </c>
      <c r="S268" s="28">
        <f t="shared" si="14"/>
        <v>0.16497137645424453</v>
      </c>
      <c r="T268" s="29">
        <f t="shared" si="15"/>
        <v>0.1212624429514948</v>
      </c>
    </row>
    <row r="269" spans="2:20" x14ac:dyDescent="0.25">
      <c r="B269" s="32" vm="735">
        <f ca="1"/>
        <v>39826</v>
      </c>
      <c r="C269" s="32" vm="736">
        <f ca="1"/>
        <v>45.5304</v>
      </c>
      <c r="D269" s="32" vm="304">
        <f ca="1"/>
        <v>59.32</v>
      </c>
      <c r="E269" s="27">
        <f t="shared" ca="1" si="17"/>
        <v>-9.9632913188334137E-3</v>
      </c>
      <c r="F269" s="68">
        <f t="shared" ca="1" si="17"/>
        <v>-1.406116237185295E-2</v>
      </c>
      <c r="G269" s="5"/>
      <c r="H269" s="5"/>
      <c r="I269" s="5"/>
      <c r="J269" s="5"/>
      <c r="K269" s="5"/>
      <c r="L269" s="5"/>
      <c r="M269" s="5"/>
      <c r="N269" s="65">
        <v>264</v>
      </c>
      <c r="O269" s="66">
        <v>0.83510980951682723</v>
      </c>
      <c r="P269" s="67">
        <v>0.16489019048317277</v>
      </c>
      <c r="Q269" s="26">
        <v>1.2430881169933711E-2</v>
      </c>
      <c r="R269" s="27">
        <v>5.7268109587285199E-4</v>
      </c>
      <c r="S269" s="28">
        <f t="shared" ref="S269:S332" si="18">Q269*SQRT(252)</f>
        <v>0.19733412091824148</v>
      </c>
      <c r="T269" s="29">
        <f t="shared" ref="T269:T332" si="19">(1+R269)^252-1</f>
        <v>0.15520096962351082</v>
      </c>
    </row>
    <row r="270" spans="2:20" x14ac:dyDescent="0.25">
      <c r="B270" s="32" vm="737">
        <f ca="1"/>
        <v>39827</v>
      </c>
      <c r="C270" s="32" vm="738">
        <f ca="1"/>
        <v>44.311700000000002</v>
      </c>
      <c r="D270" s="32" vm="218">
        <f ca="1"/>
        <v>57.33</v>
      </c>
      <c r="E270" s="27">
        <f t="shared" ca="1" si="17"/>
        <v>-2.7131484191545079E-2</v>
      </c>
      <c r="F270" s="68">
        <f t="shared" ca="1" si="17"/>
        <v>-3.4122470349440027E-2</v>
      </c>
      <c r="G270" s="5"/>
      <c r="H270" s="5"/>
      <c r="I270" s="5"/>
      <c r="J270" s="5"/>
      <c r="K270" s="5"/>
      <c r="L270" s="5"/>
      <c r="M270" s="5"/>
      <c r="N270" s="65">
        <v>265</v>
      </c>
      <c r="O270" s="66">
        <v>0.67876151250125738</v>
      </c>
      <c r="P270" s="67">
        <v>0.32123848749874262</v>
      </c>
      <c r="Q270" s="26">
        <v>1.113226224440258E-2</v>
      </c>
      <c r="R270" s="27">
        <v>5.3581213623902601E-4</v>
      </c>
      <c r="S270" s="28">
        <f t="shared" si="18"/>
        <v>0.17671918456945782</v>
      </c>
      <c r="T270" s="29">
        <f t="shared" si="19"/>
        <v>0.14452361919052503</v>
      </c>
    </row>
    <row r="271" spans="2:20" x14ac:dyDescent="0.25">
      <c r="B271" s="32" vm="739">
        <f ca="1"/>
        <v>39828</v>
      </c>
      <c r="C271" s="32" vm="740">
        <f ca="1"/>
        <v>45.093200000000003</v>
      </c>
      <c r="D271" s="32" vm="313">
        <f ca="1"/>
        <v>57.98</v>
      </c>
      <c r="E271" s="27">
        <f t="shared" ca="1" si="17"/>
        <v>1.7482708554802558E-2</v>
      </c>
      <c r="F271" s="68">
        <f t="shared" ca="1" si="17"/>
        <v>1.1274076573218161E-2</v>
      </c>
      <c r="G271" s="5"/>
      <c r="H271" s="5"/>
      <c r="I271" s="5"/>
      <c r="J271" s="5"/>
      <c r="K271" s="5"/>
      <c r="L271" s="5"/>
      <c r="M271" s="5"/>
      <c r="N271" s="65">
        <v>266</v>
      </c>
      <c r="O271" s="66">
        <v>0.80290310479643368</v>
      </c>
      <c r="P271" s="67">
        <v>0.1970968952035663</v>
      </c>
      <c r="Q271" s="26">
        <v>1.2125668754462218E-2</v>
      </c>
      <c r="R271" s="27">
        <v>5.6508633648665605E-4</v>
      </c>
      <c r="S271" s="28">
        <f t="shared" si="18"/>
        <v>0.19248902402792012</v>
      </c>
      <c r="T271" s="29">
        <f t="shared" si="19"/>
        <v>0.15299342332416632</v>
      </c>
    </row>
    <row r="272" spans="2:20" x14ac:dyDescent="0.25">
      <c r="B272" s="32" vm="741">
        <f ca="1"/>
        <v>39829</v>
      </c>
      <c r="C272" s="32" vm="742">
        <f ca="1"/>
        <v>45.400199999999998</v>
      </c>
      <c r="D272" s="32" vm="236">
        <f ca="1"/>
        <v>59.67</v>
      </c>
      <c r="E272" s="27">
        <f t="shared" ca="1" si="17"/>
        <v>6.7850512363768472E-3</v>
      </c>
      <c r="F272" s="68">
        <f t="shared" ca="1" si="17"/>
        <v>2.8731258040481277E-2</v>
      </c>
      <c r="G272" s="5"/>
      <c r="H272" s="5"/>
      <c r="I272" s="5"/>
      <c r="J272" s="5"/>
      <c r="K272" s="5"/>
      <c r="L272" s="5"/>
      <c r="M272" s="5"/>
      <c r="N272" s="65">
        <v>267</v>
      </c>
      <c r="O272" s="66">
        <v>0.38013451239949309</v>
      </c>
      <c r="P272" s="67">
        <v>0.61986548760050697</v>
      </c>
      <c r="Q272" s="26">
        <v>1.0294525906523751E-2</v>
      </c>
      <c r="R272" s="27">
        <v>4.6539201000492909E-4</v>
      </c>
      <c r="S272" s="28">
        <f t="shared" si="18"/>
        <v>0.16342053248384164</v>
      </c>
      <c r="T272" s="29">
        <f t="shared" si="19"/>
        <v>0.1244021865441749</v>
      </c>
    </row>
    <row r="273" spans="2:20" x14ac:dyDescent="0.25">
      <c r="B273" s="32" vm="743">
        <f ca="1"/>
        <v>39833</v>
      </c>
      <c r="C273" s="32" vm="744">
        <f ca="1"/>
        <v>43.930300000000003</v>
      </c>
      <c r="D273" s="32" vm="745">
        <f ca="1"/>
        <v>57.07</v>
      </c>
      <c r="E273" s="27">
        <f t="shared" ca="1" si="17"/>
        <v>-3.2912223313362327E-2</v>
      </c>
      <c r="F273" s="68">
        <f t="shared" ca="1" si="17"/>
        <v>-4.4550796985373835E-2</v>
      </c>
      <c r="G273" s="5"/>
      <c r="H273" s="5"/>
      <c r="I273" s="5"/>
      <c r="J273" s="5"/>
      <c r="K273" s="5"/>
      <c r="L273" s="5"/>
      <c r="M273" s="5"/>
      <c r="N273" s="65">
        <v>268</v>
      </c>
      <c r="O273" s="66">
        <v>0.22283169857822308</v>
      </c>
      <c r="P273" s="67">
        <v>0.77716830142177695</v>
      </c>
      <c r="Q273" s="26">
        <v>1.0858080972366475E-2</v>
      </c>
      <c r="R273" s="27">
        <v>4.2829796290772215E-4</v>
      </c>
      <c r="S273" s="28">
        <f t="shared" si="18"/>
        <v>0.17236669180970451</v>
      </c>
      <c r="T273" s="29">
        <f t="shared" si="19"/>
        <v>0.11394523533810608</v>
      </c>
    </row>
    <row r="274" spans="2:20" x14ac:dyDescent="0.25">
      <c r="B274" s="32" vm="746">
        <f ca="1"/>
        <v>39834</v>
      </c>
      <c r="C274" s="32" vm="747">
        <f ca="1"/>
        <v>44.562899999999999</v>
      </c>
      <c r="D274" s="32" vm="748">
        <f ca="1"/>
        <v>58.7</v>
      </c>
      <c r="E274" s="27">
        <f t="shared" ca="1" si="17"/>
        <v>1.4297387280731735E-2</v>
      </c>
      <c r="F274" s="68">
        <f t="shared" ca="1" si="17"/>
        <v>2.8161142285434176E-2</v>
      </c>
      <c r="G274" s="5"/>
      <c r="H274" s="5"/>
      <c r="I274" s="5"/>
      <c r="J274" s="5"/>
      <c r="K274" s="5"/>
      <c r="L274" s="5"/>
      <c r="M274" s="5"/>
      <c r="N274" s="65">
        <v>269</v>
      </c>
      <c r="O274" s="66">
        <v>0.64081376584983185</v>
      </c>
      <c r="P274" s="67">
        <v>0.35918623415016815</v>
      </c>
      <c r="Q274" s="26">
        <v>1.0894857176824745E-2</v>
      </c>
      <c r="R274" s="27">
        <v>5.2686356458079588E-4</v>
      </c>
      <c r="S274" s="28">
        <f t="shared" si="18"/>
        <v>0.17295049595667319</v>
      </c>
      <c r="T274" s="29">
        <f t="shared" si="19"/>
        <v>0.14194694800463004</v>
      </c>
    </row>
    <row r="275" spans="2:20" x14ac:dyDescent="0.25">
      <c r="B275" s="32" vm="749">
        <f ca="1"/>
        <v>39835</v>
      </c>
      <c r="C275" s="32" vm="750">
        <f ca="1"/>
        <v>44.144199999999998</v>
      </c>
      <c r="D275" s="32" vm="751">
        <f ca="1"/>
        <v>58.72</v>
      </c>
      <c r="E275" s="27">
        <f t="shared" ca="1" si="17"/>
        <v>-9.4401261996062465E-3</v>
      </c>
      <c r="F275" s="68">
        <f t="shared" ca="1" si="17"/>
        <v>3.4065747220922188E-4</v>
      </c>
      <c r="G275" s="5"/>
      <c r="H275" s="5"/>
      <c r="I275" s="5"/>
      <c r="J275" s="5"/>
      <c r="K275" s="5"/>
      <c r="L275" s="5"/>
      <c r="M275" s="5"/>
      <c r="N275" s="65">
        <v>270</v>
      </c>
      <c r="O275" s="66">
        <v>0.40966881814155331</v>
      </c>
      <c r="P275" s="67">
        <v>0.59033118185844669</v>
      </c>
      <c r="Q275" s="26">
        <v>1.0265660210213542E-2</v>
      </c>
      <c r="R275" s="27">
        <v>4.723565829935857E-4</v>
      </c>
      <c r="S275" s="28">
        <f t="shared" si="18"/>
        <v>0.16296230376069648</v>
      </c>
      <c r="T275" s="29">
        <f t="shared" si="19"/>
        <v>0.12637640005991368</v>
      </c>
    </row>
    <row r="276" spans="2:20" x14ac:dyDescent="0.25">
      <c r="B276" s="32" vm="752">
        <f ca="1"/>
        <v>39836</v>
      </c>
      <c r="C276" s="32" vm="753">
        <f ca="1"/>
        <v>43.697699999999998</v>
      </c>
      <c r="D276" s="32" vm="754">
        <f ca="1"/>
        <v>58.02</v>
      </c>
      <c r="E276" s="27">
        <f t="shared" ca="1" si="17"/>
        <v>-1.0166078954198883E-2</v>
      </c>
      <c r="F276" s="68">
        <f t="shared" ca="1" si="17"/>
        <v>-1.1992605613002123E-2</v>
      </c>
      <c r="G276" s="5"/>
      <c r="H276" s="5"/>
      <c r="I276" s="5"/>
      <c r="J276" s="5"/>
      <c r="K276" s="5"/>
      <c r="L276" s="5"/>
      <c r="M276" s="5"/>
      <c r="N276" s="65">
        <v>271</v>
      </c>
      <c r="O276" s="66">
        <v>0.80170211409641634</v>
      </c>
      <c r="P276" s="67">
        <v>0.19829788590358371</v>
      </c>
      <c r="Q276" s="26">
        <v>1.2114632201934044E-2</v>
      </c>
      <c r="R276" s="27">
        <v>5.6480312727693162E-4</v>
      </c>
      <c r="S276" s="28">
        <f t="shared" si="18"/>
        <v>0.19231382418799384</v>
      </c>
      <c r="T276" s="29">
        <f t="shared" si="19"/>
        <v>0.15291118505315149</v>
      </c>
    </row>
    <row r="277" spans="2:20" x14ac:dyDescent="0.25">
      <c r="B277" s="32" vm="755">
        <f ca="1"/>
        <v>39839</v>
      </c>
      <c r="C277" s="32" vm="756">
        <f ca="1"/>
        <v>44.051200000000001</v>
      </c>
      <c r="D277" s="32" vm="757">
        <f ca="1"/>
        <v>58.4</v>
      </c>
      <c r="E277" s="27">
        <f t="shared" ca="1" si="17"/>
        <v>8.0571246443465385E-3</v>
      </c>
      <c r="F277" s="68">
        <f t="shared" ca="1" si="17"/>
        <v>6.5281111409233499E-3</v>
      </c>
      <c r="G277" s="5"/>
      <c r="H277" s="5"/>
      <c r="I277" s="5"/>
      <c r="J277" s="5"/>
      <c r="K277" s="5"/>
      <c r="L277" s="5"/>
      <c r="M277" s="5"/>
      <c r="N277" s="65">
        <v>272</v>
      </c>
      <c r="O277" s="66">
        <v>0.54838143543735429</v>
      </c>
      <c r="P277" s="67">
        <v>0.45161856456264576</v>
      </c>
      <c r="Q277" s="26">
        <v>1.0466722301185198E-2</v>
      </c>
      <c r="R277" s="27">
        <v>5.0506682023570898E-4</v>
      </c>
      <c r="S277" s="28">
        <f t="shared" si="18"/>
        <v>0.16615406550545836</v>
      </c>
      <c r="T277" s="29">
        <f t="shared" si="19"/>
        <v>0.13569489725254114</v>
      </c>
    </row>
    <row r="278" spans="2:20" x14ac:dyDescent="0.25">
      <c r="B278" s="32" vm="758">
        <f ca="1"/>
        <v>39840</v>
      </c>
      <c r="C278" s="32" vm="747">
        <f ca="1"/>
        <v>44.562899999999999</v>
      </c>
      <c r="D278" s="32" vm="379">
        <f ca="1"/>
        <v>58.52</v>
      </c>
      <c r="E278" s="27">
        <f t="shared" ca="1" si="17"/>
        <v>1.154908050945872E-2</v>
      </c>
      <c r="F278" s="68">
        <f t="shared" ca="1" si="17"/>
        <v>2.0526863177422615E-3</v>
      </c>
      <c r="G278" s="5"/>
      <c r="H278" s="5"/>
      <c r="I278" s="5"/>
      <c r="J278" s="5"/>
      <c r="K278" s="5"/>
      <c r="L278" s="5"/>
      <c r="M278" s="5"/>
      <c r="N278" s="65">
        <v>273</v>
      </c>
      <c r="O278" s="66">
        <v>0.43603183187508199</v>
      </c>
      <c r="P278" s="67">
        <v>0.56396816812491801</v>
      </c>
      <c r="Q278" s="26">
        <v>1.0261249201936214E-2</v>
      </c>
      <c r="R278" s="27">
        <v>4.7857332412681771E-4</v>
      </c>
      <c r="S278" s="28">
        <f t="shared" si="18"/>
        <v>0.16289228117509935</v>
      </c>
      <c r="T278" s="29">
        <f t="shared" si="19"/>
        <v>0.12814154549470014</v>
      </c>
    </row>
    <row r="279" spans="2:20" x14ac:dyDescent="0.25">
      <c r="B279" s="32" vm="759">
        <f ca="1"/>
        <v>39841</v>
      </c>
      <c r="C279" s="32" vm="760">
        <f ca="1"/>
        <v>44.479199999999999</v>
      </c>
      <c r="D279" s="32" vm="761">
        <f ca="1"/>
        <v>59.2</v>
      </c>
      <c r="E279" s="27">
        <f t="shared" ca="1" si="17"/>
        <v>-1.8800101222388619E-3</v>
      </c>
      <c r="F279" s="68">
        <f t="shared" ca="1" si="17"/>
        <v>1.1552965738036483E-2</v>
      </c>
      <c r="G279" s="5"/>
      <c r="H279" s="5"/>
      <c r="I279" s="5"/>
      <c r="J279" s="5"/>
      <c r="K279" s="5"/>
      <c r="L279" s="5"/>
      <c r="M279" s="5"/>
      <c r="N279" s="65">
        <v>274</v>
      </c>
      <c r="O279" s="66">
        <v>0.75342047353473152</v>
      </c>
      <c r="P279" s="67">
        <v>0.24657952646526851</v>
      </c>
      <c r="Q279" s="26">
        <v>1.1692788458737094E-2</v>
      </c>
      <c r="R279" s="27">
        <v>5.5341768918196871E-4</v>
      </c>
      <c r="S279" s="28">
        <f t="shared" si="18"/>
        <v>0.18561726236822748</v>
      </c>
      <c r="T279" s="29">
        <f t="shared" si="19"/>
        <v>0.14960991644573229</v>
      </c>
    </row>
    <row r="280" spans="2:20" x14ac:dyDescent="0.25">
      <c r="B280" s="32" vm="762">
        <f ca="1"/>
        <v>39842</v>
      </c>
      <c r="C280" s="32" vm="763">
        <f ca="1"/>
        <v>43.213900000000002</v>
      </c>
      <c r="D280" s="32" vm="764">
        <f ca="1"/>
        <v>58.14</v>
      </c>
      <c r="E280" s="27">
        <f t="shared" ca="1" si="17"/>
        <v>-2.8859461413158496E-2</v>
      </c>
      <c r="F280" s="68">
        <f t="shared" ca="1" si="17"/>
        <v>-1.8067646759230144E-2</v>
      </c>
      <c r="G280" s="5"/>
      <c r="H280" s="5"/>
      <c r="I280" s="5"/>
      <c r="J280" s="5"/>
      <c r="K280" s="5"/>
      <c r="L280" s="5"/>
      <c r="M280" s="5"/>
      <c r="N280" s="65">
        <v>275</v>
      </c>
      <c r="O280" s="66">
        <v>6.7513296654788155E-2</v>
      </c>
      <c r="P280" s="67">
        <v>0.93248670334521189</v>
      </c>
      <c r="Q280" s="26">
        <v>1.2005843537850438E-2</v>
      </c>
      <c r="R280" s="27">
        <v>3.9167186591649477E-4</v>
      </c>
      <c r="S280" s="28">
        <f t="shared" si="18"/>
        <v>0.19058685768422484</v>
      </c>
      <c r="T280" s="29">
        <f t="shared" si="19"/>
        <v>0.10371524683426969</v>
      </c>
    </row>
    <row r="281" spans="2:20" x14ac:dyDescent="0.25">
      <c r="B281" s="32" vm="765">
        <f ca="1"/>
        <v>39843</v>
      </c>
      <c r="C281" s="32" vm="766">
        <f ca="1"/>
        <v>41.892800000000001</v>
      </c>
      <c r="D281" s="32" vm="754">
        <f ca="1"/>
        <v>58.02</v>
      </c>
      <c r="E281" s="27">
        <f t="shared" ca="1" si="17"/>
        <v>-3.1048228302443755E-2</v>
      </c>
      <c r="F281" s="68">
        <f t="shared" ca="1" si="17"/>
        <v>-2.0661164374718927E-3</v>
      </c>
      <c r="G281" s="5"/>
      <c r="H281" s="5"/>
      <c r="I281" s="5"/>
      <c r="J281" s="5"/>
      <c r="K281" s="5"/>
      <c r="L281" s="5"/>
      <c r="M281" s="5"/>
      <c r="N281" s="65">
        <v>276</v>
      </c>
      <c r="O281" s="66">
        <v>0.68575161417892805</v>
      </c>
      <c r="P281" s="67">
        <v>0.31424838582107195</v>
      </c>
      <c r="Q281" s="26">
        <v>1.117963103042448E-2</v>
      </c>
      <c r="R281" s="27">
        <v>5.3746049302646646E-4</v>
      </c>
      <c r="S281" s="28">
        <f t="shared" si="18"/>
        <v>0.17747114073578368</v>
      </c>
      <c r="T281" s="29">
        <f t="shared" si="19"/>
        <v>0.1449988818347141</v>
      </c>
    </row>
    <row r="282" spans="2:20" x14ac:dyDescent="0.25">
      <c r="B282" s="32" vm="767">
        <f ca="1"/>
        <v>39846</v>
      </c>
      <c r="C282" s="32" vm="768">
        <f ca="1"/>
        <v>42.143999999999998</v>
      </c>
      <c r="D282" s="32" vm="654">
        <f ca="1"/>
        <v>57.9</v>
      </c>
      <c r="E282" s="27">
        <f t="shared" ca="1" si="17"/>
        <v>5.9783511073995318E-3</v>
      </c>
      <c r="F282" s="68">
        <f t="shared" ca="1" si="17"/>
        <v>-2.0703941143085133E-3</v>
      </c>
      <c r="G282" s="5"/>
      <c r="H282" s="5"/>
      <c r="I282" s="5"/>
      <c r="J282" s="5"/>
      <c r="K282" s="5"/>
      <c r="L282" s="5"/>
      <c r="M282" s="5"/>
      <c r="N282" s="65">
        <v>277</v>
      </c>
      <c r="O282" s="66">
        <v>0.1595747763597756</v>
      </c>
      <c r="P282" s="67">
        <v>0.84042522364022443</v>
      </c>
      <c r="Q282" s="26">
        <v>1.1262770986327532E-2</v>
      </c>
      <c r="R282" s="27">
        <v>4.1338115884685179E-4</v>
      </c>
      <c r="S282" s="28">
        <f t="shared" si="18"/>
        <v>0.17879094661977782</v>
      </c>
      <c r="T282" s="29">
        <f t="shared" si="19"/>
        <v>0.10976749184818613</v>
      </c>
    </row>
    <row r="283" spans="2:20" x14ac:dyDescent="0.25">
      <c r="B283" s="32" vm="769">
        <f ca="1"/>
        <v>39847</v>
      </c>
      <c r="C283" s="32" vm="770">
        <f ca="1"/>
        <v>42.9069</v>
      </c>
      <c r="D283" s="32" vm="771">
        <f ca="1"/>
        <v>58.88</v>
      </c>
      <c r="E283" s="27">
        <f t="shared" ca="1" si="17"/>
        <v>1.7940326600708899E-2</v>
      </c>
      <c r="F283" s="68">
        <f t="shared" ca="1" si="17"/>
        <v>1.6784089841671356E-2</v>
      </c>
      <c r="G283" s="5"/>
      <c r="H283" s="5"/>
      <c r="I283" s="5"/>
      <c r="J283" s="5"/>
      <c r="K283" s="5"/>
      <c r="L283" s="5"/>
      <c r="M283" s="5"/>
      <c r="N283" s="65">
        <v>278</v>
      </c>
      <c r="O283" s="66">
        <v>0.25576822671224564</v>
      </c>
      <c r="P283" s="67">
        <v>0.74423177328775436</v>
      </c>
      <c r="Q283" s="26">
        <v>1.0685554165084325E-2</v>
      </c>
      <c r="R283" s="27">
        <v>4.3606482413634636E-4</v>
      </c>
      <c r="S283" s="28">
        <f t="shared" si="18"/>
        <v>0.1696279136503413</v>
      </c>
      <c r="T283" s="29">
        <f t="shared" si="19"/>
        <v>0.11612669491650363</v>
      </c>
    </row>
    <row r="284" spans="2:20" x14ac:dyDescent="0.25">
      <c r="B284" s="32" vm="772">
        <f ca="1"/>
        <v>39848</v>
      </c>
      <c r="C284" s="32" vm="773">
        <f ca="1"/>
        <v>39.985700000000001</v>
      </c>
      <c r="D284" s="32" vm="774">
        <f ca="1"/>
        <v>57.86</v>
      </c>
      <c r="E284" s="27">
        <f t="shared" ca="1" si="17"/>
        <v>-7.0510761966002325E-2</v>
      </c>
      <c r="F284" s="68">
        <f t="shared" ca="1" si="17"/>
        <v>-1.7475174872631775E-2</v>
      </c>
      <c r="G284" s="5"/>
      <c r="H284" s="5"/>
      <c r="I284" s="5"/>
      <c r="J284" s="5"/>
      <c r="K284" s="5"/>
      <c r="L284" s="5"/>
      <c r="M284" s="5"/>
      <c r="N284" s="65">
        <v>279</v>
      </c>
      <c r="O284" s="66">
        <v>0.17253103689681359</v>
      </c>
      <c r="P284" s="67">
        <v>0.82746896310318641</v>
      </c>
      <c r="Q284" s="26">
        <v>1.1172385818749126E-2</v>
      </c>
      <c r="R284" s="27">
        <v>4.1643641340263261E-4</v>
      </c>
      <c r="S284" s="28">
        <f t="shared" si="18"/>
        <v>0.17735612656604965</v>
      </c>
      <c r="T284" s="29">
        <f t="shared" si="19"/>
        <v>0.11062190300990893</v>
      </c>
    </row>
    <row r="285" spans="2:20" x14ac:dyDescent="0.25">
      <c r="B285" s="32" vm="775">
        <f ca="1"/>
        <v>39849</v>
      </c>
      <c r="C285" s="32" vm="776">
        <f ca="1"/>
        <v>40.776400000000002</v>
      </c>
      <c r="D285" s="32" vm="777">
        <f ca="1"/>
        <v>58.36</v>
      </c>
      <c r="E285" s="27">
        <f t="shared" ca="1" si="17"/>
        <v>1.9581592486024604E-2</v>
      </c>
      <c r="F285" s="68">
        <f t="shared" ca="1" si="17"/>
        <v>8.6044241065958427E-3</v>
      </c>
      <c r="G285" s="5"/>
      <c r="H285" s="5"/>
      <c r="I285" s="5"/>
      <c r="J285" s="5"/>
      <c r="K285" s="5"/>
      <c r="L285" s="5"/>
      <c r="M285" s="5"/>
      <c r="N285" s="65">
        <v>280</v>
      </c>
      <c r="O285" s="66">
        <v>0.62050142401167696</v>
      </c>
      <c r="P285" s="67">
        <v>0.37949857598832309</v>
      </c>
      <c r="Q285" s="26">
        <v>1.0781999079529633E-2</v>
      </c>
      <c r="R285" s="27">
        <v>5.220736504877449E-4</v>
      </c>
      <c r="S285" s="28">
        <f t="shared" si="18"/>
        <v>0.17115892920337641</v>
      </c>
      <c r="T285" s="29">
        <f t="shared" si="19"/>
        <v>0.14057010464749697</v>
      </c>
    </row>
    <row r="286" spans="2:20" x14ac:dyDescent="0.25">
      <c r="B286" s="32" vm="778">
        <f ca="1"/>
        <v>39850</v>
      </c>
      <c r="C286" s="32" vm="779">
        <f ca="1"/>
        <v>42.060299999999998</v>
      </c>
      <c r="D286" s="32" vm="780">
        <f ca="1"/>
        <v>58.46</v>
      </c>
      <c r="E286" s="27">
        <f t="shared" ca="1" si="17"/>
        <v>3.1000820235132492E-2</v>
      </c>
      <c r="F286" s="68">
        <f t="shared" ca="1" si="17"/>
        <v>1.7120360285150682E-3</v>
      </c>
      <c r="G286" s="5"/>
      <c r="H286" s="5"/>
      <c r="I286" s="5"/>
      <c r="J286" s="5"/>
      <c r="K286" s="5"/>
      <c r="L286" s="5"/>
      <c r="M286" s="5"/>
      <c r="N286" s="65">
        <v>281</v>
      </c>
      <c r="O286" s="66">
        <v>0.18134383758932807</v>
      </c>
      <c r="P286" s="67">
        <v>0.81865616241067196</v>
      </c>
      <c r="Q286" s="26">
        <v>1.1113058939550393E-2</v>
      </c>
      <c r="R286" s="27">
        <v>4.1851458629735185E-4</v>
      </c>
      <c r="S286" s="28">
        <f t="shared" si="18"/>
        <v>0.17641434155552113</v>
      </c>
      <c r="T286" s="29">
        <f t="shared" si="19"/>
        <v>0.11120344470619581</v>
      </c>
    </row>
    <row r="287" spans="2:20" x14ac:dyDescent="0.25">
      <c r="B287" s="32" vm="781">
        <f ca="1"/>
        <v>39853</v>
      </c>
      <c r="C287" s="32" vm="782">
        <f ca="1"/>
        <v>42.023099999999999</v>
      </c>
      <c r="D287" s="32" vm="783">
        <f ca="1"/>
        <v>59.02</v>
      </c>
      <c r="E287" s="27">
        <f t="shared" ca="1" si="17"/>
        <v>-8.8483582793020903E-4</v>
      </c>
      <c r="F287" s="68">
        <f t="shared" ca="1" si="17"/>
        <v>9.5336098316936117E-3</v>
      </c>
      <c r="G287" s="5"/>
      <c r="H287" s="5"/>
      <c r="I287" s="5"/>
      <c r="J287" s="5"/>
      <c r="K287" s="5"/>
      <c r="L287" s="5"/>
      <c r="M287" s="5"/>
      <c r="N287" s="65">
        <v>282</v>
      </c>
      <c r="O287" s="66">
        <v>0.90829519036530415</v>
      </c>
      <c r="P287" s="67">
        <v>9.1704809634695864E-2</v>
      </c>
      <c r="Q287" s="26">
        <v>1.3185484757993565E-2</v>
      </c>
      <c r="R287" s="27">
        <v>5.8993915946416804E-4</v>
      </c>
      <c r="S287" s="28">
        <f t="shared" si="18"/>
        <v>0.2093130815129019</v>
      </c>
      <c r="T287" s="29">
        <f t="shared" si="19"/>
        <v>0.16023298474522907</v>
      </c>
    </row>
    <row r="288" spans="2:20" x14ac:dyDescent="0.25">
      <c r="B288" s="32" vm="784">
        <f ca="1"/>
        <v>39854</v>
      </c>
      <c r="C288" s="32" vm="785">
        <f ca="1"/>
        <v>40.906700000000001</v>
      </c>
      <c r="D288" s="32" vm="786">
        <f ca="1"/>
        <v>57.28</v>
      </c>
      <c r="E288" s="27">
        <f t="shared" ca="1" si="17"/>
        <v>-2.6925603275196427E-2</v>
      </c>
      <c r="F288" s="68">
        <f t="shared" ca="1" si="17"/>
        <v>-2.9924846862403209E-2</v>
      </c>
      <c r="G288" s="5"/>
      <c r="H288" s="5"/>
      <c r="I288" s="5"/>
      <c r="J288" s="5"/>
      <c r="K288" s="5"/>
      <c r="L288" s="5"/>
      <c r="M288" s="5"/>
      <c r="N288" s="65">
        <v>283</v>
      </c>
      <c r="O288" s="66">
        <v>2.2689524628470941E-2</v>
      </c>
      <c r="P288" s="67">
        <v>0.97731047537152904</v>
      </c>
      <c r="Q288" s="26">
        <v>1.2425275910621918E-2</v>
      </c>
      <c r="R288" s="27">
        <v>3.8110183814504079E-4</v>
      </c>
      <c r="S288" s="28">
        <f t="shared" si="18"/>
        <v>0.19724514018520328</v>
      </c>
      <c r="T288" s="29">
        <f t="shared" si="19"/>
        <v>0.10078038347709284</v>
      </c>
    </row>
    <row r="289" spans="2:20" x14ac:dyDescent="0.25">
      <c r="B289" s="32" vm="787">
        <f ca="1"/>
        <v>39855</v>
      </c>
      <c r="C289" s="32" vm="788">
        <f ca="1"/>
        <v>40.506599999999999</v>
      </c>
      <c r="D289" s="32" vm="15">
        <f ca="1"/>
        <v>57.08</v>
      </c>
      <c r="E289" s="27">
        <f t="shared" ca="1" si="17"/>
        <v>-9.8289400151722588E-3</v>
      </c>
      <c r="F289" s="68">
        <f t="shared" ca="1" si="17"/>
        <v>-3.4977300437545387E-3</v>
      </c>
      <c r="G289" s="5"/>
      <c r="H289" s="5"/>
      <c r="I289" s="5"/>
      <c r="J289" s="5"/>
      <c r="K289" s="5"/>
      <c r="L289" s="5"/>
      <c r="M289" s="5"/>
      <c r="N289" s="65">
        <v>284</v>
      </c>
      <c r="O289" s="66">
        <v>0.97893639724482207</v>
      </c>
      <c r="P289" s="67">
        <v>2.1063602755177907E-2</v>
      </c>
      <c r="Q289" s="26">
        <v>1.3983684859316775E-2</v>
      </c>
      <c r="R289" s="27">
        <v>6.0659727378098937E-4</v>
      </c>
      <c r="S289" s="28">
        <f t="shared" si="18"/>
        <v>0.22198411530030857</v>
      </c>
      <c r="T289" s="29">
        <f t="shared" si="19"/>
        <v>0.16511077547461439</v>
      </c>
    </row>
    <row r="290" spans="2:20" x14ac:dyDescent="0.25">
      <c r="B290" s="32" vm="789">
        <f ca="1"/>
        <v>39856</v>
      </c>
      <c r="C290" s="32" vm="790">
        <f ca="1"/>
        <v>41.232300000000002</v>
      </c>
      <c r="D290" s="32" vm="791">
        <f ca="1"/>
        <v>56.96</v>
      </c>
      <c r="E290" s="27">
        <f t="shared" ca="1" si="17"/>
        <v>1.7757005987316762E-2</v>
      </c>
      <c r="F290" s="68">
        <f t="shared" ca="1" si="17"/>
        <v>-2.1045255049152757E-3</v>
      </c>
      <c r="G290" s="5"/>
      <c r="H290" s="5"/>
      <c r="I290" s="5"/>
      <c r="J290" s="5"/>
      <c r="K290" s="5"/>
      <c r="L290" s="5"/>
      <c r="M290" s="5"/>
      <c r="N290" s="65">
        <v>285</v>
      </c>
      <c r="O290" s="66">
        <v>0.37322290703023842</v>
      </c>
      <c r="P290" s="67">
        <v>0.62677709296976158</v>
      </c>
      <c r="Q290" s="26">
        <v>1.0304912873467199E-2</v>
      </c>
      <c r="R290" s="27">
        <v>4.6376216366679718E-4</v>
      </c>
      <c r="S290" s="28">
        <f t="shared" si="18"/>
        <v>0.16358542047229332</v>
      </c>
      <c r="T290" s="29">
        <f t="shared" si="19"/>
        <v>0.12394067982924839</v>
      </c>
    </row>
    <row r="291" spans="2:20" x14ac:dyDescent="0.25">
      <c r="B291" s="32" vm="792">
        <f ca="1"/>
        <v>39857</v>
      </c>
      <c r="C291" s="32" vm="793">
        <f ca="1"/>
        <v>39.780999999999999</v>
      </c>
      <c r="D291" s="32" vm="651">
        <f ca="1"/>
        <v>56.81</v>
      </c>
      <c r="E291" s="27">
        <f t="shared" ca="1" si="17"/>
        <v>-3.5832518415454172E-2</v>
      </c>
      <c r="F291" s="68">
        <f t="shared" ca="1" si="17"/>
        <v>-2.6369005346847693E-3</v>
      </c>
      <c r="G291" s="5"/>
      <c r="H291" s="5"/>
      <c r="I291" s="5"/>
      <c r="J291" s="5"/>
      <c r="K291" s="5"/>
      <c r="L291" s="5"/>
      <c r="M291" s="5"/>
      <c r="N291" s="65">
        <v>286</v>
      </c>
      <c r="O291" s="66">
        <v>0.74425642468508801</v>
      </c>
      <c r="P291" s="67">
        <v>0.25574357531491199</v>
      </c>
      <c r="Q291" s="26">
        <v>1.1617745145842382E-2</v>
      </c>
      <c r="R291" s="27">
        <v>5.5125668740856103E-4</v>
      </c>
      <c r="S291" s="28">
        <f t="shared" si="18"/>
        <v>0.1844259867073606</v>
      </c>
      <c r="T291" s="29">
        <f t="shared" si="19"/>
        <v>0.14898438640275069</v>
      </c>
    </row>
    <row r="292" spans="2:20" x14ac:dyDescent="0.25">
      <c r="B292" s="32" vm="794">
        <f ca="1"/>
        <v>39861</v>
      </c>
      <c r="C292" s="32" vm="795">
        <f ca="1"/>
        <v>39.185600000000001</v>
      </c>
      <c r="D292" s="32" vm="796">
        <f ca="1"/>
        <v>55.68</v>
      </c>
      <c r="E292" s="27">
        <f t="shared" ca="1" si="17"/>
        <v>-1.5080079001071394E-2</v>
      </c>
      <c r="F292" s="68">
        <f t="shared" ca="1" si="17"/>
        <v>-2.0091350542871315E-2</v>
      </c>
      <c r="G292" s="5"/>
      <c r="H292" s="5"/>
      <c r="I292" s="5"/>
      <c r="J292" s="5"/>
      <c r="K292" s="5"/>
      <c r="L292" s="5"/>
      <c r="M292" s="5"/>
      <c r="N292" s="65">
        <v>287</v>
      </c>
      <c r="O292" s="66">
        <v>0.40723991576703772</v>
      </c>
      <c r="P292" s="67">
        <v>0.59276008423296234</v>
      </c>
      <c r="Q292" s="26">
        <v>1.0267081627757073E-2</v>
      </c>
      <c r="R292" s="27">
        <v>4.7178381625861065E-4</v>
      </c>
      <c r="S292" s="28">
        <f t="shared" si="18"/>
        <v>0.16298486806467269</v>
      </c>
      <c r="T292" s="29">
        <f t="shared" si="19"/>
        <v>0.12621391045824226</v>
      </c>
    </row>
    <row r="293" spans="2:20" x14ac:dyDescent="0.25">
      <c r="B293" s="32" vm="797">
        <f ca="1"/>
        <v>39862</v>
      </c>
      <c r="C293" s="32" vm="798">
        <f ca="1"/>
        <v>39.427500000000002</v>
      </c>
      <c r="D293" s="32" vm="799">
        <f ca="1"/>
        <v>56.41</v>
      </c>
      <c r="E293" s="27">
        <f t="shared" ca="1" si="17"/>
        <v>6.1542100103493648E-3</v>
      </c>
      <c r="F293" s="68">
        <f t="shared" ca="1" si="17"/>
        <v>1.3025431725720543E-2</v>
      </c>
      <c r="G293" s="5"/>
      <c r="H293" s="5"/>
      <c r="I293" s="5"/>
      <c r="J293" s="5"/>
      <c r="K293" s="5"/>
      <c r="L293" s="5"/>
      <c r="M293" s="5"/>
      <c r="N293" s="65">
        <v>288</v>
      </c>
      <c r="O293" s="66">
        <v>0.80091172651508513</v>
      </c>
      <c r="P293" s="67">
        <v>0.19908827348491487</v>
      </c>
      <c r="Q293" s="26">
        <v>1.2107382787532346E-2</v>
      </c>
      <c r="R293" s="27">
        <v>5.6461674361694037E-4</v>
      </c>
      <c r="S293" s="28">
        <f t="shared" si="18"/>
        <v>0.19219874330204739</v>
      </c>
      <c r="T293" s="29">
        <f t="shared" si="19"/>
        <v>0.15285706616637951</v>
      </c>
    </row>
    <row r="294" spans="2:20" x14ac:dyDescent="0.25">
      <c r="B294" s="32" vm="800">
        <f ca="1"/>
        <v>39863</v>
      </c>
      <c r="C294" s="32" vm="801">
        <f ca="1"/>
        <v>39.650700000000001</v>
      </c>
      <c r="D294" s="32" vm="802">
        <f ca="1"/>
        <v>55.31</v>
      </c>
      <c r="E294" s="27">
        <f t="shared" ca="1" si="17"/>
        <v>5.645060022113583E-3</v>
      </c>
      <c r="F294" s="68">
        <f t="shared" ca="1" si="17"/>
        <v>-1.9692723745297989E-2</v>
      </c>
      <c r="G294" s="5"/>
      <c r="H294" s="5"/>
      <c r="I294" s="5"/>
      <c r="J294" s="5"/>
      <c r="K294" s="5"/>
      <c r="L294" s="5"/>
      <c r="M294" s="5"/>
      <c r="N294" s="65">
        <v>289</v>
      </c>
      <c r="O294" s="66">
        <v>0.54165274687470255</v>
      </c>
      <c r="P294" s="67">
        <v>0.45834725312529745</v>
      </c>
      <c r="Q294" s="26">
        <v>1.0444394556692911E-2</v>
      </c>
      <c r="R294" s="27">
        <v>5.0348010805693617E-4</v>
      </c>
      <c r="S294" s="28">
        <f t="shared" si="18"/>
        <v>0.16579962354987687</v>
      </c>
      <c r="T294" s="29">
        <f t="shared" si="19"/>
        <v>0.13524110754386931</v>
      </c>
    </row>
    <row r="295" spans="2:20" x14ac:dyDescent="0.25">
      <c r="B295" s="32" vm="803">
        <f ca="1"/>
        <v>39864</v>
      </c>
      <c r="C295" s="32" vm="793">
        <f ca="1"/>
        <v>39.780999999999999</v>
      </c>
      <c r="D295" s="32" vm="804">
        <f ca="1"/>
        <v>54.57</v>
      </c>
      <c r="E295" s="27">
        <f t="shared" ca="1" si="17"/>
        <v>3.2808089686082432E-3</v>
      </c>
      <c r="F295" s="68">
        <f t="shared" ca="1" si="17"/>
        <v>-1.3469442808446084E-2</v>
      </c>
      <c r="G295" s="5"/>
      <c r="H295" s="5"/>
      <c r="I295" s="5"/>
      <c r="J295" s="5"/>
      <c r="K295" s="5"/>
      <c r="L295" s="5"/>
      <c r="M295" s="5"/>
      <c r="N295" s="65">
        <v>290</v>
      </c>
      <c r="O295" s="66">
        <v>0.54232625436129311</v>
      </c>
      <c r="P295" s="67">
        <v>0.45767374563870694</v>
      </c>
      <c r="Q295" s="26">
        <v>1.0446573422209214E-2</v>
      </c>
      <c r="R295" s="27">
        <v>5.0363892987214092E-4</v>
      </c>
      <c r="S295" s="28">
        <f t="shared" si="18"/>
        <v>0.16583421196765522</v>
      </c>
      <c r="T295" s="29">
        <f t="shared" si="19"/>
        <v>0.13528652144948028</v>
      </c>
    </row>
    <row r="296" spans="2:20" x14ac:dyDescent="0.25">
      <c r="B296" s="32" vm="805">
        <f ca="1"/>
        <v>39867</v>
      </c>
      <c r="C296" s="32" vm="806">
        <f ca="1"/>
        <v>38.3018</v>
      </c>
      <c r="D296" s="32" vm="807">
        <f ca="1"/>
        <v>53.87</v>
      </c>
      <c r="E296" s="27">
        <f t="shared" ca="1" si="17"/>
        <v>-3.7892518899006189E-2</v>
      </c>
      <c r="F296" s="68">
        <f t="shared" ca="1" si="17"/>
        <v>-1.2910544505698297E-2</v>
      </c>
      <c r="G296" s="5"/>
      <c r="H296" s="5"/>
      <c r="I296" s="5"/>
      <c r="J296" s="5"/>
      <c r="K296" s="5"/>
      <c r="L296" s="5"/>
      <c r="M296" s="5"/>
      <c r="N296" s="65">
        <v>291</v>
      </c>
      <c r="O296" s="66">
        <v>0.83040802306616546</v>
      </c>
      <c r="P296" s="67">
        <v>0.1695919769338346</v>
      </c>
      <c r="Q296" s="26">
        <v>1.2385236724298343E-2</v>
      </c>
      <c r="R296" s="27">
        <v>5.7157235354456776E-4</v>
      </c>
      <c r="S296" s="28">
        <f t="shared" si="18"/>
        <v>0.19660953780694596</v>
      </c>
      <c r="T296" s="29">
        <f t="shared" si="19"/>
        <v>0.15487843252305855</v>
      </c>
    </row>
    <row r="297" spans="2:20" x14ac:dyDescent="0.25">
      <c r="B297" s="32" vm="808">
        <f ca="1"/>
        <v>39868</v>
      </c>
      <c r="C297" s="32" vm="809">
        <f ca="1"/>
        <v>39.585599999999999</v>
      </c>
      <c r="D297" s="32" vm="810">
        <f ca="1"/>
        <v>54.76</v>
      </c>
      <c r="E297" s="27">
        <f t="shared" ca="1" si="17"/>
        <v>3.2968523293771999E-2</v>
      </c>
      <c r="F297" s="68">
        <f t="shared" ca="1" si="17"/>
        <v>1.6386263727805678E-2</v>
      </c>
      <c r="G297" s="5"/>
      <c r="H297" s="5"/>
      <c r="I297" s="5"/>
      <c r="J297" s="5"/>
      <c r="K297" s="5"/>
      <c r="L297" s="5"/>
      <c r="M297" s="5"/>
      <c r="N297" s="65">
        <v>292</v>
      </c>
      <c r="O297" s="66">
        <v>0.87485776917701097</v>
      </c>
      <c r="P297" s="67">
        <v>0.12514223082298903</v>
      </c>
      <c r="Q297" s="26">
        <v>1.2830789855714337E-2</v>
      </c>
      <c r="R297" s="27">
        <v>5.8205418114599906E-4</v>
      </c>
      <c r="S297" s="28">
        <f t="shared" si="18"/>
        <v>0.20368247449650273</v>
      </c>
      <c r="T297" s="29">
        <f t="shared" si="19"/>
        <v>0.15793122134045512</v>
      </c>
    </row>
    <row r="298" spans="2:20" x14ac:dyDescent="0.25">
      <c r="B298" s="32" vm="811">
        <f ca="1"/>
        <v>39869</v>
      </c>
      <c r="C298" s="32" vm="812">
        <f ca="1"/>
        <v>39.073900000000002</v>
      </c>
      <c r="D298" s="32" vm="813">
        <f ca="1"/>
        <v>54.29</v>
      </c>
      <c r="E298" s="27">
        <f t="shared" ca="1" si="17"/>
        <v>-1.3010690845452538E-2</v>
      </c>
      <c r="F298" s="68">
        <f t="shared" ca="1" si="17"/>
        <v>-8.6199525028883995E-3</v>
      </c>
      <c r="G298" s="5"/>
      <c r="H298" s="5"/>
      <c r="I298" s="5"/>
      <c r="J298" s="5"/>
      <c r="K298" s="5"/>
      <c r="L298" s="5"/>
      <c r="M298" s="5"/>
      <c r="N298" s="65">
        <v>293</v>
      </c>
      <c r="O298" s="66">
        <v>0.42592359575810351</v>
      </c>
      <c r="P298" s="67">
        <v>0.57407640424189654</v>
      </c>
      <c r="Q298" s="26">
        <v>1.0260554583344595E-2</v>
      </c>
      <c r="R298" s="27">
        <v>4.7618967072937169E-4</v>
      </c>
      <c r="S298" s="28">
        <f t="shared" si="18"/>
        <v>0.16288125444680254</v>
      </c>
      <c r="T298" s="29">
        <f t="shared" si="19"/>
        <v>0.12746441932704178</v>
      </c>
    </row>
    <row r="299" spans="2:20" x14ac:dyDescent="0.25">
      <c r="B299" s="32" vm="814">
        <f ca="1"/>
        <v>39870</v>
      </c>
      <c r="C299" s="32" vm="815">
        <f ca="1"/>
        <v>38.655299999999997</v>
      </c>
      <c r="D299" s="32" vm="816">
        <f ca="1"/>
        <v>52.2</v>
      </c>
      <c r="E299" s="27">
        <f t="shared" ca="1" si="17"/>
        <v>-1.0770831214929916E-2</v>
      </c>
      <c r="F299" s="68">
        <f t="shared" ca="1" si="17"/>
        <v>-3.925755302876658E-2</v>
      </c>
      <c r="G299" s="5"/>
      <c r="H299" s="5"/>
      <c r="I299" s="5"/>
      <c r="J299" s="5"/>
      <c r="K299" s="5"/>
      <c r="L299" s="5"/>
      <c r="M299" s="5"/>
      <c r="N299" s="65">
        <v>294</v>
      </c>
      <c r="O299" s="66">
        <v>0.23654150049559816</v>
      </c>
      <c r="P299" s="67">
        <v>0.76345849950440181</v>
      </c>
      <c r="Q299" s="26">
        <v>1.0782959722387893E-2</v>
      </c>
      <c r="R299" s="27">
        <v>4.3153091231061275E-4</v>
      </c>
      <c r="S299" s="28">
        <f t="shared" si="18"/>
        <v>0.17117417893598666</v>
      </c>
      <c r="T299" s="29">
        <f t="shared" si="19"/>
        <v>0.11485274961487169</v>
      </c>
    </row>
    <row r="300" spans="2:20" x14ac:dyDescent="0.25">
      <c r="B300" s="32" vm="817">
        <f ca="1"/>
        <v>39871</v>
      </c>
      <c r="C300" s="32" vm="818">
        <f ca="1"/>
        <v>39.3902</v>
      </c>
      <c r="D300" s="32" vm="819">
        <f ca="1"/>
        <v>52.25</v>
      </c>
      <c r="E300" s="27">
        <f t="shared" ca="1" si="17"/>
        <v>1.8833160696063139E-2</v>
      </c>
      <c r="F300" s="68">
        <f t="shared" ca="1" si="17"/>
        <v>9.5739595632724698E-4</v>
      </c>
      <c r="G300" s="5"/>
      <c r="H300" s="5"/>
      <c r="I300" s="5"/>
      <c r="J300" s="5"/>
      <c r="K300" s="5"/>
      <c r="L300" s="5"/>
      <c r="M300" s="5"/>
      <c r="N300" s="65">
        <v>295</v>
      </c>
      <c r="O300" s="66">
        <v>0.6544477929858753</v>
      </c>
      <c r="P300" s="67">
        <v>0.34555220701412476</v>
      </c>
      <c r="Q300" s="26">
        <v>1.0976244074040529E-2</v>
      </c>
      <c r="R300" s="27">
        <v>5.3007864530582116E-4</v>
      </c>
      <c r="S300" s="28">
        <f t="shared" si="18"/>
        <v>0.17424247289674605</v>
      </c>
      <c r="T300" s="29">
        <f t="shared" si="19"/>
        <v>0.14287203963324213</v>
      </c>
    </row>
    <row r="301" spans="2:20" x14ac:dyDescent="0.25">
      <c r="B301" s="32" vm="820">
        <f ca="1"/>
        <v>39874</v>
      </c>
      <c r="C301" s="32" vm="821">
        <f ca="1"/>
        <v>37.994700000000002</v>
      </c>
      <c r="D301" s="32" vm="822">
        <f ca="1"/>
        <v>51.85</v>
      </c>
      <c r="E301" s="27">
        <f t="shared" ca="1" si="17"/>
        <v>-3.6070378085927939E-2</v>
      </c>
      <c r="F301" s="68">
        <f t="shared" ca="1" si="17"/>
        <v>-7.684956169384023E-3</v>
      </c>
      <c r="G301" s="5"/>
      <c r="H301" s="5"/>
      <c r="I301" s="5"/>
      <c r="J301" s="5"/>
      <c r="K301" s="5"/>
      <c r="L301" s="5"/>
      <c r="M301" s="5"/>
      <c r="N301" s="65">
        <v>296</v>
      </c>
      <c r="O301" s="66">
        <v>0.82854536574181459</v>
      </c>
      <c r="P301" s="67">
        <v>0.17145463425818544</v>
      </c>
      <c r="Q301" s="26">
        <v>1.2367254994815335E-2</v>
      </c>
      <c r="R301" s="27">
        <v>5.7113311474878917E-4</v>
      </c>
      <c r="S301" s="28">
        <f t="shared" si="18"/>
        <v>0.19632408670081669</v>
      </c>
      <c r="T301" s="29">
        <f t="shared" si="19"/>
        <v>0.15475068119673097</v>
      </c>
    </row>
    <row r="302" spans="2:20" x14ac:dyDescent="0.25">
      <c r="B302" s="32" vm="823">
        <f ca="1"/>
        <v>39875</v>
      </c>
      <c r="C302" s="32" vm="824">
        <f ca="1"/>
        <v>37.855200000000004</v>
      </c>
      <c r="D302" s="32" vm="825">
        <f ca="1"/>
        <v>52.43</v>
      </c>
      <c r="E302" s="27">
        <f t="shared" ca="1" si="17"/>
        <v>-3.6783214555794462E-3</v>
      </c>
      <c r="F302" s="68">
        <f t="shared" ca="1" si="17"/>
        <v>1.1124011908905058E-2</v>
      </c>
      <c r="G302" s="5"/>
      <c r="H302" s="5"/>
      <c r="I302" s="5"/>
      <c r="J302" s="5"/>
      <c r="K302" s="5"/>
      <c r="L302" s="5"/>
      <c r="M302" s="5"/>
      <c r="N302" s="65">
        <v>297</v>
      </c>
      <c r="O302" s="66">
        <v>0.3501468718130144</v>
      </c>
      <c r="P302" s="67">
        <v>0.6498531281869856</v>
      </c>
      <c r="Q302" s="26">
        <v>1.0349485695363951E-2</v>
      </c>
      <c r="R302" s="27">
        <v>4.583205347704629E-4</v>
      </c>
      <c r="S302" s="28">
        <f t="shared" si="18"/>
        <v>0.1642929920841204</v>
      </c>
      <c r="T302" s="29">
        <f t="shared" si="19"/>
        <v>0.12240119621919665</v>
      </c>
    </row>
    <row r="303" spans="2:20" x14ac:dyDescent="0.25">
      <c r="B303" s="32" vm="826">
        <f ca="1"/>
        <v>39876</v>
      </c>
      <c r="C303" s="32" vm="827">
        <f ca="1"/>
        <v>37.966799999999999</v>
      </c>
      <c r="D303" s="32" vm="828">
        <f ca="1"/>
        <v>53.15</v>
      </c>
      <c r="E303" s="27">
        <f t="shared" ca="1" si="17"/>
        <v>2.9437387721253112E-3</v>
      </c>
      <c r="F303" s="68">
        <f t="shared" ca="1" si="17"/>
        <v>1.3639158203515463E-2</v>
      </c>
      <c r="G303" s="5"/>
      <c r="H303" s="5"/>
      <c r="I303" s="5"/>
      <c r="J303" s="5"/>
      <c r="K303" s="5"/>
      <c r="L303" s="5"/>
      <c r="M303" s="5"/>
      <c r="N303" s="65">
        <v>298</v>
      </c>
      <c r="O303" s="66">
        <v>0.4284917873392422</v>
      </c>
      <c r="P303" s="67">
        <v>0.5715082126607578</v>
      </c>
      <c r="Q303" s="26">
        <v>1.0260449821565067E-2</v>
      </c>
      <c r="R303" s="27">
        <v>4.7679528366884299E-4</v>
      </c>
      <c r="S303" s="28">
        <f t="shared" si="18"/>
        <v>0.16287959140510933</v>
      </c>
      <c r="T303" s="29">
        <f t="shared" si="19"/>
        <v>0.12763641786980839</v>
      </c>
    </row>
    <row r="304" spans="2:20" x14ac:dyDescent="0.25">
      <c r="B304" s="32" vm="829">
        <f ca="1"/>
        <v>39877</v>
      </c>
      <c r="C304" s="32" vm="830">
        <f ca="1"/>
        <v>36.803899999999999</v>
      </c>
      <c r="D304" s="32" vm="831">
        <f ca="1"/>
        <v>50.86</v>
      </c>
      <c r="E304" s="27">
        <f t="shared" ref="E304:F367" ca="1" si="20">LN(C304/C303)</f>
        <v>-3.1108275810906749E-2</v>
      </c>
      <c r="F304" s="68">
        <f t="shared" ca="1" si="20"/>
        <v>-4.4041344793983299E-2</v>
      </c>
      <c r="G304" s="5"/>
      <c r="H304" s="5"/>
      <c r="I304" s="5"/>
      <c r="J304" s="5"/>
      <c r="K304" s="5"/>
      <c r="L304" s="5"/>
      <c r="M304" s="5"/>
      <c r="N304" s="65">
        <v>299</v>
      </c>
      <c r="O304" s="66">
        <v>0.69381770885357197</v>
      </c>
      <c r="P304" s="67">
        <v>0.30618229114642798</v>
      </c>
      <c r="Q304" s="26">
        <v>1.123565403410876E-2</v>
      </c>
      <c r="R304" s="27">
        <v>5.3936258294134693E-4</v>
      </c>
      <c r="S304" s="28">
        <f t="shared" si="18"/>
        <v>0.17836047834846847</v>
      </c>
      <c r="T304" s="29">
        <f t="shared" si="19"/>
        <v>0.14554754639973133</v>
      </c>
    </row>
    <row r="305" spans="2:20" x14ac:dyDescent="0.25">
      <c r="B305" s="32" vm="832">
        <f ca="1"/>
        <v>39878</v>
      </c>
      <c r="C305" s="32" vm="833">
        <f ca="1"/>
        <v>36.264299999999999</v>
      </c>
      <c r="D305" s="32" vm="834">
        <f ca="1"/>
        <v>52.12</v>
      </c>
      <c r="E305" s="27">
        <f t="shared" ca="1" si="20"/>
        <v>-1.4770031549017909E-2</v>
      </c>
      <c r="F305" s="68">
        <f t="shared" ca="1" si="20"/>
        <v>2.4471992262670727E-2</v>
      </c>
      <c r="G305" s="5"/>
      <c r="H305" s="5"/>
      <c r="I305" s="5"/>
      <c r="J305" s="5"/>
      <c r="K305" s="5"/>
      <c r="L305" s="5"/>
      <c r="M305" s="5"/>
      <c r="N305" s="65">
        <v>300</v>
      </c>
      <c r="O305" s="66">
        <v>0.57297870352992908</v>
      </c>
      <c r="P305" s="67">
        <v>0.42702129647007092</v>
      </c>
      <c r="Q305" s="26">
        <v>1.0558821770959985E-2</v>
      </c>
      <c r="R305" s="27">
        <v>5.1086717560713465E-4</v>
      </c>
      <c r="S305" s="28">
        <f t="shared" si="18"/>
        <v>0.16761609926288834</v>
      </c>
      <c r="T305" s="29">
        <f t="shared" si="19"/>
        <v>0.13735530039140142</v>
      </c>
    </row>
    <row r="306" spans="2:20" x14ac:dyDescent="0.25">
      <c r="B306" s="32" vm="835">
        <f ca="1"/>
        <v>39881</v>
      </c>
      <c r="C306" s="32" vm="836">
        <f ca="1"/>
        <v>35.762</v>
      </c>
      <c r="D306" s="32" vm="837">
        <f ca="1"/>
        <v>52.32</v>
      </c>
      <c r="E306" s="27">
        <f t="shared" ca="1" si="20"/>
        <v>-1.3947909118426418E-2</v>
      </c>
      <c r="F306" s="68">
        <f t="shared" ca="1" si="20"/>
        <v>3.829954892299022E-3</v>
      </c>
      <c r="G306" s="5"/>
      <c r="H306" s="5"/>
      <c r="I306" s="5"/>
      <c r="J306" s="5"/>
      <c r="K306" s="5"/>
      <c r="L306" s="5"/>
      <c r="M306" s="5"/>
      <c r="N306" s="65">
        <v>301</v>
      </c>
      <c r="O306" s="66">
        <v>0.40941221505186692</v>
      </c>
      <c r="P306" s="67">
        <v>0.59058778494813313</v>
      </c>
      <c r="Q306" s="26">
        <v>1.0265802294307139E-2</v>
      </c>
      <c r="R306" s="27">
        <v>4.7229607265138082E-4</v>
      </c>
      <c r="S306" s="28">
        <f t="shared" si="18"/>
        <v>0.16296455927575798</v>
      </c>
      <c r="T306" s="29">
        <f t="shared" si="19"/>
        <v>0.12635923262921245</v>
      </c>
    </row>
    <row r="307" spans="2:20" x14ac:dyDescent="0.25">
      <c r="B307" s="32" vm="838">
        <f ca="1"/>
        <v>39882</v>
      </c>
      <c r="C307" s="32" vm="839">
        <f ca="1"/>
        <v>37.343499999999999</v>
      </c>
      <c r="D307" s="32" vm="840">
        <f ca="1"/>
        <v>52.6</v>
      </c>
      <c r="E307" s="27">
        <f t="shared" ca="1" si="20"/>
        <v>4.3272989829795036E-2</v>
      </c>
      <c r="F307" s="68">
        <f t="shared" ca="1" si="20"/>
        <v>5.3374125947209753E-3</v>
      </c>
      <c r="G307" s="5"/>
      <c r="H307" s="5"/>
      <c r="I307" s="5"/>
      <c r="J307" s="5"/>
      <c r="K307" s="5"/>
      <c r="L307" s="5"/>
      <c r="M307" s="5"/>
      <c r="N307" s="65">
        <v>302</v>
      </c>
      <c r="O307" s="66">
        <v>0.27854521676911487</v>
      </c>
      <c r="P307" s="67">
        <v>0.72145478323088519</v>
      </c>
      <c r="Q307" s="26">
        <v>1.0582482165982831E-2</v>
      </c>
      <c r="R307" s="27">
        <v>4.4143593429882635E-4</v>
      </c>
      <c r="S307" s="28">
        <f t="shared" si="18"/>
        <v>0.16799169638980035</v>
      </c>
      <c r="T307" s="29">
        <f t="shared" si="19"/>
        <v>0.11763775386956388</v>
      </c>
    </row>
    <row r="308" spans="2:20" x14ac:dyDescent="0.25">
      <c r="B308" s="32" vm="841">
        <f ca="1"/>
        <v>39883</v>
      </c>
      <c r="C308" s="32" vm="830">
        <f ca="1"/>
        <v>36.803899999999999</v>
      </c>
      <c r="D308" s="32" vm="842">
        <f ca="1"/>
        <v>51.03</v>
      </c>
      <c r="E308" s="27">
        <f t="shared" ca="1" si="20"/>
        <v>-1.4555049162350734E-2</v>
      </c>
      <c r="F308" s="68">
        <f t="shared" ca="1" si="20"/>
        <v>-3.0302424667784062E-2</v>
      </c>
      <c r="G308" s="5"/>
      <c r="H308" s="5"/>
      <c r="I308" s="5"/>
      <c r="J308" s="5"/>
      <c r="K308" s="5"/>
      <c r="L308" s="5"/>
      <c r="M308" s="5"/>
      <c r="N308" s="65">
        <v>303</v>
      </c>
      <c r="O308" s="66">
        <v>0.92944877240249324</v>
      </c>
      <c r="P308" s="67">
        <v>7.0551227597506747E-2</v>
      </c>
      <c r="Q308" s="26">
        <v>1.3417862053780703E-2</v>
      </c>
      <c r="R308" s="27">
        <v>5.9492744892511613E-4</v>
      </c>
      <c r="S308" s="28">
        <f t="shared" si="18"/>
        <v>0.21300195672284469</v>
      </c>
      <c r="T308" s="29">
        <f t="shared" si="19"/>
        <v>0.16169150684154454</v>
      </c>
    </row>
    <row r="309" spans="2:20" x14ac:dyDescent="0.25">
      <c r="B309" s="32" vm="843">
        <f ca="1"/>
        <v>39884</v>
      </c>
      <c r="C309" s="32" vm="844">
        <f ca="1"/>
        <v>38.013399999999997</v>
      </c>
      <c r="D309" s="32" vm="845">
        <f ca="1"/>
        <v>52.17</v>
      </c>
      <c r="E309" s="27">
        <f t="shared" ca="1" si="20"/>
        <v>3.2334911324974708E-2</v>
      </c>
      <c r="F309" s="68">
        <f t="shared" ca="1" si="20"/>
        <v>2.209392195842123E-2</v>
      </c>
      <c r="G309" s="5"/>
      <c r="H309" s="5"/>
      <c r="I309" s="5"/>
      <c r="J309" s="5"/>
      <c r="K309" s="5"/>
      <c r="L309" s="5"/>
      <c r="M309" s="5"/>
      <c r="N309" s="65">
        <v>304</v>
      </c>
      <c r="O309" s="66">
        <v>0.57359607928594203</v>
      </c>
      <c r="P309" s="67">
        <v>0.42640392071405797</v>
      </c>
      <c r="Q309" s="26">
        <v>1.0561342734713262E-2</v>
      </c>
      <c r="R309" s="27">
        <v>5.1101276083103438E-4</v>
      </c>
      <c r="S309" s="28">
        <f t="shared" si="18"/>
        <v>0.16765611832182062</v>
      </c>
      <c r="T309" s="29">
        <f t="shared" si="19"/>
        <v>0.13739700654286513</v>
      </c>
    </row>
    <row r="310" spans="2:20" x14ac:dyDescent="0.25">
      <c r="B310" s="32" vm="846">
        <f ca="1"/>
        <v>39885</v>
      </c>
      <c r="C310" s="32" vm="847">
        <f ca="1"/>
        <v>39.26</v>
      </c>
      <c r="D310" s="32" vm="848">
        <f ca="1"/>
        <v>52.38</v>
      </c>
      <c r="E310" s="27">
        <f t="shared" ca="1" si="20"/>
        <v>3.2267459702884534E-2</v>
      </c>
      <c r="F310" s="68">
        <f t="shared" ca="1" si="20"/>
        <v>4.0172220452645456E-3</v>
      </c>
      <c r="G310" s="5"/>
      <c r="H310" s="5"/>
      <c r="I310" s="5"/>
      <c r="J310" s="5"/>
      <c r="K310" s="5"/>
      <c r="L310" s="5"/>
      <c r="M310" s="5"/>
      <c r="N310" s="65">
        <v>305</v>
      </c>
      <c r="O310" s="66">
        <v>0.84143756830254002</v>
      </c>
      <c r="P310" s="67">
        <v>0.15856243169745995</v>
      </c>
      <c r="Q310" s="26">
        <v>1.2492879686981824E-2</v>
      </c>
      <c r="R310" s="27">
        <v>5.7417326360154682E-4</v>
      </c>
      <c r="S310" s="28">
        <f t="shared" si="18"/>
        <v>0.19831831686482612</v>
      </c>
      <c r="T310" s="29">
        <f t="shared" si="19"/>
        <v>0.15563518817345989</v>
      </c>
    </row>
    <row r="311" spans="2:20" x14ac:dyDescent="0.25">
      <c r="B311" s="32" vm="849">
        <f ca="1"/>
        <v>39888</v>
      </c>
      <c r="C311" s="32" vm="795">
        <f ca="1"/>
        <v>39.185600000000001</v>
      </c>
      <c r="D311" s="32" vm="850">
        <f ca="1"/>
        <v>51.69</v>
      </c>
      <c r="E311" s="27">
        <f t="shared" ca="1" si="20"/>
        <v>-1.8968564790885867E-3</v>
      </c>
      <c r="F311" s="68">
        <f t="shared" ca="1" si="20"/>
        <v>-1.3260499871617959E-2</v>
      </c>
      <c r="G311" s="5"/>
      <c r="H311" s="5"/>
      <c r="I311" s="5"/>
      <c r="J311" s="5"/>
      <c r="K311" s="5"/>
      <c r="L311" s="5"/>
      <c r="M311" s="5"/>
      <c r="N311" s="65">
        <v>306</v>
      </c>
      <c r="O311" s="66">
        <v>0.20667225315216048</v>
      </c>
      <c r="P311" s="67">
        <v>0.79332774684783947</v>
      </c>
      <c r="Q311" s="26">
        <v>1.0952532224188977E-2</v>
      </c>
      <c r="R311" s="27">
        <v>4.2448735574096043E-4</v>
      </c>
      <c r="S311" s="28">
        <f t="shared" si="18"/>
        <v>0.17386605894975099</v>
      </c>
      <c r="T311" s="29">
        <f t="shared" si="19"/>
        <v>0.11287651270867483</v>
      </c>
    </row>
    <row r="312" spans="2:20" x14ac:dyDescent="0.25">
      <c r="B312" s="32" vm="851">
        <f ca="1"/>
        <v>39889</v>
      </c>
      <c r="C312" s="32" vm="852">
        <f ca="1"/>
        <v>40.915999999999997</v>
      </c>
      <c r="D312" s="32" vm="853">
        <f ca="1"/>
        <v>53.64</v>
      </c>
      <c r="E312" s="27">
        <f t="shared" ca="1" si="20"/>
        <v>4.321185222553442E-2</v>
      </c>
      <c r="F312" s="68">
        <f t="shared" ca="1" si="20"/>
        <v>3.7030719205529958E-2</v>
      </c>
      <c r="G312" s="5"/>
      <c r="H312" s="5"/>
      <c r="I312" s="5"/>
      <c r="J312" s="5"/>
      <c r="K312" s="5"/>
      <c r="L312" s="5"/>
      <c r="M312" s="5"/>
      <c r="N312" s="65">
        <v>307</v>
      </c>
      <c r="O312" s="66">
        <v>0.51538037431227413</v>
      </c>
      <c r="P312" s="67">
        <v>0.48461962568772587</v>
      </c>
      <c r="Q312" s="26">
        <v>1.0369222445870907E-2</v>
      </c>
      <c r="R312" s="27">
        <v>4.972847412894135E-4</v>
      </c>
      <c r="S312" s="28">
        <f t="shared" si="18"/>
        <v>0.16460630328530002</v>
      </c>
      <c r="T312" s="29">
        <f t="shared" si="19"/>
        <v>0.1334710001805568</v>
      </c>
    </row>
    <row r="313" spans="2:20" x14ac:dyDescent="0.25">
      <c r="B313" s="32" vm="854">
        <f ca="1"/>
        <v>39890</v>
      </c>
      <c r="C313" s="32" vm="855">
        <f ca="1"/>
        <v>41.362499999999997</v>
      </c>
      <c r="D313" s="32" vm="856">
        <f ca="1"/>
        <v>55.42</v>
      </c>
      <c r="E313" s="27">
        <f t="shared" ca="1" si="20"/>
        <v>1.0853488652969527E-2</v>
      </c>
      <c r="F313" s="68">
        <f t="shared" ca="1" si="20"/>
        <v>3.2645481021354707E-2</v>
      </c>
      <c r="G313" s="5"/>
      <c r="H313" s="5"/>
      <c r="I313" s="5"/>
      <c r="J313" s="5"/>
      <c r="K313" s="5"/>
      <c r="L313" s="5"/>
      <c r="M313" s="5"/>
      <c r="N313" s="65">
        <v>308</v>
      </c>
      <c r="O313" s="66">
        <v>0.69168544694961231</v>
      </c>
      <c r="P313" s="67">
        <v>0.30831455305038763</v>
      </c>
      <c r="Q313" s="26">
        <v>1.122070358162113E-2</v>
      </c>
      <c r="R313" s="27">
        <v>5.3885976788313114E-4</v>
      </c>
      <c r="S313" s="28">
        <f t="shared" si="18"/>
        <v>0.17812314727284753</v>
      </c>
      <c r="T313" s="29">
        <f t="shared" si="19"/>
        <v>0.1454024821600115</v>
      </c>
    </row>
    <row r="314" spans="2:20" x14ac:dyDescent="0.25">
      <c r="B314" s="32" vm="857">
        <f ca="1"/>
        <v>39891</v>
      </c>
      <c r="C314" s="32" vm="858">
        <f ca="1"/>
        <v>41.976599999999998</v>
      </c>
      <c r="D314" s="32" vm="859">
        <f ca="1"/>
        <v>54.71</v>
      </c>
      <c r="E314" s="27">
        <f t="shared" ca="1" si="20"/>
        <v>1.4737646916741953E-2</v>
      </c>
      <c r="F314" s="68">
        <f t="shared" ca="1" si="20"/>
        <v>-1.2894031359097858E-2</v>
      </c>
      <c r="G314" s="5"/>
      <c r="H314" s="5"/>
      <c r="I314" s="5"/>
      <c r="J314" s="5"/>
      <c r="K314" s="5"/>
      <c r="L314" s="5"/>
      <c r="M314" s="5"/>
      <c r="N314" s="65">
        <v>309</v>
      </c>
      <c r="O314" s="66">
        <v>9.520577239797777E-2</v>
      </c>
      <c r="P314" s="67">
        <v>0.90479422760202222</v>
      </c>
      <c r="Q314" s="26">
        <v>1.176469330682816E-2</v>
      </c>
      <c r="R314" s="27">
        <v>3.982021114632991E-4</v>
      </c>
      <c r="S314" s="28">
        <f t="shared" si="18"/>
        <v>0.18675871644488051</v>
      </c>
      <c r="T314" s="29">
        <f t="shared" si="19"/>
        <v>0.10553232186048112</v>
      </c>
    </row>
    <row r="315" spans="2:20" x14ac:dyDescent="0.25">
      <c r="B315" s="32" vm="860">
        <f ca="1"/>
        <v>39892</v>
      </c>
      <c r="C315" s="32" vm="861">
        <f ca="1"/>
        <v>41.706800000000001</v>
      </c>
      <c r="D315" s="32" vm="862">
        <f ca="1"/>
        <v>53.2</v>
      </c>
      <c r="E315" s="27">
        <f t="shared" ca="1" si="20"/>
        <v>-6.4481351097449751E-3</v>
      </c>
      <c r="F315" s="68">
        <f t="shared" ca="1" si="20"/>
        <v>-2.7988111728135853E-2</v>
      </c>
      <c r="G315" s="5"/>
      <c r="H315" s="5"/>
      <c r="I315" s="5"/>
      <c r="J315" s="5"/>
      <c r="K315" s="5"/>
      <c r="L315" s="5"/>
      <c r="M315" s="5"/>
      <c r="N315" s="65">
        <v>310</v>
      </c>
      <c r="O315" s="66">
        <v>0.82280209554912109</v>
      </c>
      <c r="P315" s="67">
        <v>0.17719790445087888</v>
      </c>
      <c r="Q315" s="26">
        <v>1.2312173998962889E-2</v>
      </c>
      <c r="R315" s="27">
        <v>5.6977877702370683E-4</v>
      </c>
      <c r="S315" s="28">
        <f t="shared" si="18"/>
        <v>0.19544970299886857</v>
      </c>
      <c r="T315" s="29">
        <f t="shared" si="19"/>
        <v>0.15435686461154097</v>
      </c>
    </row>
    <row r="316" spans="2:20" x14ac:dyDescent="0.25">
      <c r="B316" s="32" vm="863">
        <f ca="1"/>
        <v>39895</v>
      </c>
      <c r="C316" s="32" vm="864">
        <f ca="1"/>
        <v>44.228000000000002</v>
      </c>
      <c r="D316" s="32" vm="865">
        <f ca="1"/>
        <v>55.16</v>
      </c>
      <c r="E316" s="27">
        <f t="shared" ca="1" si="20"/>
        <v>5.8693887625428008E-2</v>
      </c>
      <c r="F316" s="68">
        <f t="shared" ca="1" si="20"/>
        <v>3.6179656577502259E-2</v>
      </c>
      <c r="G316" s="5"/>
      <c r="H316" s="5"/>
      <c r="I316" s="5"/>
      <c r="J316" s="5"/>
      <c r="K316" s="5"/>
      <c r="L316" s="5"/>
      <c r="M316" s="5"/>
      <c r="N316" s="65">
        <v>311</v>
      </c>
      <c r="O316" s="66">
        <v>0.49129585640380602</v>
      </c>
      <c r="P316" s="67">
        <v>0.50870414359619398</v>
      </c>
      <c r="Q316" s="26">
        <v>1.0317361394137782E-2</v>
      </c>
      <c r="R316" s="27">
        <v>4.9160529907278975E-4</v>
      </c>
      <c r="S316" s="28">
        <f t="shared" si="18"/>
        <v>0.16378303461160337</v>
      </c>
      <c r="T316" s="29">
        <f t="shared" si="19"/>
        <v>0.13185071536182735</v>
      </c>
    </row>
    <row r="317" spans="2:20" x14ac:dyDescent="0.25">
      <c r="B317" s="32" vm="866">
        <f ca="1"/>
        <v>39896</v>
      </c>
      <c r="C317" s="32" vm="867">
        <f ca="1"/>
        <v>43.130200000000002</v>
      </c>
      <c r="D317" s="32" vm="868">
        <f ca="1"/>
        <v>53.48</v>
      </c>
      <c r="E317" s="27">
        <f t="shared" ca="1" si="20"/>
        <v>-2.513462488763547E-2</v>
      </c>
      <c r="F317" s="68">
        <f t="shared" ca="1" si="20"/>
        <v>-3.0930300691358614E-2</v>
      </c>
      <c r="G317" s="5"/>
      <c r="H317" s="5"/>
      <c r="I317" s="5"/>
      <c r="J317" s="5"/>
      <c r="K317" s="5"/>
      <c r="L317" s="5"/>
      <c r="M317" s="5"/>
      <c r="N317" s="65">
        <v>312</v>
      </c>
      <c r="O317" s="66">
        <v>0.66291498464617338</v>
      </c>
      <c r="P317" s="67">
        <v>0.33708501535382662</v>
      </c>
      <c r="Q317" s="26">
        <v>1.102901459519985E-2</v>
      </c>
      <c r="R317" s="27">
        <v>5.3207531910076699E-4</v>
      </c>
      <c r="S317" s="28">
        <f t="shared" si="18"/>
        <v>0.17508017895000305</v>
      </c>
      <c r="T317" s="29">
        <f t="shared" si="19"/>
        <v>0.1434469284903872</v>
      </c>
    </row>
    <row r="318" spans="2:20" x14ac:dyDescent="0.25">
      <c r="B318" s="32" vm="869">
        <f ca="1"/>
        <v>39897</v>
      </c>
      <c r="C318" s="32" vm="870">
        <f ca="1"/>
        <v>43.5488</v>
      </c>
      <c r="D318" s="32" vm="871">
        <f ca="1"/>
        <v>55.01</v>
      </c>
      <c r="E318" s="27">
        <f t="shared" ca="1" si="20"/>
        <v>9.6587005913414525E-3</v>
      </c>
      <c r="F318" s="68">
        <f t="shared" ca="1" si="20"/>
        <v>2.8207234653624211E-2</v>
      </c>
      <c r="G318" s="5"/>
      <c r="H318" s="5"/>
      <c r="I318" s="5"/>
      <c r="J318" s="5"/>
      <c r="K318" s="5"/>
      <c r="L318" s="5"/>
      <c r="M318" s="5"/>
      <c r="N318" s="65">
        <v>313</v>
      </c>
      <c r="O318" s="66">
        <v>0.45141345224042762</v>
      </c>
      <c r="P318" s="67">
        <v>0.54858654775957238</v>
      </c>
      <c r="Q318" s="26">
        <v>1.0267998091312649E-2</v>
      </c>
      <c r="R318" s="27">
        <v>4.8220051003915475E-4</v>
      </c>
      <c r="S318" s="28">
        <f t="shared" si="18"/>
        <v>0.16299941647259494</v>
      </c>
      <c r="T318" s="29">
        <f t="shared" si="19"/>
        <v>0.12917270007207682</v>
      </c>
    </row>
    <row r="319" spans="2:20" x14ac:dyDescent="0.25">
      <c r="B319" s="32" vm="872">
        <f ca="1"/>
        <v>39898</v>
      </c>
      <c r="C319" s="32" vm="873">
        <f ca="1"/>
        <v>45.0839</v>
      </c>
      <c r="D319" s="32" vm="874">
        <f ca="1"/>
        <v>56.06</v>
      </c>
      <c r="E319" s="27">
        <f t="shared" ca="1" si="20"/>
        <v>3.4643049911707864E-2</v>
      </c>
      <c r="F319" s="68">
        <f t="shared" ca="1" si="20"/>
        <v>1.8907558849275481E-2</v>
      </c>
      <c r="G319" s="5"/>
      <c r="H319" s="5"/>
      <c r="I319" s="5"/>
      <c r="J319" s="5"/>
      <c r="K319" s="5"/>
      <c r="L319" s="5"/>
      <c r="M319" s="5"/>
      <c r="N319" s="65">
        <v>314</v>
      </c>
      <c r="O319" s="66">
        <v>0.46071765194162745</v>
      </c>
      <c r="P319" s="67">
        <v>0.53928234805837261</v>
      </c>
      <c r="Q319" s="26">
        <v>1.0275409914822229E-2</v>
      </c>
      <c r="R319" s="27">
        <v>4.8439456120412795E-4</v>
      </c>
      <c r="S319" s="28">
        <f t="shared" si="18"/>
        <v>0.16311707552320204</v>
      </c>
      <c r="T319" s="29">
        <f t="shared" si="19"/>
        <v>0.12979689153887652</v>
      </c>
    </row>
    <row r="320" spans="2:20" x14ac:dyDescent="0.25">
      <c r="B320" s="32" vm="875">
        <f ca="1"/>
        <v>39899</v>
      </c>
      <c r="C320" s="32" vm="876">
        <f ca="1"/>
        <v>44.097700000000003</v>
      </c>
      <c r="D320" s="32" vm="871">
        <f ca="1"/>
        <v>55.01</v>
      </c>
      <c r="E320" s="27">
        <f t="shared" ca="1" si="20"/>
        <v>-2.2117571397857614E-2</v>
      </c>
      <c r="F320" s="68">
        <f t="shared" ca="1" si="20"/>
        <v>-1.8907558849275568E-2</v>
      </c>
      <c r="G320" s="5"/>
      <c r="H320" s="5"/>
      <c r="I320" s="5"/>
      <c r="J320" s="5"/>
      <c r="K320" s="5"/>
      <c r="L320" s="5"/>
      <c r="M320" s="5"/>
      <c r="N320" s="65">
        <v>315</v>
      </c>
      <c r="O320" s="66">
        <v>0.11528978571516013</v>
      </c>
      <c r="P320" s="67">
        <v>0.88471021428483987</v>
      </c>
      <c r="Q320" s="26">
        <v>1.1598994024109497E-2</v>
      </c>
      <c r="R320" s="27">
        <v>4.0293818272477675E-4</v>
      </c>
      <c r="S320" s="28">
        <f t="shared" si="18"/>
        <v>0.18412832187790834</v>
      </c>
      <c r="T320" s="29">
        <f t="shared" si="19"/>
        <v>0.10685202232019053</v>
      </c>
    </row>
    <row r="321" spans="2:20" x14ac:dyDescent="0.25">
      <c r="B321" s="32" vm="877">
        <f ca="1"/>
        <v>39902</v>
      </c>
      <c r="C321" s="32" vm="878">
        <f ca="1"/>
        <v>43.027799999999999</v>
      </c>
      <c r="D321" s="32" vm="879">
        <f ca="1"/>
        <v>53.92</v>
      </c>
      <c r="E321" s="27">
        <f t="shared" ca="1" si="20"/>
        <v>-2.4561208474852748E-2</v>
      </c>
      <c r="F321" s="68">
        <f t="shared" ca="1" si="20"/>
        <v>-2.0013520283315031E-2</v>
      </c>
      <c r="G321" s="5"/>
      <c r="H321" s="5"/>
      <c r="I321" s="5"/>
      <c r="J321" s="5"/>
      <c r="K321" s="5"/>
      <c r="L321" s="5"/>
      <c r="M321" s="5"/>
      <c r="N321" s="65">
        <v>316</v>
      </c>
      <c r="O321" s="66">
        <v>0.1636394084184182</v>
      </c>
      <c r="P321" s="67">
        <v>0.83636059158158182</v>
      </c>
      <c r="Q321" s="26">
        <v>1.123401425230894E-2</v>
      </c>
      <c r="R321" s="27">
        <v>4.1433965189191215E-4</v>
      </c>
      <c r="S321" s="28">
        <f t="shared" si="18"/>
        <v>0.17833444761938805</v>
      </c>
      <c r="T321" s="29">
        <f t="shared" si="19"/>
        <v>0.11003546682048437</v>
      </c>
    </row>
    <row r="322" spans="2:20" x14ac:dyDescent="0.25">
      <c r="B322" s="32" vm="880">
        <f ca="1"/>
        <v>39903</v>
      </c>
      <c r="C322" s="32" vm="881">
        <f ca="1"/>
        <v>43.093000000000004</v>
      </c>
      <c r="D322" s="32" vm="804">
        <f ca="1"/>
        <v>54.57</v>
      </c>
      <c r="E322" s="27">
        <f t="shared" ca="1" si="20"/>
        <v>1.5141525033854392E-3</v>
      </c>
      <c r="F322" s="68">
        <f t="shared" ca="1" si="20"/>
        <v>1.1982814594088908E-2</v>
      </c>
      <c r="G322" s="5"/>
      <c r="H322" s="5"/>
      <c r="I322" s="5"/>
      <c r="J322" s="5"/>
      <c r="K322" s="5"/>
      <c r="L322" s="5"/>
      <c r="M322" s="5"/>
      <c r="N322" s="65">
        <v>317</v>
      </c>
      <c r="O322" s="66">
        <v>0.55079173498901479</v>
      </c>
      <c r="P322" s="67">
        <v>0.44920826501098526</v>
      </c>
      <c r="Q322" s="26">
        <v>1.0475022184400325E-2</v>
      </c>
      <c r="R322" s="27">
        <v>5.0563520018337632E-4</v>
      </c>
      <c r="S322" s="28">
        <f t="shared" si="18"/>
        <v>0.166285822066847</v>
      </c>
      <c r="T322" s="29">
        <f t="shared" si="19"/>
        <v>0.13585749429215666</v>
      </c>
    </row>
    <row r="323" spans="2:20" x14ac:dyDescent="0.25">
      <c r="B323" s="32" vm="882">
        <f ca="1"/>
        <v>39904</v>
      </c>
      <c r="C323" s="32" vm="883">
        <f ca="1"/>
        <v>43.120899999999999</v>
      </c>
      <c r="D323" s="32" vm="884">
        <f ca="1"/>
        <v>55.24</v>
      </c>
      <c r="E323" s="27">
        <f t="shared" ca="1" si="20"/>
        <v>6.472274418382691E-4</v>
      </c>
      <c r="F323" s="68">
        <f t="shared" ca="1" si="20"/>
        <v>1.2203047342950852E-2</v>
      </c>
      <c r="G323" s="5"/>
      <c r="H323" s="5"/>
      <c r="I323" s="5"/>
      <c r="J323" s="5"/>
      <c r="K323" s="5"/>
      <c r="L323" s="5"/>
      <c r="M323" s="5"/>
      <c r="N323" s="65">
        <v>318</v>
      </c>
      <c r="O323" s="66">
        <v>0.46700673584210689</v>
      </c>
      <c r="P323" s="67">
        <v>0.53299326415789305</v>
      </c>
      <c r="Q323" s="26">
        <v>1.0281838328571909E-2</v>
      </c>
      <c r="R323" s="27">
        <v>4.8587760889244038E-4</v>
      </c>
      <c r="S323" s="28">
        <f t="shared" si="18"/>
        <v>0.16321912342783973</v>
      </c>
      <c r="T323" s="29">
        <f t="shared" si="19"/>
        <v>0.13021900238252404</v>
      </c>
    </row>
    <row r="324" spans="2:20" x14ac:dyDescent="0.25">
      <c r="B324" s="32" vm="885">
        <f ca="1"/>
        <v>39905</v>
      </c>
      <c r="C324" s="32" vm="886">
        <f ca="1"/>
        <v>44.720999999999997</v>
      </c>
      <c r="D324" s="32" vm="887">
        <f ca="1"/>
        <v>56.35</v>
      </c>
      <c r="E324" s="27">
        <f t="shared" ca="1" si="20"/>
        <v>3.6435391588320348E-2</v>
      </c>
      <c r="F324" s="68">
        <f t="shared" ca="1" si="20"/>
        <v>1.9894911944693835E-2</v>
      </c>
      <c r="G324" s="5"/>
      <c r="H324" s="5"/>
      <c r="I324" s="5"/>
      <c r="J324" s="5"/>
      <c r="K324" s="5"/>
      <c r="L324" s="5"/>
      <c r="M324" s="5"/>
      <c r="N324" s="65">
        <v>319</v>
      </c>
      <c r="O324" s="66">
        <v>0.44697618841644238</v>
      </c>
      <c r="P324" s="67">
        <v>0.55302381158355762</v>
      </c>
      <c r="Q324" s="26">
        <v>1.0265346658868975E-2</v>
      </c>
      <c r="R324" s="27">
        <v>4.8115414558278424E-4</v>
      </c>
      <c r="S324" s="28">
        <f t="shared" si="18"/>
        <v>0.16295732628741064</v>
      </c>
      <c r="T324" s="29">
        <f t="shared" si="19"/>
        <v>0.12887513803686068</v>
      </c>
    </row>
    <row r="325" spans="2:20" x14ac:dyDescent="0.25">
      <c r="B325" s="32" vm="888">
        <f ca="1"/>
        <v>39906</v>
      </c>
      <c r="C325" s="32" vm="889">
        <f ca="1"/>
        <v>45.502499999999998</v>
      </c>
      <c r="D325" s="32" vm="90">
        <f ca="1"/>
        <v>56.64</v>
      </c>
      <c r="E325" s="27">
        <f t="shared" ca="1" si="20"/>
        <v>1.7324079546022692E-2</v>
      </c>
      <c r="F325" s="68">
        <f t="shared" ca="1" si="20"/>
        <v>5.1332088996789886E-3</v>
      </c>
      <c r="G325" s="5"/>
      <c r="H325" s="5"/>
      <c r="I325" s="5"/>
      <c r="J325" s="5"/>
      <c r="K325" s="5"/>
      <c r="L325" s="5"/>
      <c r="M325" s="5"/>
      <c r="N325" s="65">
        <v>320</v>
      </c>
      <c r="O325" s="66">
        <v>0.22204614991889121</v>
      </c>
      <c r="P325" s="67">
        <v>0.77795385008110873</v>
      </c>
      <c r="Q325" s="26">
        <v>1.0862525776390875E-2</v>
      </c>
      <c r="R325" s="27">
        <v>4.2811272032840307E-4</v>
      </c>
      <c r="S325" s="28">
        <f t="shared" si="18"/>
        <v>0.17243725088615441</v>
      </c>
      <c r="T325" s="29">
        <f t="shared" si="19"/>
        <v>0.11389325858567045</v>
      </c>
    </row>
    <row r="326" spans="2:20" x14ac:dyDescent="0.25">
      <c r="B326" s="32" vm="890">
        <f ca="1"/>
        <v>39909</v>
      </c>
      <c r="C326" s="32" vm="891">
        <f ca="1"/>
        <v>44.414000000000001</v>
      </c>
      <c r="D326" s="32" vm="892">
        <f ca="1"/>
        <v>55.94</v>
      </c>
      <c r="E326" s="27">
        <f t="shared" ca="1" si="20"/>
        <v>-2.4212534450357669E-2</v>
      </c>
      <c r="F326" s="68">
        <f t="shared" ca="1" si="20"/>
        <v>-1.2435761611650714E-2</v>
      </c>
      <c r="G326" s="5"/>
      <c r="H326" s="5"/>
      <c r="I326" s="5"/>
      <c r="J326" s="5"/>
      <c r="K326" s="5"/>
      <c r="L326" s="5"/>
      <c r="M326" s="5"/>
      <c r="N326" s="65">
        <v>321</v>
      </c>
      <c r="O326" s="66">
        <v>0.58237835303229468</v>
      </c>
      <c r="P326" s="67">
        <v>0.41762164696770537</v>
      </c>
      <c r="Q326" s="26">
        <v>1.0598299746625246E-2</v>
      </c>
      <c r="R326" s="27">
        <v>5.1308373507525816E-4</v>
      </c>
      <c r="S326" s="28">
        <f t="shared" si="18"/>
        <v>0.16824279269813558</v>
      </c>
      <c r="T326" s="29">
        <f t="shared" si="19"/>
        <v>0.13799044852919429</v>
      </c>
    </row>
    <row r="327" spans="2:20" x14ac:dyDescent="0.25">
      <c r="B327" s="32" vm="893">
        <f ca="1"/>
        <v>39910</v>
      </c>
      <c r="C327" s="32" vm="894">
        <f ca="1"/>
        <v>43.158099999999997</v>
      </c>
      <c r="D327" s="32" vm="206">
        <f ca="1"/>
        <v>55.4</v>
      </c>
      <c r="E327" s="27">
        <f t="shared" ca="1" si="20"/>
        <v>-2.8684617873958745E-2</v>
      </c>
      <c r="F327" s="68">
        <f t="shared" ca="1" si="20"/>
        <v>-9.700094020575558E-3</v>
      </c>
      <c r="G327" s="5"/>
      <c r="H327" s="5"/>
      <c r="I327" s="5"/>
      <c r="J327" s="5"/>
      <c r="K327" s="5"/>
      <c r="L327" s="5"/>
      <c r="M327" s="5"/>
      <c r="N327" s="65">
        <v>322</v>
      </c>
      <c r="O327" s="66">
        <v>0.73321633721895396</v>
      </c>
      <c r="P327" s="67">
        <v>0.26678366278104598</v>
      </c>
      <c r="Q327" s="26">
        <v>1.1529573824811455E-2</v>
      </c>
      <c r="R327" s="27">
        <v>5.486532913568453E-4</v>
      </c>
      <c r="S327" s="28">
        <f t="shared" si="18"/>
        <v>0.18302631037806535</v>
      </c>
      <c r="T327" s="29">
        <f t="shared" si="19"/>
        <v>0.14823124979418978</v>
      </c>
    </row>
    <row r="328" spans="2:20" x14ac:dyDescent="0.25">
      <c r="B328" s="32" vm="895">
        <f ca="1"/>
        <v>39911</v>
      </c>
      <c r="C328" s="32" vm="896">
        <f ca="1"/>
        <v>44.376800000000003</v>
      </c>
      <c r="D328" s="32" vm="897">
        <f ca="1"/>
        <v>55.56</v>
      </c>
      <c r="E328" s="27">
        <f t="shared" ca="1" si="20"/>
        <v>2.7846693175080896E-2</v>
      </c>
      <c r="F328" s="68">
        <f t="shared" ca="1" si="20"/>
        <v>2.8839241329049318E-3</v>
      </c>
      <c r="G328" s="5"/>
      <c r="H328" s="5"/>
      <c r="I328" s="5"/>
      <c r="J328" s="5"/>
      <c r="K328" s="5"/>
      <c r="L328" s="5"/>
      <c r="M328" s="5"/>
      <c r="N328" s="65">
        <v>323</v>
      </c>
      <c r="O328" s="66">
        <v>0.36406281440499327</v>
      </c>
      <c r="P328" s="67">
        <v>0.63593718559500667</v>
      </c>
      <c r="Q328" s="26">
        <v>1.032078877309466E-2</v>
      </c>
      <c r="R328" s="27">
        <v>4.6160209482249987E-4</v>
      </c>
      <c r="S328" s="28">
        <f t="shared" si="18"/>
        <v>0.16383744256581545</v>
      </c>
      <c r="T328" s="29">
        <f t="shared" si="19"/>
        <v>0.12332932620824866</v>
      </c>
    </row>
    <row r="329" spans="2:20" x14ac:dyDescent="0.25">
      <c r="B329" s="32" vm="898">
        <f ca="1"/>
        <v>39912</v>
      </c>
      <c r="C329" s="32" vm="899">
        <f ca="1"/>
        <v>43.632599999999996</v>
      </c>
      <c r="D329" s="32" vm="900">
        <f ca="1"/>
        <v>56.67</v>
      </c>
      <c r="E329" s="27">
        <f t="shared" ca="1" si="20"/>
        <v>-1.6912232969369154E-2</v>
      </c>
      <c r="F329" s="68">
        <f t="shared" ca="1" si="20"/>
        <v>1.9781452295384784E-2</v>
      </c>
      <c r="G329" s="5"/>
      <c r="H329" s="5"/>
      <c r="I329" s="5"/>
      <c r="J329" s="5"/>
      <c r="K329" s="5"/>
      <c r="L329" s="5"/>
      <c r="M329" s="5"/>
      <c r="N329" s="65">
        <v>324</v>
      </c>
      <c r="O329" s="66">
        <v>0.32770289859487917</v>
      </c>
      <c r="P329" s="67">
        <v>0.67229710140512078</v>
      </c>
      <c r="Q329" s="26">
        <v>1.0407293873036027E-2</v>
      </c>
      <c r="R329" s="27">
        <v>4.5302795430494176E-4</v>
      </c>
      <c r="S329" s="28">
        <f t="shared" si="18"/>
        <v>0.16521066845531729</v>
      </c>
      <c r="T329" s="29">
        <f t="shared" si="19"/>
        <v>0.12090589451707534</v>
      </c>
    </row>
    <row r="330" spans="2:20" x14ac:dyDescent="0.25">
      <c r="B330" s="32" vm="901">
        <f ca="1"/>
        <v>39916</v>
      </c>
      <c r="C330" s="32" vm="902">
        <f ca="1"/>
        <v>43.176699999999997</v>
      </c>
      <c r="D330" s="32" vm="903">
        <f ca="1"/>
        <v>56.11</v>
      </c>
      <c r="E330" s="27">
        <f t="shared" ca="1" si="20"/>
        <v>-1.0503579488138638E-2</v>
      </c>
      <c r="F330" s="68">
        <f t="shared" ca="1" si="20"/>
        <v>-9.9309204186473383E-3</v>
      </c>
      <c r="G330" s="5"/>
      <c r="H330" s="5"/>
      <c r="I330" s="5"/>
      <c r="J330" s="5"/>
      <c r="K330" s="5"/>
      <c r="L330" s="5"/>
      <c r="M330" s="5"/>
      <c r="N330" s="65">
        <v>325</v>
      </c>
      <c r="O330" s="66">
        <v>0.59459998501937361</v>
      </c>
      <c r="P330" s="67">
        <v>0.40540001498062633</v>
      </c>
      <c r="Q330" s="26">
        <v>1.0653108206321489E-2</v>
      </c>
      <c r="R330" s="27">
        <v>5.1596575467503802E-4</v>
      </c>
      <c r="S330" s="28">
        <f t="shared" si="18"/>
        <v>0.16911285002272819</v>
      </c>
      <c r="T330" s="29">
        <f t="shared" si="19"/>
        <v>0.13881681050549122</v>
      </c>
    </row>
    <row r="331" spans="2:20" x14ac:dyDescent="0.25">
      <c r="B331" s="32" vm="904">
        <f ca="1"/>
        <v>39917</v>
      </c>
      <c r="C331" s="32" vm="905">
        <f ca="1"/>
        <v>42.1905</v>
      </c>
      <c r="D331" s="32" vm="906">
        <f ca="1"/>
        <v>54.82</v>
      </c>
      <c r="E331" s="27">
        <f t="shared" ca="1" si="20"/>
        <v>-2.3105920680097782E-2</v>
      </c>
      <c r="F331" s="68">
        <f t="shared" ca="1" si="20"/>
        <v>-2.325895888824089E-2</v>
      </c>
      <c r="G331" s="5"/>
      <c r="H331" s="5"/>
      <c r="I331" s="5"/>
      <c r="J331" s="5"/>
      <c r="K331" s="5"/>
      <c r="L331" s="5"/>
      <c r="M331" s="5"/>
      <c r="N331" s="65">
        <v>326</v>
      </c>
      <c r="O331" s="66">
        <v>0.95903754120725138</v>
      </c>
      <c r="P331" s="67">
        <v>4.0962458792748596E-2</v>
      </c>
      <c r="Q331" s="26">
        <v>1.375258757428317E-2</v>
      </c>
      <c r="R331" s="27">
        <v>6.0190486501151338E-4</v>
      </c>
      <c r="S331" s="28">
        <f t="shared" si="18"/>
        <v>0.21831555963114177</v>
      </c>
      <c r="T331" s="29">
        <f t="shared" si="19"/>
        <v>0.16373469237761085</v>
      </c>
    </row>
    <row r="332" spans="2:20" x14ac:dyDescent="0.25">
      <c r="B332" s="32" vm="907">
        <f ca="1"/>
        <v>39918</v>
      </c>
      <c r="C332" s="32" vm="908">
        <f ca="1"/>
        <v>42.478900000000003</v>
      </c>
      <c r="D332" s="32" vm="909">
        <f ca="1"/>
        <v>53.95</v>
      </c>
      <c r="E332" s="27">
        <f t="shared" ca="1" si="20"/>
        <v>6.8124048442231378E-3</v>
      </c>
      <c r="F332" s="68">
        <f t="shared" ca="1" si="20"/>
        <v>-1.5997399170495977E-2</v>
      </c>
      <c r="G332" s="5"/>
      <c r="H332" s="5"/>
      <c r="I332" s="5"/>
      <c r="J332" s="5"/>
      <c r="K332" s="5"/>
      <c r="L332" s="5"/>
      <c r="M332" s="5"/>
      <c r="N332" s="65">
        <v>327</v>
      </c>
      <c r="O332" s="66">
        <v>0.83000912234775637</v>
      </c>
      <c r="P332" s="67">
        <v>0.16999087765224366</v>
      </c>
      <c r="Q332" s="26">
        <v>1.2381380984422796E-2</v>
      </c>
      <c r="R332" s="27">
        <v>5.7147828757285165E-4</v>
      </c>
      <c r="S332" s="28">
        <f t="shared" si="18"/>
        <v>0.19654832983396084</v>
      </c>
      <c r="T332" s="29">
        <f t="shared" si="19"/>
        <v>0.15485107252419361</v>
      </c>
    </row>
    <row r="333" spans="2:20" x14ac:dyDescent="0.25">
      <c r="B333" s="32" vm="910">
        <f ca="1"/>
        <v>39919</v>
      </c>
      <c r="C333" s="32" vm="911">
        <f ca="1"/>
        <v>43.0092</v>
      </c>
      <c r="D333" s="32" vm="912">
        <f ca="1"/>
        <v>54.7</v>
      </c>
      <c r="E333" s="27">
        <f t="shared" ca="1" si="20"/>
        <v>1.2406564237343265E-2</v>
      </c>
      <c r="F333" s="68">
        <f t="shared" ca="1" si="20"/>
        <v>1.3806017723791891E-2</v>
      </c>
      <c r="G333" s="5"/>
      <c r="H333" s="5"/>
      <c r="I333" s="5"/>
      <c r="J333" s="5"/>
      <c r="K333" s="5"/>
      <c r="L333" s="5"/>
      <c r="M333" s="5"/>
      <c r="N333" s="65">
        <v>328</v>
      </c>
      <c r="O333" s="66">
        <v>0.4032991323859057</v>
      </c>
      <c r="P333" s="67">
        <v>0.59670086761409435</v>
      </c>
      <c r="Q333" s="26">
        <v>1.0269751651387882E-2</v>
      </c>
      <c r="R333" s="27">
        <v>4.7085452834068635E-4</v>
      </c>
      <c r="S333" s="28">
        <f t="shared" ref="S333:S396" si="21">Q333*SQRT(252)</f>
        <v>0.1630272533758034</v>
      </c>
      <c r="T333" s="29">
        <f t="shared" ref="T333:T396" si="22">(1+R333)^252-1</f>
        <v>0.12595032815480955</v>
      </c>
    </row>
    <row r="334" spans="2:20" x14ac:dyDescent="0.25">
      <c r="B334" s="32" vm="913">
        <f ca="1"/>
        <v>39920</v>
      </c>
      <c r="C334" s="32" vm="914">
        <f ca="1"/>
        <v>42.581299999999999</v>
      </c>
      <c r="D334" s="32" vm="915">
        <f ca="1"/>
        <v>56.09</v>
      </c>
      <c r="E334" s="27">
        <f t="shared" ca="1" si="20"/>
        <v>-9.9988565322542879E-3</v>
      </c>
      <c r="F334" s="68">
        <f t="shared" ca="1" si="20"/>
        <v>2.5093834092309968E-2</v>
      </c>
      <c r="G334" s="5"/>
      <c r="H334" s="5"/>
      <c r="I334" s="5"/>
      <c r="J334" s="5"/>
      <c r="K334" s="5"/>
      <c r="L334" s="5"/>
      <c r="M334" s="5"/>
      <c r="N334" s="65">
        <v>329</v>
      </c>
      <c r="O334" s="66">
        <v>0.49112163510669704</v>
      </c>
      <c r="P334" s="67">
        <v>0.50887836489330296</v>
      </c>
      <c r="Q334" s="26">
        <v>1.0317046343216457E-2</v>
      </c>
      <c r="R334" s="27">
        <v>4.9156421542753692E-4</v>
      </c>
      <c r="S334" s="28">
        <f t="shared" si="21"/>
        <v>0.16377803333327448</v>
      </c>
      <c r="T334" s="29">
        <f t="shared" si="22"/>
        <v>0.13183900304059892</v>
      </c>
    </row>
    <row r="335" spans="2:20" x14ac:dyDescent="0.25">
      <c r="B335" s="32" vm="916">
        <f ca="1"/>
        <v>39923</v>
      </c>
      <c r="C335" s="32" vm="917">
        <f ca="1"/>
        <v>41.250900000000001</v>
      </c>
      <c r="D335" s="32" vm="116">
        <f ca="1"/>
        <v>55.33</v>
      </c>
      <c r="E335" s="27">
        <f t="shared" ca="1" si="20"/>
        <v>-3.1742259040401621E-2</v>
      </c>
      <c r="F335" s="68">
        <f t="shared" ca="1" si="20"/>
        <v>-1.3642286610227235E-2</v>
      </c>
      <c r="G335" s="5"/>
      <c r="H335" s="5"/>
      <c r="I335" s="5"/>
      <c r="J335" s="5"/>
      <c r="K335" s="5"/>
      <c r="L335" s="5"/>
      <c r="M335" s="5"/>
      <c r="N335" s="65">
        <v>330</v>
      </c>
      <c r="O335" s="66">
        <v>0.719589141594972</v>
      </c>
      <c r="P335" s="67">
        <v>0.280410858405028</v>
      </c>
      <c r="Q335" s="26">
        <v>1.1424187700251647E-2</v>
      </c>
      <c r="R335" s="27">
        <v>5.4543982159111577E-4</v>
      </c>
      <c r="S335" s="28">
        <f t="shared" si="21"/>
        <v>0.18135335751473261</v>
      </c>
      <c r="T335" s="29">
        <f t="shared" si="22"/>
        <v>0.14730230293597302</v>
      </c>
    </row>
    <row r="336" spans="2:20" x14ac:dyDescent="0.25">
      <c r="B336" s="32" vm="918">
        <f ca="1"/>
        <v>39924</v>
      </c>
      <c r="C336" s="32" vm="919">
        <f ca="1"/>
        <v>43.223199999999999</v>
      </c>
      <c r="D336" s="32" vm="920">
        <f ca="1"/>
        <v>55.63</v>
      </c>
      <c r="E336" s="27">
        <f t="shared" ca="1" si="20"/>
        <v>4.6704457409824929E-2</v>
      </c>
      <c r="F336" s="68">
        <f t="shared" ca="1" si="20"/>
        <v>5.4073671771835115E-3</v>
      </c>
      <c r="G336" s="5"/>
      <c r="H336" s="5"/>
      <c r="I336" s="5"/>
      <c r="J336" s="5"/>
      <c r="K336" s="5"/>
      <c r="L336" s="5"/>
      <c r="M336" s="5"/>
      <c r="N336" s="65">
        <v>331</v>
      </c>
      <c r="O336" s="66">
        <v>0.32777997014709354</v>
      </c>
      <c r="P336" s="67">
        <v>0.67222002985290641</v>
      </c>
      <c r="Q336" s="26">
        <v>1.0407071227052499E-2</v>
      </c>
      <c r="R336" s="27">
        <v>4.5304612877822834E-4</v>
      </c>
      <c r="S336" s="28">
        <f t="shared" si="21"/>
        <v>0.16520713405990037</v>
      </c>
      <c r="T336" s="29">
        <f t="shared" si="22"/>
        <v>0.12091102591642122</v>
      </c>
    </row>
    <row r="337" spans="2:20" x14ac:dyDescent="0.25">
      <c r="B337" s="32" vm="921">
        <f ca="1"/>
        <v>39925</v>
      </c>
      <c r="C337" s="32" vm="922">
        <f ca="1"/>
        <v>43.790700000000001</v>
      </c>
      <c r="D337" s="32" vm="143">
        <f ca="1"/>
        <v>54.25</v>
      </c>
      <c r="E337" s="27">
        <f t="shared" ca="1" si="20"/>
        <v>1.3044077936013209E-2</v>
      </c>
      <c r="F337" s="68">
        <f t="shared" ca="1" si="20"/>
        <v>-2.5119631666632985E-2</v>
      </c>
      <c r="G337" s="5"/>
      <c r="H337" s="5"/>
      <c r="I337" s="5"/>
      <c r="J337" s="5"/>
      <c r="K337" s="5"/>
      <c r="L337" s="5"/>
      <c r="M337" s="5"/>
      <c r="N337" s="65">
        <v>332</v>
      </c>
      <c r="O337" s="66">
        <v>0.68435970101727117</v>
      </c>
      <c r="P337" s="67">
        <v>0.31564029898272883</v>
      </c>
      <c r="Q337" s="26">
        <v>1.1170110717537441E-2</v>
      </c>
      <c r="R337" s="27">
        <v>5.3713226181991997E-4</v>
      </c>
      <c r="S337" s="28">
        <f t="shared" si="21"/>
        <v>0.17732001045396792</v>
      </c>
      <c r="T337" s="29">
        <f t="shared" si="22"/>
        <v>0.14490422886621168</v>
      </c>
    </row>
    <row r="338" spans="2:20" x14ac:dyDescent="0.25">
      <c r="B338" s="32" vm="923">
        <f ca="1"/>
        <v>39926</v>
      </c>
      <c r="C338" s="32" vm="924">
        <f ca="1"/>
        <v>43.567399999999999</v>
      </c>
      <c r="D338" s="32" vm="96">
        <f ca="1"/>
        <v>55.3</v>
      </c>
      <c r="E338" s="27">
        <f t="shared" ca="1" si="20"/>
        <v>-5.1123018092266558E-3</v>
      </c>
      <c r="F338" s="68">
        <f t="shared" ca="1" si="20"/>
        <v>1.9169916107720123E-2</v>
      </c>
      <c r="G338" s="5"/>
      <c r="H338" s="5"/>
      <c r="I338" s="5"/>
      <c r="J338" s="5"/>
      <c r="K338" s="5"/>
      <c r="L338" s="5"/>
      <c r="M338" s="5"/>
      <c r="N338" s="65">
        <v>333</v>
      </c>
      <c r="O338" s="66">
        <v>0.65130349295597478</v>
      </c>
      <c r="P338" s="67">
        <v>0.34869650704402527</v>
      </c>
      <c r="Q338" s="26">
        <v>1.0957079549941146E-2</v>
      </c>
      <c r="R338" s="27">
        <v>5.2933717850962381E-4</v>
      </c>
      <c r="S338" s="28">
        <f t="shared" si="21"/>
        <v>0.17393824550817483</v>
      </c>
      <c r="T338" s="29">
        <f t="shared" si="22"/>
        <v>0.14265862739724922</v>
      </c>
    </row>
    <row r="339" spans="2:20" x14ac:dyDescent="0.25">
      <c r="B339" s="32" vm="925">
        <f ca="1"/>
        <v>39927</v>
      </c>
      <c r="C339" s="32" vm="926">
        <f ca="1"/>
        <v>44.814100000000003</v>
      </c>
      <c r="D339" s="32" vm="927">
        <f ca="1"/>
        <v>54.31</v>
      </c>
      <c r="E339" s="27">
        <f t="shared" ca="1" si="20"/>
        <v>2.8213657784919015E-2</v>
      </c>
      <c r="F339" s="68">
        <f t="shared" ca="1" si="20"/>
        <v>-1.8064536481535127E-2</v>
      </c>
      <c r="G339" s="5"/>
      <c r="H339" s="5"/>
      <c r="I339" s="5"/>
      <c r="J339" s="5"/>
      <c r="K339" s="5"/>
      <c r="L339" s="5"/>
      <c r="M339" s="5"/>
      <c r="N339" s="65">
        <v>334</v>
      </c>
      <c r="O339" s="66">
        <v>0.90164423659102655</v>
      </c>
      <c r="P339" s="67">
        <v>9.8355763408973465E-2</v>
      </c>
      <c r="Q339" s="26">
        <v>1.3113673109558669E-2</v>
      </c>
      <c r="R339" s="27">
        <v>5.8837077815838469E-4</v>
      </c>
      <c r="S339" s="28">
        <f t="shared" si="21"/>
        <v>0.20817310693492388</v>
      </c>
      <c r="T339" s="29">
        <f t="shared" si="22"/>
        <v>0.15977478394397071</v>
      </c>
    </row>
    <row r="340" spans="2:20" x14ac:dyDescent="0.25">
      <c r="B340" s="32" vm="928">
        <f ca="1"/>
        <v>39930</v>
      </c>
      <c r="C340" s="32" vm="929">
        <f ca="1"/>
        <v>44.320999999999998</v>
      </c>
      <c r="D340" s="32" vm="930">
        <f ca="1"/>
        <v>54.49</v>
      </c>
      <c r="E340" s="27">
        <f t="shared" ca="1" si="20"/>
        <v>-1.106421668464647E-2</v>
      </c>
      <c r="F340" s="68">
        <f t="shared" ca="1" si="20"/>
        <v>3.3088265482530623E-3</v>
      </c>
      <c r="G340" s="5"/>
      <c r="H340" s="5"/>
      <c r="I340" s="5"/>
      <c r="J340" s="5"/>
      <c r="K340" s="5"/>
      <c r="L340" s="5"/>
      <c r="M340" s="5"/>
      <c r="N340" s="65">
        <v>335</v>
      </c>
      <c r="O340" s="66">
        <v>0.27732428288585054</v>
      </c>
      <c r="P340" s="67">
        <v>0.72267571711414946</v>
      </c>
      <c r="Q340" s="26">
        <v>1.0587662234689661E-2</v>
      </c>
      <c r="R340" s="27">
        <v>4.4114802222740062E-4</v>
      </c>
      <c r="S340" s="28">
        <f t="shared" si="21"/>
        <v>0.16807392743123536</v>
      </c>
      <c r="T340" s="29">
        <f t="shared" si="22"/>
        <v>0.11755670366370086</v>
      </c>
    </row>
    <row r="341" spans="2:20" x14ac:dyDescent="0.25">
      <c r="B341" s="32" vm="931">
        <f ca="1"/>
        <v>39931</v>
      </c>
      <c r="C341" s="32" vm="922">
        <f ca="1"/>
        <v>43.790700000000001</v>
      </c>
      <c r="D341" s="32" vm="932">
        <f ca="1"/>
        <v>54.53</v>
      </c>
      <c r="E341" s="27">
        <f t="shared" ca="1" si="20"/>
        <v>-1.2037139291045806E-2</v>
      </c>
      <c r="F341" s="68">
        <f t="shared" ca="1" si="20"/>
        <v>7.338103429632832E-4</v>
      </c>
      <c r="G341" s="5"/>
      <c r="H341" s="5"/>
      <c r="I341" s="5"/>
      <c r="J341" s="5"/>
      <c r="K341" s="5"/>
      <c r="L341" s="5"/>
      <c r="M341" s="5"/>
      <c r="N341" s="65">
        <v>336</v>
      </c>
      <c r="O341" s="66">
        <v>0.10456160681185013</v>
      </c>
      <c r="P341" s="67">
        <v>0.89543839318814988</v>
      </c>
      <c r="Q341" s="26">
        <v>1.1686517221812496E-2</v>
      </c>
      <c r="R341" s="27">
        <v>4.0040833876433244E-4</v>
      </c>
      <c r="S341" s="28">
        <f t="shared" si="21"/>
        <v>0.18551770956833596</v>
      </c>
      <c r="T341" s="29">
        <f t="shared" si="22"/>
        <v>0.10614688929383687</v>
      </c>
    </row>
    <row r="342" spans="2:20" x14ac:dyDescent="0.25">
      <c r="B342" s="32" vm="933">
        <f ca="1"/>
        <v>39932</v>
      </c>
      <c r="C342" s="32" vm="934">
        <f ca="1"/>
        <v>44.3489</v>
      </c>
      <c r="D342" s="32" vm="935">
        <f ca="1"/>
        <v>54.41</v>
      </c>
      <c r="E342" s="27">
        <f t="shared" ca="1" si="20"/>
        <v>1.2666439671913332E-2</v>
      </c>
      <c r="F342" s="68">
        <f t="shared" ca="1" si="20"/>
        <v>-2.2030484401363453E-3</v>
      </c>
      <c r="G342" s="5"/>
      <c r="H342" s="5"/>
      <c r="I342" s="5"/>
      <c r="J342" s="5"/>
      <c r="K342" s="5"/>
      <c r="L342" s="5"/>
      <c r="M342" s="5"/>
      <c r="N342" s="65">
        <v>337</v>
      </c>
      <c r="O342" s="66">
        <v>0.33420198515308952</v>
      </c>
      <c r="P342" s="67">
        <v>0.66579801484691048</v>
      </c>
      <c r="Q342" s="26">
        <v>1.0389101117397019E-2</v>
      </c>
      <c r="R342" s="27">
        <v>4.5456052334819487E-4</v>
      </c>
      <c r="S342" s="28">
        <f t="shared" si="21"/>
        <v>0.16492186741281459</v>
      </c>
      <c r="T342" s="29">
        <f t="shared" si="22"/>
        <v>0.12133868383754409</v>
      </c>
    </row>
    <row r="343" spans="2:20" x14ac:dyDescent="0.25">
      <c r="B343" s="32" vm="936">
        <f ca="1"/>
        <v>39933</v>
      </c>
      <c r="C343" s="32" vm="937">
        <f ca="1"/>
        <v>45.214100000000002</v>
      </c>
      <c r="D343" s="32" vm="938">
        <f ca="1"/>
        <v>53.29</v>
      </c>
      <c r="E343" s="27">
        <f t="shared" ca="1" si="20"/>
        <v>1.9321079353275084E-2</v>
      </c>
      <c r="F343" s="68">
        <f t="shared" ca="1" si="20"/>
        <v>-2.0799264189143067E-2</v>
      </c>
      <c r="G343" s="5"/>
      <c r="H343" s="5"/>
      <c r="I343" s="5"/>
      <c r="J343" s="5"/>
      <c r="K343" s="5"/>
      <c r="L343" s="5"/>
      <c r="M343" s="5"/>
      <c r="N343" s="65">
        <v>338</v>
      </c>
      <c r="O343" s="66">
        <v>0.31020892094829106</v>
      </c>
      <c r="P343" s="67">
        <v>0.689791079051709</v>
      </c>
      <c r="Q343" s="26">
        <v>1.0462087648531126E-2</v>
      </c>
      <c r="R343" s="27">
        <v>4.4890264710301635E-4</v>
      </c>
      <c r="S343" s="28">
        <f t="shared" si="21"/>
        <v>0.16608049267544334</v>
      </c>
      <c r="T343" s="29">
        <f t="shared" si="22"/>
        <v>0.11974175626161365</v>
      </c>
    </row>
    <row r="344" spans="2:20" x14ac:dyDescent="0.25">
      <c r="B344" s="32" vm="939">
        <f ca="1"/>
        <v>39934</v>
      </c>
      <c r="C344" s="32" vm="940">
        <f ca="1"/>
        <v>44.3675</v>
      </c>
      <c r="D344" s="32" vm="39">
        <f ca="1"/>
        <v>52.4</v>
      </c>
      <c r="E344" s="27">
        <f t="shared" ca="1" si="20"/>
        <v>-1.8901765668938763E-2</v>
      </c>
      <c r="F344" s="68">
        <f t="shared" ca="1" si="20"/>
        <v>-1.6842104981694399E-2</v>
      </c>
      <c r="G344" s="5"/>
      <c r="H344" s="5"/>
      <c r="I344" s="5"/>
      <c r="J344" s="5"/>
      <c r="K344" s="5"/>
      <c r="L344" s="5"/>
      <c r="M344" s="5"/>
      <c r="N344" s="65">
        <v>339</v>
      </c>
      <c r="O344" s="66">
        <v>0.80524076295712177</v>
      </c>
      <c r="P344" s="67">
        <v>0.19475923704287826</v>
      </c>
      <c r="Q344" s="26">
        <v>1.2147223489490542E-2</v>
      </c>
      <c r="R344" s="27">
        <v>5.6563758665061211E-4</v>
      </c>
      <c r="S344" s="28">
        <f t="shared" si="21"/>
        <v>0.19283119483868516</v>
      </c>
      <c r="T344" s="29">
        <f t="shared" si="22"/>
        <v>0.15315351206422867</v>
      </c>
    </row>
    <row r="345" spans="2:20" x14ac:dyDescent="0.25">
      <c r="B345" s="32" vm="941">
        <f ca="1"/>
        <v>39937</v>
      </c>
      <c r="C345" s="32" vm="942">
        <f ca="1"/>
        <v>44.386099999999999</v>
      </c>
      <c r="D345" s="32" vm="943">
        <f ca="1"/>
        <v>52.77</v>
      </c>
      <c r="E345" s="27">
        <f t="shared" ca="1" si="20"/>
        <v>4.1913793406230578E-4</v>
      </c>
      <c r="F345" s="68">
        <f t="shared" ca="1" si="20"/>
        <v>7.0362560905800012E-3</v>
      </c>
      <c r="G345" s="5"/>
      <c r="H345" s="5"/>
      <c r="I345" s="5"/>
      <c r="J345" s="5"/>
      <c r="K345" s="5"/>
      <c r="L345" s="5"/>
      <c r="M345" s="5"/>
      <c r="N345" s="65">
        <v>340</v>
      </c>
      <c r="O345" s="66">
        <v>0.22881413738206766</v>
      </c>
      <c r="P345" s="67">
        <v>0.77118586261793232</v>
      </c>
      <c r="Q345" s="26">
        <v>1.0824728594233578E-2</v>
      </c>
      <c r="R345" s="27">
        <v>4.2970869969847087E-4</v>
      </c>
      <c r="S345" s="28">
        <f t="shared" si="21"/>
        <v>0.17183723922067112</v>
      </c>
      <c r="T345" s="29">
        <f t="shared" si="22"/>
        <v>0.1143411497088842</v>
      </c>
    </row>
    <row r="346" spans="2:20" x14ac:dyDescent="0.25">
      <c r="B346" s="32" vm="944">
        <f ca="1"/>
        <v>39938</v>
      </c>
      <c r="C346" s="32" vm="945">
        <f ca="1"/>
        <v>44.330300000000001</v>
      </c>
      <c r="D346" s="32" vm="125">
        <f ca="1"/>
        <v>53.16</v>
      </c>
      <c r="E346" s="27">
        <f t="shared" ca="1" si="20"/>
        <v>-1.2579412004597298E-3</v>
      </c>
      <c r="F346" s="68">
        <f t="shared" ca="1" si="20"/>
        <v>7.3633864274680163E-3</v>
      </c>
      <c r="G346" s="5"/>
      <c r="H346" s="5"/>
      <c r="I346" s="5"/>
      <c r="J346" s="5"/>
      <c r="K346" s="5"/>
      <c r="L346" s="5"/>
      <c r="M346" s="5"/>
      <c r="N346" s="65">
        <v>341</v>
      </c>
      <c r="O346" s="66">
        <v>0.46733331768573977</v>
      </c>
      <c r="P346" s="67">
        <v>0.53266668231426018</v>
      </c>
      <c r="Q346" s="26">
        <v>1.0282203349896704E-2</v>
      </c>
      <c r="R346" s="27">
        <v>4.859546211339542E-4</v>
      </c>
      <c r="S346" s="28">
        <f t="shared" si="21"/>
        <v>0.16322491796173158</v>
      </c>
      <c r="T346" s="29">
        <f t="shared" si="22"/>
        <v>0.13024092619821093</v>
      </c>
    </row>
    <row r="347" spans="2:20" x14ac:dyDescent="0.25">
      <c r="B347" s="32" vm="946">
        <f ca="1"/>
        <v>39939</v>
      </c>
      <c r="C347" s="32" vm="947">
        <f ca="1"/>
        <v>43.604599999999998</v>
      </c>
      <c r="D347" s="32" vm="948">
        <f ca="1"/>
        <v>53.69</v>
      </c>
      <c r="E347" s="27">
        <f t="shared" ca="1" si="20"/>
        <v>-1.6505766783258442E-2</v>
      </c>
      <c r="F347" s="68">
        <f t="shared" ca="1" si="20"/>
        <v>9.9205305894335613E-3</v>
      </c>
      <c r="G347" s="5"/>
      <c r="H347" s="5"/>
      <c r="I347" s="5"/>
      <c r="J347" s="5"/>
      <c r="K347" s="5"/>
      <c r="L347" s="5"/>
      <c r="M347" s="5"/>
      <c r="N347" s="65">
        <v>342</v>
      </c>
      <c r="O347" s="66">
        <v>0.77844765285341544</v>
      </c>
      <c r="P347" s="67">
        <v>0.22155234714658462</v>
      </c>
      <c r="Q347" s="26">
        <v>1.1906036908810804E-2</v>
      </c>
      <c r="R347" s="27">
        <v>5.5931942320569896E-4</v>
      </c>
      <c r="S347" s="28">
        <f t="shared" si="21"/>
        <v>0.18900247656641755</v>
      </c>
      <c r="T347" s="29">
        <f t="shared" si="22"/>
        <v>0.15131997871312963</v>
      </c>
    </row>
    <row r="348" spans="2:20" x14ac:dyDescent="0.25">
      <c r="B348" s="32" vm="949">
        <f ca="1"/>
        <v>39940</v>
      </c>
      <c r="C348" s="32" vm="950">
        <f ca="1"/>
        <v>42.7301</v>
      </c>
      <c r="D348" s="32" vm="951">
        <f ca="1"/>
        <v>53.39</v>
      </c>
      <c r="E348" s="27">
        <f t="shared" ca="1" si="20"/>
        <v>-2.0259059447579348E-2</v>
      </c>
      <c r="F348" s="68">
        <f t="shared" ca="1" si="20"/>
        <v>-5.6033019223832052E-3</v>
      </c>
      <c r="G348" s="5"/>
      <c r="H348" s="5"/>
      <c r="I348" s="5"/>
      <c r="J348" s="5"/>
      <c r="K348" s="5"/>
      <c r="L348" s="5"/>
      <c r="M348" s="5"/>
      <c r="N348" s="65">
        <v>343</v>
      </c>
      <c r="O348" s="66">
        <v>0.49932331294357735</v>
      </c>
      <c r="P348" s="67">
        <v>0.50067668705642265</v>
      </c>
      <c r="Q348" s="26">
        <v>1.033281692817445E-2</v>
      </c>
      <c r="R348" s="27">
        <v>4.9349827761350031E-4</v>
      </c>
      <c r="S348" s="28">
        <f t="shared" si="21"/>
        <v>0.1640283836082477</v>
      </c>
      <c r="T348" s="29">
        <f t="shared" si="22"/>
        <v>0.1323905056422221</v>
      </c>
    </row>
    <row r="349" spans="2:20" x14ac:dyDescent="0.25">
      <c r="B349" s="32" vm="952">
        <f ca="1"/>
        <v>39941</v>
      </c>
      <c r="C349" s="32" vm="953">
        <f ca="1"/>
        <v>43.353499999999997</v>
      </c>
      <c r="D349" s="32" vm="954">
        <f ca="1"/>
        <v>54.92</v>
      </c>
      <c r="E349" s="27">
        <f t="shared" ca="1" si="20"/>
        <v>1.4483848215675719E-2</v>
      </c>
      <c r="F349" s="68">
        <f t="shared" ca="1" si="20"/>
        <v>2.8254118387675463E-2</v>
      </c>
      <c r="G349" s="5"/>
      <c r="H349" s="5"/>
      <c r="I349" s="5"/>
      <c r="J349" s="5"/>
      <c r="K349" s="5"/>
      <c r="L349" s="5"/>
      <c r="M349" s="5"/>
      <c r="N349" s="65">
        <v>344</v>
      </c>
      <c r="O349" s="66">
        <v>0.12874988046740238</v>
      </c>
      <c r="P349" s="67">
        <v>0.87125011953259768</v>
      </c>
      <c r="Q349" s="26">
        <v>1.1492462684708972E-2</v>
      </c>
      <c r="R349" s="27">
        <v>4.0611224793406063E-4</v>
      </c>
      <c r="S349" s="28">
        <f t="shared" si="21"/>
        <v>0.18243718929257788</v>
      </c>
      <c r="T349" s="29">
        <f t="shared" si="22"/>
        <v>0.10773734977163674</v>
      </c>
    </row>
    <row r="350" spans="2:20" x14ac:dyDescent="0.25">
      <c r="B350" s="32" vm="955">
        <f ca="1"/>
        <v>39944</v>
      </c>
      <c r="C350" s="32" vm="956">
        <f ca="1"/>
        <v>42.813899999999997</v>
      </c>
      <c r="D350" s="32" vm="957">
        <f ca="1"/>
        <v>54.4</v>
      </c>
      <c r="E350" s="27">
        <f t="shared" ca="1" si="20"/>
        <v>-1.2524621927309748E-2</v>
      </c>
      <c r="F350" s="68">
        <f t="shared" ca="1" si="20"/>
        <v>-9.5134270378733621E-3</v>
      </c>
      <c r="G350" s="5"/>
      <c r="H350" s="5"/>
      <c r="I350" s="5"/>
      <c r="J350" s="5"/>
      <c r="K350" s="5"/>
      <c r="L350" s="5"/>
      <c r="M350" s="5"/>
      <c r="N350" s="65">
        <v>345</v>
      </c>
      <c r="O350" s="66">
        <v>0.48254883842406177</v>
      </c>
      <c r="P350" s="67">
        <v>0.51745116157593829</v>
      </c>
      <c r="Q350" s="26">
        <v>1.030261665049614E-2</v>
      </c>
      <c r="R350" s="27">
        <v>4.8954263859635725E-4</v>
      </c>
      <c r="S350" s="28">
        <f t="shared" si="21"/>
        <v>0.16354896906267627</v>
      </c>
      <c r="T350" s="29">
        <f t="shared" si="22"/>
        <v>0.13126283138243644</v>
      </c>
    </row>
    <row r="351" spans="2:20" x14ac:dyDescent="0.25">
      <c r="B351" s="32" vm="958">
        <f ca="1"/>
        <v>39945</v>
      </c>
      <c r="C351" s="32" vm="959">
        <f ca="1"/>
        <v>43.6419</v>
      </c>
      <c r="D351" s="32" vm="960">
        <f ca="1"/>
        <v>53.97</v>
      </c>
      <c r="E351" s="27">
        <f t="shared" ca="1" si="20"/>
        <v>1.9154881837900203E-2</v>
      </c>
      <c r="F351" s="68">
        <f t="shared" ca="1" si="20"/>
        <v>-7.9358172313455447E-3</v>
      </c>
      <c r="G351" s="5"/>
      <c r="H351" s="5"/>
      <c r="I351" s="5"/>
      <c r="J351" s="5"/>
      <c r="K351" s="5"/>
      <c r="L351" s="5"/>
      <c r="M351" s="5"/>
      <c r="N351" s="65">
        <v>346</v>
      </c>
      <c r="O351" s="66">
        <v>0.18378149167069358</v>
      </c>
      <c r="P351" s="67">
        <v>0.81621850832930642</v>
      </c>
      <c r="Q351" s="26">
        <v>1.109696120144316E-2</v>
      </c>
      <c r="R351" s="27">
        <v>4.1908941679849983E-4</v>
      </c>
      <c r="S351" s="28">
        <f t="shared" si="21"/>
        <v>0.17615879788530681</v>
      </c>
      <c r="T351" s="29">
        <f t="shared" si="22"/>
        <v>0.11136435488645335</v>
      </c>
    </row>
    <row r="352" spans="2:20" x14ac:dyDescent="0.25">
      <c r="B352" s="32" vm="961">
        <f ca="1"/>
        <v>39946</v>
      </c>
      <c r="C352" s="32" vm="962">
        <f ca="1"/>
        <v>42.4696</v>
      </c>
      <c r="D352" s="32" vm="963">
        <f ca="1"/>
        <v>53.49</v>
      </c>
      <c r="E352" s="27">
        <f t="shared" ca="1" si="20"/>
        <v>-2.7229172187785113E-2</v>
      </c>
      <c r="F352" s="68">
        <f t="shared" ca="1" si="20"/>
        <v>-8.9336160873926627E-3</v>
      </c>
      <c r="G352" s="5"/>
      <c r="H352" s="5"/>
      <c r="I352" s="5"/>
      <c r="J352" s="5"/>
      <c r="K352" s="5"/>
      <c r="L352" s="5"/>
      <c r="M352" s="5"/>
      <c r="N352" s="65">
        <v>347</v>
      </c>
      <c r="O352" s="66">
        <v>0.67660631581207331</v>
      </c>
      <c r="P352" s="67">
        <v>0.32339368418792674</v>
      </c>
      <c r="Q352" s="26">
        <v>1.1117880933076179E-2</v>
      </c>
      <c r="R352" s="27">
        <v>5.3530391286049715E-4</v>
      </c>
      <c r="S352" s="28">
        <f t="shared" si="21"/>
        <v>0.17649088832967788</v>
      </c>
      <c r="T352" s="29">
        <f t="shared" si="22"/>
        <v>0.14437712526515001</v>
      </c>
    </row>
    <row r="353" spans="2:20" x14ac:dyDescent="0.25">
      <c r="B353" s="32" vm="964">
        <f ca="1"/>
        <v>39947</v>
      </c>
      <c r="C353" s="32" vm="965">
        <f ca="1"/>
        <v>41.678899999999999</v>
      </c>
      <c r="D353" s="32" vm="966">
        <f ca="1"/>
        <v>53.57</v>
      </c>
      <c r="E353" s="27">
        <f t="shared" ca="1" si="20"/>
        <v>-1.8793520325683152E-2</v>
      </c>
      <c r="F353" s="68">
        <f t="shared" ca="1" si="20"/>
        <v>1.4944893497102955E-3</v>
      </c>
      <c r="G353" s="5"/>
      <c r="H353" s="5"/>
      <c r="I353" s="5"/>
      <c r="J353" s="5"/>
      <c r="K353" s="5"/>
      <c r="L353" s="5"/>
      <c r="M353" s="5"/>
      <c r="N353" s="65">
        <v>348</v>
      </c>
      <c r="O353" s="66">
        <v>0.17005590341613486</v>
      </c>
      <c r="P353" s="67">
        <v>0.82994409658386514</v>
      </c>
      <c r="Q353" s="26">
        <v>1.1189363698257194E-2</v>
      </c>
      <c r="R353" s="27">
        <v>4.1585274477221322E-4</v>
      </c>
      <c r="S353" s="28">
        <f t="shared" si="21"/>
        <v>0.17762564204785505</v>
      </c>
      <c r="T353" s="29">
        <f t="shared" si="22"/>
        <v>0.11045862770233827</v>
      </c>
    </row>
    <row r="354" spans="2:20" x14ac:dyDescent="0.25">
      <c r="B354" s="32" vm="967">
        <f ca="1"/>
        <v>39948</v>
      </c>
      <c r="C354" s="32" vm="968">
        <f ca="1"/>
        <v>41.632300000000001</v>
      </c>
      <c r="D354" s="32" vm="969">
        <f ca="1"/>
        <v>53.46</v>
      </c>
      <c r="E354" s="27">
        <f t="shared" ca="1" si="20"/>
        <v>-1.1186972426258498E-3</v>
      </c>
      <c r="F354" s="68">
        <f t="shared" ca="1" si="20"/>
        <v>-2.055499182095999E-3</v>
      </c>
      <c r="G354" s="5"/>
      <c r="H354" s="5"/>
      <c r="I354" s="5"/>
      <c r="J354" s="5"/>
      <c r="K354" s="5"/>
      <c r="L354" s="5"/>
      <c r="M354" s="5"/>
      <c r="N354" s="65">
        <v>349</v>
      </c>
      <c r="O354" s="66">
        <v>0.71248736113740552</v>
      </c>
      <c r="P354" s="67">
        <v>0.28751263886259443</v>
      </c>
      <c r="Q354" s="26">
        <v>1.1370808289481227E-2</v>
      </c>
      <c r="R354" s="27">
        <v>5.4376512949650194E-4</v>
      </c>
      <c r="S354" s="28">
        <f t="shared" si="21"/>
        <v>0.18050598563855444</v>
      </c>
      <c r="T354" s="29">
        <f t="shared" si="22"/>
        <v>0.14681848124505281</v>
      </c>
    </row>
    <row r="355" spans="2:20" x14ac:dyDescent="0.25">
      <c r="B355" s="32" vm="970">
        <f ca="1"/>
        <v>39951</v>
      </c>
      <c r="C355" s="32" vm="971">
        <f ca="1"/>
        <v>42.878999999999998</v>
      </c>
      <c r="D355" s="32" vm="972">
        <f ca="1"/>
        <v>54.2</v>
      </c>
      <c r="E355" s="27">
        <f t="shared" ca="1" si="20"/>
        <v>2.9505887295567957E-2</v>
      </c>
      <c r="F355" s="68">
        <f t="shared" ca="1" si="20"/>
        <v>1.374719773482763E-2</v>
      </c>
      <c r="G355" s="5"/>
      <c r="H355" s="5"/>
      <c r="I355" s="5"/>
      <c r="J355" s="5"/>
      <c r="K355" s="5"/>
      <c r="L355" s="5"/>
      <c r="M355" s="5"/>
      <c r="N355" s="65">
        <v>350</v>
      </c>
      <c r="O355" s="66">
        <v>0.50649886389236953</v>
      </c>
      <c r="P355" s="67">
        <v>0.49350113610763047</v>
      </c>
      <c r="Q355" s="26">
        <v>1.034818385140604E-2</v>
      </c>
      <c r="R355" s="27">
        <v>4.9519036574833392E-4</v>
      </c>
      <c r="S355" s="28">
        <f t="shared" si="21"/>
        <v>0.16427232595196972</v>
      </c>
      <c r="T355" s="29">
        <f t="shared" si="22"/>
        <v>0.13287322826546721</v>
      </c>
    </row>
    <row r="356" spans="2:20" x14ac:dyDescent="0.25">
      <c r="B356" s="32" vm="973">
        <f ca="1"/>
        <v>39952</v>
      </c>
      <c r="C356" s="32" vm="974">
        <f ca="1"/>
        <v>43.920999999999999</v>
      </c>
      <c r="D356" s="32" vm="807">
        <f ca="1"/>
        <v>53.87</v>
      </c>
      <c r="E356" s="27">
        <f t="shared" ca="1" si="20"/>
        <v>2.401037001729469E-2</v>
      </c>
      <c r="F356" s="68">
        <f t="shared" ca="1" si="20"/>
        <v>-6.1071717531582231E-3</v>
      </c>
      <c r="G356" s="5"/>
      <c r="H356" s="5"/>
      <c r="I356" s="5"/>
      <c r="J356" s="5"/>
      <c r="K356" s="5"/>
      <c r="L356" s="5"/>
      <c r="M356" s="5"/>
      <c r="N356" s="65">
        <v>351</v>
      </c>
      <c r="O356" s="66">
        <v>6.9678289410235614E-2</v>
      </c>
      <c r="P356" s="67">
        <v>0.93032171058976443</v>
      </c>
      <c r="Q356" s="26">
        <v>1.1986478168925141E-2</v>
      </c>
      <c r="R356" s="27">
        <v>3.9218239933471409E-4</v>
      </c>
      <c r="S356" s="28">
        <f t="shared" si="21"/>
        <v>0.19027944198288471</v>
      </c>
      <c r="T356" s="29">
        <f t="shared" si="22"/>
        <v>0.10385719817730421</v>
      </c>
    </row>
    <row r="357" spans="2:20" x14ac:dyDescent="0.25">
      <c r="B357" s="32" vm="975">
        <f ca="1"/>
        <v>39953</v>
      </c>
      <c r="C357" s="32" vm="623">
        <f ca="1"/>
        <v>45.381599999999999</v>
      </c>
      <c r="D357" s="32" vm="627">
        <f ca="1"/>
        <v>56.25</v>
      </c>
      <c r="E357" s="27">
        <f t="shared" ca="1" si="20"/>
        <v>3.2714170940600099E-2</v>
      </c>
      <c r="F357" s="68">
        <f t="shared" ca="1" si="20"/>
        <v>4.3232304392087251E-2</v>
      </c>
      <c r="G357" s="5"/>
      <c r="H357" s="5"/>
      <c r="I357" s="5"/>
      <c r="J357" s="5"/>
      <c r="K357" s="5"/>
      <c r="L357" s="5"/>
      <c r="M357" s="5"/>
      <c r="N357" s="65">
        <v>352</v>
      </c>
      <c r="O357" s="66">
        <v>0.63922967767355454</v>
      </c>
      <c r="P357" s="67">
        <v>0.36077032232644551</v>
      </c>
      <c r="Q357" s="26">
        <v>1.0885691698735447E-2</v>
      </c>
      <c r="R357" s="27">
        <v>5.2649001600916189E-4</v>
      </c>
      <c r="S357" s="28">
        <f t="shared" si="21"/>
        <v>0.17280499850264544</v>
      </c>
      <c r="T357" s="29">
        <f t="shared" si="22"/>
        <v>0.14183951333656397</v>
      </c>
    </row>
    <row r="358" spans="2:20" x14ac:dyDescent="0.25">
      <c r="B358" s="32" vm="976">
        <f ca="1"/>
        <v>39954</v>
      </c>
      <c r="C358" s="32" vm="977">
        <f ca="1"/>
        <v>44.944299999999998</v>
      </c>
      <c r="D358" s="32" vm="107">
        <f ca="1"/>
        <v>55.69</v>
      </c>
      <c r="E358" s="27">
        <f t="shared" ca="1" si="20"/>
        <v>-9.6827912400722776E-3</v>
      </c>
      <c r="F358" s="68">
        <f t="shared" ca="1" si="20"/>
        <v>-1.0005443482952327E-2</v>
      </c>
      <c r="G358" s="5"/>
      <c r="H358" s="5"/>
      <c r="I358" s="5"/>
      <c r="J358" s="5"/>
      <c r="K358" s="5"/>
      <c r="L358" s="5"/>
      <c r="M358" s="5"/>
      <c r="N358" s="65">
        <v>353</v>
      </c>
      <c r="O358" s="66">
        <v>0.48856222044558967</v>
      </c>
      <c r="P358" s="67">
        <v>0.51143777955441039</v>
      </c>
      <c r="Q358" s="26">
        <v>1.0312518054488988E-2</v>
      </c>
      <c r="R358" s="27">
        <v>4.9096067219983434E-4</v>
      </c>
      <c r="S358" s="28">
        <f t="shared" si="21"/>
        <v>0.16370614897824901</v>
      </c>
      <c r="T358" s="29">
        <f t="shared" si="22"/>
        <v>0.13166695597596112</v>
      </c>
    </row>
    <row r="359" spans="2:20" x14ac:dyDescent="0.25">
      <c r="B359" s="32" vm="978">
        <f ca="1"/>
        <v>39955</v>
      </c>
      <c r="C359" s="32" vm="979">
        <f ca="1"/>
        <v>44.935000000000002</v>
      </c>
      <c r="D359" s="32" vm="15">
        <f ca="1"/>
        <v>57.08</v>
      </c>
      <c r="E359" s="27">
        <f t="shared" ca="1" si="20"/>
        <v>-2.0694420257359936E-4</v>
      </c>
      <c r="F359" s="68">
        <f t="shared" ca="1" si="20"/>
        <v>2.4653195007058547E-2</v>
      </c>
      <c r="G359" s="5"/>
      <c r="H359" s="5"/>
      <c r="I359" s="5"/>
      <c r="J359" s="5"/>
      <c r="K359" s="5"/>
      <c r="L359" s="5"/>
      <c r="M359" s="5"/>
      <c r="N359" s="65">
        <v>354</v>
      </c>
      <c r="O359" s="66">
        <v>0.6079425988654068</v>
      </c>
      <c r="P359" s="67">
        <v>0.39205740113459314</v>
      </c>
      <c r="Q359" s="26">
        <v>1.0717367556622844E-2</v>
      </c>
      <c r="R359" s="27">
        <v>5.1911211636038559E-4</v>
      </c>
      <c r="S359" s="28">
        <f t="shared" si="21"/>
        <v>0.17013293558457598</v>
      </c>
      <c r="T359" s="29">
        <f t="shared" si="22"/>
        <v>0.13971964978072893</v>
      </c>
    </row>
    <row r="360" spans="2:20" x14ac:dyDescent="0.25">
      <c r="B360" s="32" vm="980">
        <f ca="1"/>
        <v>39959</v>
      </c>
      <c r="C360" s="32" vm="731">
        <f ca="1"/>
        <v>45.716500000000003</v>
      </c>
      <c r="D360" s="32" vm="981">
        <f ca="1"/>
        <v>58.84</v>
      </c>
      <c r="E360" s="27">
        <f t="shared" ca="1" si="20"/>
        <v>1.7242281955064422E-2</v>
      </c>
      <c r="F360" s="68">
        <f t="shared" ca="1" si="20"/>
        <v>3.0368103124601104E-2</v>
      </c>
      <c r="G360" s="5"/>
      <c r="H360" s="5"/>
      <c r="I360" s="5"/>
      <c r="J360" s="5"/>
      <c r="K360" s="5"/>
      <c r="L360" s="5"/>
      <c r="M360" s="5"/>
      <c r="N360" s="65">
        <v>355</v>
      </c>
      <c r="O360" s="66">
        <v>0.2551267426256717</v>
      </c>
      <c r="P360" s="67">
        <v>0.7448732573743283</v>
      </c>
      <c r="Q360" s="26">
        <v>1.0688652114416391E-2</v>
      </c>
      <c r="R360" s="27">
        <v>4.3591355385489723E-4</v>
      </c>
      <c r="S360" s="28">
        <f t="shared" si="21"/>
        <v>0.16967709207138287</v>
      </c>
      <c r="T360" s="29">
        <f t="shared" si="22"/>
        <v>0.11608416739520711</v>
      </c>
    </row>
    <row r="361" spans="2:20" x14ac:dyDescent="0.25">
      <c r="B361" s="32" vm="982">
        <f ca="1"/>
        <v>39960</v>
      </c>
      <c r="C361" s="32" vm="983">
        <f ca="1"/>
        <v>45.428100000000001</v>
      </c>
      <c r="D361" s="32" vm="984">
        <f ca="1"/>
        <v>57.82</v>
      </c>
      <c r="E361" s="27">
        <f t="shared" ca="1" si="20"/>
        <v>-6.328426752873385E-3</v>
      </c>
      <c r="F361" s="68">
        <f t="shared" ca="1" si="20"/>
        <v>-1.7487159145036808E-2</v>
      </c>
      <c r="G361" s="5"/>
      <c r="H361" s="5"/>
      <c r="I361" s="5"/>
      <c r="J361" s="5"/>
      <c r="K361" s="5"/>
      <c r="L361" s="5"/>
      <c r="M361" s="5"/>
      <c r="N361" s="65">
        <v>356</v>
      </c>
      <c r="O361" s="66">
        <v>5.0446030330984569E-2</v>
      </c>
      <c r="P361" s="67">
        <v>0.9495539696690154</v>
      </c>
      <c r="Q361" s="26">
        <v>1.2161449227364562E-2</v>
      </c>
      <c r="R361" s="27">
        <v>3.8764718278809838E-4</v>
      </c>
      <c r="S361" s="28">
        <f t="shared" si="21"/>
        <v>0.19305702142647146</v>
      </c>
      <c r="T361" s="29">
        <f t="shared" si="22"/>
        <v>0.10259683964231381</v>
      </c>
    </row>
    <row r="362" spans="2:20" x14ac:dyDescent="0.25">
      <c r="B362" s="32" vm="985">
        <f ca="1"/>
        <v>39961</v>
      </c>
      <c r="C362" s="32" vm="986">
        <f ca="1"/>
        <v>44.628</v>
      </c>
      <c r="D362" s="32" vm="987">
        <f ca="1"/>
        <v>58.13</v>
      </c>
      <c r="E362" s="27">
        <f t="shared" ca="1" si="20"/>
        <v>-1.7769391581594515E-2</v>
      </c>
      <c r="F362" s="68">
        <f t="shared" ca="1" si="20"/>
        <v>5.3471451250592678E-3</v>
      </c>
      <c r="G362" s="5"/>
      <c r="H362" s="5"/>
      <c r="I362" s="5"/>
      <c r="J362" s="5"/>
      <c r="K362" s="5"/>
      <c r="L362" s="5"/>
      <c r="M362" s="5"/>
      <c r="N362" s="65">
        <v>357</v>
      </c>
      <c r="O362" s="66">
        <v>0.35378452634267804</v>
      </c>
      <c r="P362" s="67">
        <v>0.64621547365732201</v>
      </c>
      <c r="Q362" s="26">
        <v>1.0341453173992156E-2</v>
      </c>
      <c r="R362" s="27">
        <v>4.5917834096711508E-4</v>
      </c>
      <c r="S362" s="28">
        <f t="shared" si="21"/>
        <v>0.16416547976041693</v>
      </c>
      <c r="T362" s="29">
        <f t="shared" si="22"/>
        <v>0.12264373744799761</v>
      </c>
    </row>
    <row r="363" spans="2:20" x14ac:dyDescent="0.25">
      <c r="B363" s="32" vm="988">
        <f ca="1"/>
        <v>39962</v>
      </c>
      <c r="C363" s="32" vm="989">
        <f ca="1"/>
        <v>45.139699999999998</v>
      </c>
      <c r="D363" s="32" vm="990">
        <f ca="1"/>
        <v>58.99</v>
      </c>
      <c r="E363" s="27">
        <f t="shared" ca="1" si="20"/>
        <v>1.1400660646118966E-2</v>
      </c>
      <c r="F363" s="68">
        <f t="shared" ca="1" si="20"/>
        <v>1.4686056301724804E-2</v>
      </c>
      <c r="G363" s="5"/>
      <c r="H363" s="5"/>
      <c r="I363" s="5"/>
      <c r="J363" s="5"/>
      <c r="K363" s="5"/>
      <c r="L363" s="5"/>
      <c r="M363" s="5"/>
      <c r="N363" s="65">
        <v>358</v>
      </c>
      <c r="O363" s="66">
        <v>0.40349715471770381</v>
      </c>
      <c r="P363" s="67">
        <v>0.59650284528229613</v>
      </c>
      <c r="Q363" s="26">
        <v>1.0269606745607911E-2</v>
      </c>
      <c r="R363" s="27">
        <v>4.7090122457912973E-4</v>
      </c>
      <c r="S363" s="28">
        <f t="shared" si="21"/>
        <v>0.16302495306785939</v>
      </c>
      <c r="T363" s="29">
        <f t="shared" si="22"/>
        <v>0.12596357156322857</v>
      </c>
    </row>
    <row r="364" spans="2:20" x14ac:dyDescent="0.25">
      <c r="B364" s="32" vm="991">
        <f ca="1"/>
        <v>39965</v>
      </c>
      <c r="C364" s="32" vm="992">
        <f ca="1"/>
        <v>46.237499999999997</v>
      </c>
      <c r="D364" s="32" vm="993">
        <f ca="1"/>
        <v>59.85</v>
      </c>
      <c r="E364" s="27">
        <f t="shared" ca="1" si="20"/>
        <v>2.402903178152006E-2</v>
      </c>
      <c r="F364" s="68">
        <f t="shared" ca="1" si="20"/>
        <v>1.4473493988998295E-2</v>
      </c>
      <c r="G364" s="5"/>
      <c r="H364" s="5"/>
      <c r="I364" s="5"/>
      <c r="J364" s="5"/>
      <c r="K364" s="5"/>
      <c r="L364" s="5"/>
      <c r="M364" s="5"/>
      <c r="N364" s="65">
        <v>359</v>
      </c>
      <c r="O364" s="66">
        <v>0.11718797878049189</v>
      </c>
      <c r="P364" s="67">
        <v>0.88281202121950808</v>
      </c>
      <c r="Q364" s="26">
        <v>1.1583747572235339E-2</v>
      </c>
      <c r="R364" s="27">
        <v>4.033858013099409E-4</v>
      </c>
      <c r="S364" s="28">
        <f t="shared" si="21"/>
        <v>0.18388629195769751</v>
      </c>
      <c r="T364" s="29">
        <f t="shared" si="22"/>
        <v>0.10697683181998952</v>
      </c>
    </row>
    <row r="365" spans="2:20" x14ac:dyDescent="0.25">
      <c r="B365" s="32" vm="994">
        <f ca="1"/>
        <v>39966</v>
      </c>
      <c r="C365" s="32" vm="647">
        <f ca="1"/>
        <v>46.004899999999999</v>
      </c>
      <c r="D365" s="32" vm="710">
        <f ca="1"/>
        <v>60.38</v>
      </c>
      <c r="E365" s="27">
        <f t="shared" ca="1" si="20"/>
        <v>-5.0432446033844437E-3</v>
      </c>
      <c r="F365" s="68">
        <f t="shared" ca="1" si="20"/>
        <v>8.8164922747105117E-3</v>
      </c>
      <c r="G365" s="5"/>
      <c r="H365" s="5"/>
      <c r="I365" s="5"/>
      <c r="J365" s="5"/>
      <c r="K365" s="5"/>
      <c r="L365" s="5"/>
      <c r="M365" s="5"/>
      <c r="N365" s="65">
        <v>360</v>
      </c>
      <c r="O365" s="66">
        <v>0.40517168982918983</v>
      </c>
      <c r="P365" s="67">
        <v>0.59482831017081017</v>
      </c>
      <c r="Q365" s="26">
        <v>1.0268426805751745E-2</v>
      </c>
      <c r="R365" s="27">
        <v>4.7129610171312659E-4</v>
      </c>
      <c r="S365" s="28">
        <f t="shared" si="21"/>
        <v>0.16300622210333079</v>
      </c>
      <c r="T365" s="29">
        <f t="shared" si="22"/>
        <v>0.12607556792565977</v>
      </c>
    </row>
    <row r="366" spans="2:20" x14ac:dyDescent="0.25">
      <c r="B366" s="32" vm="995">
        <f ca="1"/>
        <v>39967</v>
      </c>
      <c r="C366" s="32" vm="740">
        <f ca="1"/>
        <v>45.093200000000003</v>
      </c>
      <c r="D366" s="32" vm="996">
        <f ca="1"/>
        <v>60.99</v>
      </c>
      <c r="E366" s="27">
        <f t="shared" ca="1" si="20"/>
        <v>-2.0016453467621976E-2</v>
      </c>
      <c r="F366" s="68">
        <f t="shared" ca="1" si="20"/>
        <v>1.0051992029672094E-2</v>
      </c>
      <c r="G366" s="5"/>
      <c r="H366" s="5"/>
      <c r="I366" s="5"/>
      <c r="J366" s="5"/>
      <c r="K366" s="5"/>
      <c r="L366" s="5"/>
      <c r="M366" s="5"/>
      <c r="N366" s="65">
        <v>361</v>
      </c>
      <c r="O366" s="66">
        <v>0.3250574700105418</v>
      </c>
      <c r="P366" s="67">
        <v>0.67494252998945814</v>
      </c>
      <c r="Q366" s="26">
        <v>1.0415036213442379E-2</v>
      </c>
      <c r="R366" s="27">
        <v>4.5240412787669231E-4</v>
      </c>
      <c r="S366" s="28">
        <f t="shared" si="21"/>
        <v>0.1653335742990022</v>
      </c>
      <c r="T366" s="29">
        <f t="shared" si="22"/>
        <v>0.12072977691033149</v>
      </c>
    </row>
    <row r="367" spans="2:20" x14ac:dyDescent="0.25">
      <c r="B367" s="32" vm="997">
        <f ca="1"/>
        <v>39968</v>
      </c>
      <c r="C367" s="32" vm="998">
        <f ca="1"/>
        <v>44.534999999999997</v>
      </c>
      <c r="D367" s="32" vm="999">
        <f ca="1"/>
        <v>60.24</v>
      </c>
      <c r="E367" s="27">
        <f t="shared" ca="1" si="20"/>
        <v>-1.2456062203733175E-2</v>
      </c>
      <c r="F367" s="68">
        <f t="shared" ca="1" si="20"/>
        <v>-1.2373332816726843E-2</v>
      </c>
      <c r="G367" s="5"/>
      <c r="H367" s="5"/>
      <c r="I367" s="5"/>
      <c r="J367" s="5"/>
      <c r="K367" s="5"/>
      <c r="L367" s="5"/>
      <c r="M367" s="5"/>
      <c r="N367" s="65">
        <v>362</v>
      </c>
      <c r="O367" s="66">
        <v>0.2932065633025116</v>
      </c>
      <c r="P367" s="67">
        <v>0.7067934366974884</v>
      </c>
      <c r="Q367" s="26">
        <v>1.052337717164605E-2</v>
      </c>
      <c r="R367" s="27">
        <v>4.4489327028415858E-4</v>
      </c>
      <c r="S367" s="28">
        <f t="shared" si="21"/>
        <v>0.16705343369225834</v>
      </c>
      <c r="T367" s="29">
        <f t="shared" si="22"/>
        <v>0.11861148687049283</v>
      </c>
    </row>
    <row r="368" spans="2:20" x14ac:dyDescent="0.25">
      <c r="B368" s="32" vm="1000">
        <f ca="1"/>
        <v>39969</v>
      </c>
      <c r="C368" s="32" vm="929">
        <f ca="1"/>
        <v>44.320999999999998</v>
      </c>
      <c r="D368" s="32" vm="1001">
        <f ca="1"/>
        <v>59.87</v>
      </c>
      <c r="E368" s="27">
        <f t="shared" ref="E368:F431" ca="1" si="23">LN(C368/C367)</f>
        <v>-4.8167915224537625E-3</v>
      </c>
      <c r="F368" s="68">
        <f t="shared" ca="1" si="23"/>
        <v>-6.1610385543775662E-3</v>
      </c>
      <c r="G368" s="5"/>
      <c r="H368" s="5"/>
      <c r="I368" s="5"/>
      <c r="J368" s="5"/>
      <c r="K368" s="5"/>
      <c r="L368" s="5"/>
      <c r="M368" s="5"/>
      <c r="N368" s="65">
        <v>363</v>
      </c>
      <c r="O368" s="66">
        <v>0.23858501690836723</v>
      </c>
      <c r="P368" s="67">
        <v>0.7614149830916328</v>
      </c>
      <c r="Q368" s="26">
        <v>1.0772163014912324E-2</v>
      </c>
      <c r="R368" s="27">
        <v>4.3201280002906964E-4</v>
      </c>
      <c r="S368" s="28">
        <f t="shared" si="21"/>
        <v>0.17100278651823467</v>
      </c>
      <c r="T368" s="29">
        <f t="shared" si="22"/>
        <v>0.11498808232863111</v>
      </c>
    </row>
    <row r="369" spans="2:20" x14ac:dyDescent="0.25">
      <c r="B369" s="32" vm="1002">
        <f ca="1"/>
        <v>39972</v>
      </c>
      <c r="C369" s="32" vm="1003">
        <f ca="1"/>
        <v>44.218699999999998</v>
      </c>
      <c r="D369" s="32" vm="751">
        <f ca="1"/>
        <v>58.72</v>
      </c>
      <c r="E369" s="27">
        <f t="shared" ca="1" si="23"/>
        <v>-2.3108288264563721E-3</v>
      </c>
      <c r="F369" s="68">
        <f t="shared" ca="1" si="23"/>
        <v>-1.9395160631000545E-2</v>
      </c>
      <c r="G369" s="5"/>
      <c r="H369" s="5"/>
      <c r="I369" s="5"/>
      <c r="J369" s="5"/>
      <c r="K369" s="5"/>
      <c r="L369" s="5"/>
      <c r="M369" s="5"/>
      <c r="N369" s="65">
        <v>364</v>
      </c>
      <c r="O369" s="66">
        <v>0.18892217798401165</v>
      </c>
      <c r="P369" s="67">
        <v>0.81107782201598833</v>
      </c>
      <c r="Q369" s="26">
        <v>1.1063461216271945E-2</v>
      </c>
      <c r="R369" s="27">
        <v>4.2030165741636222E-4</v>
      </c>
      <c r="S369" s="28">
        <f t="shared" si="21"/>
        <v>0.17562700210718249</v>
      </c>
      <c r="T369" s="29">
        <f t="shared" si="22"/>
        <v>0.11170376901120171</v>
      </c>
    </row>
    <row r="370" spans="2:20" x14ac:dyDescent="0.25">
      <c r="B370" s="32" vm="1004">
        <f ca="1"/>
        <v>39973</v>
      </c>
      <c r="C370" s="32" vm="1005">
        <f ca="1"/>
        <v>43.846499999999999</v>
      </c>
      <c r="D370" s="32" vm="1006">
        <f ca="1"/>
        <v>59.08</v>
      </c>
      <c r="E370" s="27">
        <f t="shared" ca="1" si="23"/>
        <v>-8.4528784621847337E-3</v>
      </c>
      <c r="F370" s="68">
        <f t="shared" ca="1" si="23"/>
        <v>6.112073356918918E-3</v>
      </c>
      <c r="G370" s="5"/>
      <c r="H370" s="5"/>
      <c r="I370" s="5"/>
      <c r="J370" s="5"/>
      <c r="K370" s="5"/>
      <c r="L370" s="5"/>
      <c r="M370" s="5"/>
      <c r="N370" s="65">
        <v>365</v>
      </c>
      <c r="O370" s="66">
        <v>0.14958414750342808</v>
      </c>
      <c r="P370" s="67">
        <v>0.85041585249657192</v>
      </c>
      <c r="Q370" s="26">
        <v>1.133498959173424E-2</v>
      </c>
      <c r="R370" s="27">
        <v>4.1102523876935626E-4</v>
      </c>
      <c r="S370" s="28">
        <f t="shared" si="21"/>
        <v>0.17993738143940613</v>
      </c>
      <c r="T370" s="29">
        <f t="shared" si="22"/>
        <v>0.10910909877467123</v>
      </c>
    </row>
    <row r="371" spans="2:20" x14ac:dyDescent="0.25">
      <c r="B371" s="32" vm="1007">
        <f ca="1"/>
        <v>39974</v>
      </c>
      <c r="C371" s="32" vm="1008">
        <f ca="1"/>
        <v>43.344200000000001</v>
      </c>
      <c r="D371" s="32" vm="777">
        <f ca="1"/>
        <v>58.36</v>
      </c>
      <c r="E371" s="27">
        <f t="shared" ca="1" si="23"/>
        <v>-1.1521998491843859E-2</v>
      </c>
      <c r="F371" s="68">
        <f t="shared" ca="1" si="23"/>
        <v>-1.2261734008594122E-2</v>
      </c>
      <c r="G371" s="5"/>
      <c r="H371" s="5"/>
      <c r="I371" s="5"/>
      <c r="J371" s="5"/>
      <c r="K371" s="5"/>
      <c r="L371" s="5"/>
      <c r="M371" s="5"/>
      <c r="N371" s="65">
        <v>366</v>
      </c>
      <c r="O371" s="66">
        <v>0.38199184738474012</v>
      </c>
      <c r="P371" s="67">
        <v>0.61800815261525988</v>
      </c>
      <c r="Q371" s="26">
        <v>1.0291968693384612E-2</v>
      </c>
      <c r="R371" s="27">
        <v>4.6582999372400181E-4</v>
      </c>
      <c r="S371" s="28">
        <f t="shared" si="21"/>
        <v>0.16337993798374836</v>
      </c>
      <c r="T371" s="29">
        <f t="shared" si="22"/>
        <v>0.12452623803274721</v>
      </c>
    </row>
    <row r="372" spans="2:20" x14ac:dyDescent="0.25">
      <c r="B372" s="32" vm="1009">
        <f ca="1"/>
        <v>39975</v>
      </c>
      <c r="C372" s="32" vm="1010">
        <f ca="1"/>
        <v>43.046399999999998</v>
      </c>
      <c r="D372" s="32" vm="1011">
        <f ca="1"/>
        <v>57.67</v>
      </c>
      <c r="E372" s="27">
        <f t="shared" ca="1" si="23"/>
        <v>-6.8942958971900089E-3</v>
      </c>
      <c r="F372" s="68">
        <f t="shared" ca="1" si="23"/>
        <v>-1.1893616027263562E-2</v>
      </c>
      <c r="G372" s="5"/>
      <c r="H372" s="5"/>
      <c r="I372" s="5"/>
      <c r="J372" s="5"/>
      <c r="K372" s="5"/>
      <c r="L372" s="5"/>
      <c r="M372" s="5"/>
      <c r="N372" s="65">
        <v>367</v>
      </c>
      <c r="O372" s="66">
        <v>0.55346319922916798</v>
      </c>
      <c r="P372" s="67">
        <v>0.44653680077083208</v>
      </c>
      <c r="Q372" s="26">
        <v>1.0484406680118819E-2</v>
      </c>
      <c r="R372" s="27">
        <v>5.0626516615750918E-4</v>
      </c>
      <c r="S372" s="28">
        <f t="shared" si="21"/>
        <v>0.1664347963179523</v>
      </c>
      <c r="T372" s="29">
        <f t="shared" si="22"/>
        <v>0.13603773640148309</v>
      </c>
    </row>
    <row r="373" spans="2:20" x14ac:dyDescent="0.25">
      <c r="B373" s="32" vm="1012">
        <f ca="1"/>
        <v>39976</v>
      </c>
      <c r="C373" s="32" vm="1013">
        <f ca="1"/>
        <v>43.753500000000003</v>
      </c>
      <c r="D373" s="32" vm="777">
        <f ca="1"/>
        <v>58.36</v>
      </c>
      <c r="E373" s="27">
        <f t="shared" ca="1" si="23"/>
        <v>1.6293005920090066E-2</v>
      </c>
      <c r="F373" s="68">
        <f t="shared" ca="1" si="23"/>
        <v>1.1893616027263498E-2</v>
      </c>
      <c r="G373" s="5"/>
      <c r="H373" s="5"/>
      <c r="I373" s="5"/>
      <c r="J373" s="5"/>
      <c r="K373" s="5"/>
      <c r="L373" s="5"/>
      <c r="M373" s="5"/>
      <c r="N373" s="65">
        <v>368</v>
      </c>
      <c r="O373" s="66">
        <v>0.18004636053332398</v>
      </c>
      <c r="P373" s="67">
        <v>0.81995363946667599</v>
      </c>
      <c r="Q373" s="26">
        <v>1.1121682632256076E-2</v>
      </c>
      <c r="R373" s="27">
        <v>4.1820862435138406E-4</v>
      </c>
      <c r="S373" s="28">
        <f t="shared" si="21"/>
        <v>0.17655123843321482</v>
      </c>
      <c r="T373" s="29">
        <f t="shared" si="22"/>
        <v>0.11111780737101551</v>
      </c>
    </row>
    <row r="374" spans="2:20" x14ac:dyDescent="0.25">
      <c r="B374" s="32" vm="1014">
        <f ca="1"/>
        <v>39979</v>
      </c>
      <c r="C374" s="32" vm="1015">
        <f ca="1"/>
        <v>43.1023</v>
      </c>
      <c r="D374" s="32" vm="606">
        <f ca="1"/>
        <v>57.78</v>
      </c>
      <c r="E374" s="27">
        <f t="shared" ca="1" si="23"/>
        <v>-1.4995249648772432E-2</v>
      </c>
      <c r="F374" s="68">
        <f t="shared" ca="1" si="23"/>
        <v>-9.9880286164956457E-3</v>
      </c>
      <c r="G374" s="5"/>
      <c r="H374" s="5"/>
      <c r="I374" s="5"/>
      <c r="J374" s="5"/>
      <c r="K374" s="5"/>
      <c r="L374" s="5"/>
      <c r="M374" s="5"/>
      <c r="N374" s="65">
        <v>369</v>
      </c>
      <c r="O374" s="66">
        <v>0.35254744150822737</v>
      </c>
      <c r="P374" s="67">
        <v>0.64745255849177263</v>
      </c>
      <c r="Q374" s="26">
        <v>1.0344142770864078E-2</v>
      </c>
      <c r="R374" s="27">
        <v>4.5888662029157465E-4</v>
      </c>
      <c r="S374" s="28">
        <f t="shared" si="21"/>
        <v>0.16420817578711766</v>
      </c>
      <c r="T374" s="29">
        <f t="shared" si="22"/>
        <v>0.12256124875089469</v>
      </c>
    </row>
    <row r="375" spans="2:20" x14ac:dyDescent="0.25">
      <c r="B375" s="32" vm="1016">
        <f ca="1"/>
        <v>39980</v>
      </c>
      <c r="C375" s="32" vm="1017">
        <f ca="1"/>
        <v>42.748699999999999</v>
      </c>
      <c r="D375" s="32" vm="745">
        <f ca="1"/>
        <v>57.07</v>
      </c>
      <c r="E375" s="27">
        <f t="shared" ca="1" si="23"/>
        <v>-8.2375743913514852E-3</v>
      </c>
      <c r="F375" s="68">
        <f t="shared" ca="1" si="23"/>
        <v>-1.2364110489472441E-2</v>
      </c>
      <c r="G375" s="5"/>
      <c r="H375" s="5"/>
      <c r="I375" s="5"/>
      <c r="J375" s="5"/>
      <c r="K375" s="5"/>
      <c r="L375" s="5"/>
      <c r="M375" s="5"/>
      <c r="N375" s="65">
        <v>370</v>
      </c>
      <c r="O375" s="66">
        <v>0.2367419821514056</v>
      </c>
      <c r="P375" s="67">
        <v>0.76325801784859437</v>
      </c>
      <c r="Q375" s="26">
        <v>1.0781895869539449E-2</v>
      </c>
      <c r="R375" s="27">
        <v>4.3157818848960788E-4</v>
      </c>
      <c r="S375" s="28">
        <f t="shared" si="21"/>
        <v>0.17115729079557535</v>
      </c>
      <c r="T375" s="29">
        <f t="shared" si="22"/>
        <v>0.11486602587102057</v>
      </c>
    </row>
    <row r="376" spans="2:20" x14ac:dyDescent="0.25">
      <c r="B376" s="32" vm="1018">
        <f ca="1"/>
        <v>39981</v>
      </c>
      <c r="C376" s="32" vm="1008">
        <f ca="1"/>
        <v>43.344200000000001</v>
      </c>
      <c r="D376" s="32" vm="1019">
        <f ca="1"/>
        <v>57.37</v>
      </c>
      <c r="E376" s="27">
        <f t="shared" ca="1" si="23"/>
        <v>1.3834114017223859E-2</v>
      </c>
      <c r="F376" s="68">
        <f t="shared" ca="1" si="23"/>
        <v>5.2429340651629361E-3</v>
      </c>
      <c r="G376" s="5"/>
      <c r="H376" s="5"/>
      <c r="I376" s="5"/>
      <c r="J376" s="5"/>
      <c r="K376" s="5"/>
      <c r="L376" s="5"/>
      <c r="M376" s="5"/>
      <c r="N376" s="65">
        <v>371</v>
      </c>
      <c r="O376" s="66">
        <v>0.47702280344551468</v>
      </c>
      <c r="P376" s="67">
        <v>0.52297719655448538</v>
      </c>
      <c r="Q376" s="26">
        <v>1.0294432449742022E-2</v>
      </c>
      <c r="R376" s="27">
        <v>4.8823952775698E-4</v>
      </c>
      <c r="S376" s="28">
        <f t="shared" si="21"/>
        <v>0.16341904890342493</v>
      </c>
      <c r="T376" s="29">
        <f t="shared" si="22"/>
        <v>0.13089158530410505</v>
      </c>
    </row>
    <row r="377" spans="2:20" x14ac:dyDescent="0.25">
      <c r="B377" s="32" vm="1020">
        <f ca="1"/>
        <v>39982</v>
      </c>
      <c r="C377" s="32" vm="1021">
        <f ca="1"/>
        <v>43.018500000000003</v>
      </c>
      <c r="D377" s="32" vm="1022">
        <f ca="1"/>
        <v>58.16</v>
      </c>
      <c r="E377" s="27">
        <f t="shared" ca="1" si="23"/>
        <v>-7.5426438526821843E-3</v>
      </c>
      <c r="F377" s="68">
        <f t="shared" ca="1" si="23"/>
        <v>1.3676314611484263E-2</v>
      </c>
      <c r="G377" s="5"/>
      <c r="H377" s="5"/>
      <c r="I377" s="5"/>
      <c r="J377" s="5"/>
      <c r="K377" s="5"/>
      <c r="L377" s="5"/>
      <c r="M377" s="5"/>
      <c r="N377" s="65">
        <v>372</v>
      </c>
      <c r="O377" s="66">
        <v>0.2795807353513497</v>
      </c>
      <c r="P377" s="67">
        <v>0.72041926464865036</v>
      </c>
      <c r="Q377" s="26">
        <v>1.0578119690780511E-2</v>
      </c>
      <c r="R377" s="27">
        <v>4.4168012303344808E-4</v>
      </c>
      <c r="S377" s="28">
        <f t="shared" si="21"/>
        <v>0.16792244424288422</v>
      </c>
      <c r="T377" s="29">
        <f t="shared" si="22"/>
        <v>0.11770650009558103</v>
      </c>
    </row>
    <row r="378" spans="2:20" x14ac:dyDescent="0.25">
      <c r="B378" s="32" vm="1023">
        <f ca="1"/>
        <v>39983</v>
      </c>
      <c r="C378" s="32" vm="1024">
        <f ca="1"/>
        <v>42.897599999999997</v>
      </c>
      <c r="D378" s="32" vm="21">
        <f ca="1"/>
        <v>58.17</v>
      </c>
      <c r="E378" s="27">
        <f t="shared" ca="1" si="23"/>
        <v>-2.8143754151116443E-3</v>
      </c>
      <c r="F378" s="68">
        <f t="shared" ca="1" si="23"/>
        <v>1.7192469740630816E-4</v>
      </c>
      <c r="G378" s="5"/>
      <c r="H378" s="5"/>
      <c r="I378" s="5"/>
      <c r="J378" s="5"/>
      <c r="K378" s="5"/>
      <c r="L378" s="5"/>
      <c r="M378" s="5"/>
      <c r="N378" s="65">
        <v>373</v>
      </c>
      <c r="O378" s="66">
        <v>0.46568017503370973</v>
      </c>
      <c r="P378" s="67">
        <v>0.53431982496629027</v>
      </c>
      <c r="Q378" s="26">
        <v>1.028038728490452E-2</v>
      </c>
      <c r="R378" s="27">
        <v>4.8556478861981698E-4</v>
      </c>
      <c r="S378" s="28">
        <f t="shared" si="21"/>
        <v>0.1631960888237273</v>
      </c>
      <c r="T378" s="29">
        <f t="shared" si="22"/>
        <v>0.13012995318056664</v>
      </c>
    </row>
    <row r="379" spans="2:20" x14ac:dyDescent="0.25">
      <c r="B379" s="32" vm="1025">
        <f ca="1"/>
        <v>39986</v>
      </c>
      <c r="C379" s="32" vm="905">
        <f ca="1"/>
        <v>42.1905</v>
      </c>
      <c r="D379" s="32" vm="1026">
        <f ca="1"/>
        <v>57.2</v>
      </c>
      <c r="E379" s="27">
        <f t="shared" ca="1" si="23"/>
        <v>-1.6620803097515586E-2</v>
      </c>
      <c r="F379" s="68">
        <f t="shared" ca="1" si="23"/>
        <v>-1.6815859536917842E-2</v>
      </c>
      <c r="G379" s="5"/>
      <c r="H379" s="5"/>
      <c r="I379" s="5"/>
      <c r="J379" s="5"/>
      <c r="K379" s="5"/>
      <c r="L379" s="5"/>
      <c r="M379" s="5"/>
      <c r="N379" s="65">
        <v>374</v>
      </c>
      <c r="O379" s="66">
        <v>0.48218923196349045</v>
      </c>
      <c r="P379" s="67">
        <v>0.51781076803650949</v>
      </c>
      <c r="Q379" s="26">
        <v>1.0302057386529775E-2</v>
      </c>
      <c r="R379" s="27">
        <v>4.8945783872113031E-4</v>
      </c>
      <c r="S379" s="28">
        <f t="shared" si="21"/>
        <v>0.16354009102244282</v>
      </c>
      <c r="T379" s="29">
        <f t="shared" si="22"/>
        <v>0.1312386688695204</v>
      </c>
    </row>
    <row r="380" spans="2:20" x14ac:dyDescent="0.25">
      <c r="B380" s="32" vm="1027">
        <f ca="1"/>
        <v>39987</v>
      </c>
      <c r="C380" s="32" vm="1028">
        <f ca="1"/>
        <v>41.930100000000003</v>
      </c>
      <c r="D380" s="32" vm="1029">
        <f ca="1"/>
        <v>56.76</v>
      </c>
      <c r="E380" s="27">
        <f t="shared" ca="1" si="23"/>
        <v>-6.1911311084973325E-3</v>
      </c>
      <c r="F380" s="68">
        <f t="shared" ca="1" si="23"/>
        <v>-7.7220460939103897E-3</v>
      </c>
      <c r="G380" s="5"/>
      <c r="H380" s="5"/>
      <c r="I380" s="5"/>
      <c r="J380" s="5"/>
      <c r="K380" s="5"/>
      <c r="L380" s="5"/>
      <c r="M380" s="5"/>
      <c r="N380" s="65">
        <v>375</v>
      </c>
      <c r="O380" s="66">
        <v>0.28187439266663922</v>
      </c>
      <c r="P380" s="67">
        <v>0.71812560733336084</v>
      </c>
      <c r="Q380" s="26">
        <v>1.0568558139473555E-2</v>
      </c>
      <c r="R380" s="27">
        <v>4.4222099722642259E-4</v>
      </c>
      <c r="S380" s="28">
        <f t="shared" si="21"/>
        <v>0.16777065932144705</v>
      </c>
      <c r="T380" s="29">
        <f t="shared" si="22"/>
        <v>0.11785878689799278</v>
      </c>
    </row>
    <row r="381" spans="2:20" x14ac:dyDescent="0.25">
      <c r="B381" s="32" vm="1030">
        <f ca="1"/>
        <v>39988</v>
      </c>
      <c r="C381" s="32" vm="1031">
        <f ca="1"/>
        <v>41.902099999999997</v>
      </c>
      <c r="D381" s="32" vm="1032">
        <f ca="1"/>
        <v>56.3</v>
      </c>
      <c r="E381" s="27">
        <f t="shared" ca="1" si="23"/>
        <v>-6.680011031846765E-4</v>
      </c>
      <c r="F381" s="68">
        <f t="shared" ca="1" si="23"/>
        <v>-8.1373171461972676E-3</v>
      </c>
      <c r="G381" s="5"/>
      <c r="H381" s="5"/>
      <c r="I381" s="5"/>
      <c r="J381" s="5"/>
      <c r="K381" s="5"/>
      <c r="L381" s="5"/>
      <c r="M381" s="5"/>
      <c r="N381" s="65">
        <v>376</v>
      </c>
      <c r="O381" s="66">
        <v>0.51953275636222274</v>
      </c>
      <c r="P381" s="67">
        <v>0.48046724363777732</v>
      </c>
      <c r="Q381" s="26">
        <v>1.0379821077558594E-2</v>
      </c>
      <c r="R381" s="27">
        <v>4.9826392692242714E-4</v>
      </c>
      <c r="S381" s="28">
        <f t="shared" si="21"/>
        <v>0.16477455134739913</v>
      </c>
      <c r="T381" s="29">
        <f t="shared" si="22"/>
        <v>0.13375058489022451</v>
      </c>
    </row>
    <row r="382" spans="2:20" x14ac:dyDescent="0.25">
      <c r="B382" s="32" vm="1033">
        <f ca="1"/>
        <v>39989</v>
      </c>
      <c r="C382" s="32" vm="1034">
        <f ca="1"/>
        <v>43.055799999999998</v>
      </c>
      <c r="D382" s="32" vm="1035">
        <f ca="1"/>
        <v>57.46</v>
      </c>
      <c r="E382" s="27">
        <f t="shared" ca="1" si="23"/>
        <v>2.7161003856518151E-2</v>
      </c>
      <c r="F382" s="68">
        <f t="shared" ca="1" si="23"/>
        <v>2.0394518405498784E-2</v>
      </c>
      <c r="G382" s="5"/>
      <c r="H382" s="5"/>
      <c r="I382" s="5"/>
      <c r="J382" s="5"/>
      <c r="K382" s="5"/>
      <c r="L382" s="5"/>
      <c r="M382" s="5"/>
      <c r="N382" s="65">
        <v>377</v>
      </c>
      <c r="O382" s="66">
        <v>0.44651642114710421</v>
      </c>
      <c r="P382" s="67">
        <v>0.55348357885289579</v>
      </c>
      <c r="Q382" s="26">
        <v>1.0265104577887478E-2</v>
      </c>
      <c r="R382" s="27">
        <v>4.8104572648761175E-4</v>
      </c>
      <c r="S382" s="28">
        <f t="shared" si="21"/>
        <v>0.16295348337096557</v>
      </c>
      <c r="T382" s="29">
        <f t="shared" si="22"/>
        <v>0.12884431060060653</v>
      </c>
    </row>
    <row r="383" spans="2:20" x14ac:dyDescent="0.25">
      <c r="B383" s="32" vm="1036">
        <f ca="1"/>
        <v>39990</v>
      </c>
      <c r="C383" s="32" vm="902">
        <f ca="1"/>
        <v>43.176699999999997</v>
      </c>
      <c r="D383" s="32" vm="1037">
        <f ca="1"/>
        <v>57</v>
      </c>
      <c r="E383" s="27">
        <f t="shared" ca="1" si="23"/>
        <v>2.804049035261668E-3</v>
      </c>
      <c r="F383" s="68">
        <f t="shared" ca="1" si="23"/>
        <v>-8.0377857165933302E-3</v>
      </c>
      <c r="G383" s="5"/>
      <c r="H383" s="5"/>
      <c r="I383" s="5"/>
      <c r="J383" s="5"/>
      <c r="K383" s="5"/>
      <c r="L383" s="5"/>
      <c r="M383" s="5"/>
      <c r="N383" s="65">
        <v>378</v>
      </c>
      <c r="O383" s="66">
        <v>6.9520963298860192E-3</v>
      </c>
      <c r="P383" s="67">
        <v>0.99304790367011397</v>
      </c>
      <c r="Q383" s="26">
        <v>1.2580512469839981E-2</v>
      </c>
      <c r="R383" s="27">
        <v>3.7739074809957026E-4</v>
      </c>
      <c r="S383" s="28">
        <f t="shared" si="21"/>
        <v>0.19970944416566139</v>
      </c>
      <c r="T383" s="29">
        <f t="shared" si="22"/>
        <v>9.9751810621295123E-2</v>
      </c>
    </row>
    <row r="384" spans="2:20" x14ac:dyDescent="0.25">
      <c r="B384" s="32" vm="1038">
        <f ca="1"/>
        <v>39993</v>
      </c>
      <c r="C384" s="32" vm="1039">
        <f ca="1"/>
        <v>42.981299999999997</v>
      </c>
      <c r="D384" s="32" vm="1040">
        <f ca="1"/>
        <v>57.23</v>
      </c>
      <c r="E384" s="27">
        <f t="shared" ca="1" si="23"/>
        <v>-4.5358605124001233E-3</v>
      </c>
      <c r="F384" s="68">
        <f t="shared" ca="1" si="23"/>
        <v>4.0269685864607876E-3</v>
      </c>
      <c r="G384" s="5"/>
      <c r="H384" s="5"/>
      <c r="I384" s="5"/>
      <c r="J384" s="5"/>
      <c r="K384" s="5"/>
      <c r="L384" s="5"/>
      <c r="M384" s="5"/>
      <c r="N384" s="65">
        <v>379</v>
      </c>
      <c r="O384" s="66">
        <v>4.1943570161685359E-2</v>
      </c>
      <c r="P384" s="67">
        <v>0.95805642983831463</v>
      </c>
      <c r="Q384" s="26">
        <v>1.224087662884848E-2</v>
      </c>
      <c r="R384" s="27">
        <v>3.8564219222053951E-4</v>
      </c>
      <c r="S384" s="28">
        <f t="shared" si="21"/>
        <v>0.19431789233613464</v>
      </c>
      <c r="T384" s="29">
        <f t="shared" si="22"/>
        <v>0.10204010010461184</v>
      </c>
    </row>
    <row r="385" spans="2:20" x14ac:dyDescent="0.25">
      <c r="B385" s="32" vm="1041">
        <f ca="1"/>
        <v>39994</v>
      </c>
      <c r="C385" s="32" vm="1042">
        <f ca="1"/>
        <v>42.590600000000002</v>
      </c>
      <c r="D385" s="32" vm="1043">
        <f ca="1"/>
        <v>57.49</v>
      </c>
      <c r="E385" s="27">
        <f t="shared" ca="1" si="23"/>
        <v>-9.1315657333515335E-3</v>
      </c>
      <c r="F385" s="68">
        <f t="shared" ca="1" si="23"/>
        <v>4.5327832141887729E-3</v>
      </c>
      <c r="G385" s="5"/>
      <c r="H385" s="5"/>
      <c r="I385" s="5"/>
      <c r="J385" s="5"/>
      <c r="K385" s="5"/>
      <c r="L385" s="5"/>
      <c r="M385" s="5"/>
      <c r="N385" s="65">
        <v>380</v>
      </c>
      <c r="O385" s="66">
        <v>0.22816311599026243</v>
      </c>
      <c r="P385" s="67">
        <v>0.7718368840097376</v>
      </c>
      <c r="Q385" s="26">
        <v>1.0828315282605671E-2</v>
      </c>
      <c r="R385" s="27">
        <v>4.2955518039654447E-4</v>
      </c>
      <c r="S385" s="28">
        <f t="shared" si="21"/>
        <v>0.17189417613344821</v>
      </c>
      <c r="T385" s="29">
        <f t="shared" si="22"/>
        <v>0.11429805869108511</v>
      </c>
    </row>
    <row r="386" spans="2:20" x14ac:dyDescent="0.25">
      <c r="B386" s="32" vm="1044">
        <f ca="1"/>
        <v>39995</v>
      </c>
      <c r="C386" s="32" vm="1045">
        <f ca="1"/>
        <v>42.599899999999998</v>
      </c>
      <c r="D386" s="32" vm="1046">
        <f ca="1"/>
        <v>58.22</v>
      </c>
      <c r="E386" s="27">
        <f t="shared" ca="1" si="23"/>
        <v>2.1833420479840825E-4</v>
      </c>
      <c r="F386" s="68">
        <f t="shared" ca="1" si="23"/>
        <v>1.2617918682277478E-2</v>
      </c>
      <c r="G386" s="5"/>
      <c r="H386" s="5"/>
      <c r="I386" s="5"/>
      <c r="J386" s="5"/>
      <c r="K386" s="5"/>
      <c r="L386" s="5"/>
      <c r="M386" s="5"/>
      <c r="N386" s="65">
        <v>381</v>
      </c>
      <c r="O386" s="66">
        <v>0.22729198014612093</v>
      </c>
      <c r="P386" s="67">
        <v>0.77270801985387905</v>
      </c>
      <c r="Q386" s="26">
        <v>1.0833131036499128E-2</v>
      </c>
      <c r="R386" s="27">
        <v>4.2934975524714205E-4</v>
      </c>
      <c r="S386" s="28">
        <f t="shared" si="21"/>
        <v>0.17197062385651246</v>
      </c>
      <c r="T386" s="29">
        <f t="shared" si="22"/>
        <v>0.11424040092380694</v>
      </c>
    </row>
    <row r="387" spans="2:20" x14ac:dyDescent="0.25">
      <c r="B387" s="32" vm="1047">
        <f ca="1"/>
        <v>39996</v>
      </c>
      <c r="C387" s="32" vm="1048">
        <f ca="1"/>
        <v>41.53</v>
      </c>
      <c r="D387" s="32" vm="1049">
        <f ca="1"/>
        <v>57.45</v>
      </c>
      <c r="E387" s="27">
        <f t="shared" ca="1" si="23"/>
        <v>-2.5435848212066934E-2</v>
      </c>
      <c r="F387" s="68">
        <f t="shared" ca="1" si="23"/>
        <v>-1.3313934022712382E-2</v>
      </c>
      <c r="G387" s="5"/>
      <c r="H387" s="5"/>
      <c r="I387" s="5"/>
      <c r="J387" s="5"/>
      <c r="K387" s="5"/>
      <c r="L387" s="5"/>
      <c r="M387" s="5"/>
      <c r="N387" s="65">
        <v>382</v>
      </c>
      <c r="O387" s="66">
        <v>0.77904592780939397</v>
      </c>
      <c r="P387" s="67">
        <v>0.22095407219060603</v>
      </c>
      <c r="Q387" s="26">
        <v>1.1911279703784495E-2</v>
      </c>
      <c r="R387" s="27">
        <v>5.5946050421280271E-4</v>
      </c>
      <c r="S387" s="28">
        <f t="shared" si="21"/>
        <v>0.18908570335646926</v>
      </c>
      <c r="T387" s="29">
        <f t="shared" si="22"/>
        <v>0.15136088875997777</v>
      </c>
    </row>
    <row r="388" spans="2:20" x14ac:dyDescent="0.25">
      <c r="B388" s="32" vm="1050">
        <f ca="1"/>
        <v>40000</v>
      </c>
      <c r="C388" s="32" vm="1051">
        <f ca="1"/>
        <v>42.516199999999998</v>
      </c>
      <c r="D388" s="32" vm="1052">
        <f ca="1"/>
        <v>57.99</v>
      </c>
      <c r="E388" s="27">
        <f t="shared" ca="1" si="23"/>
        <v>2.3469122129002061E-2</v>
      </c>
      <c r="F388" s="68">
        <f t="shared" ca="1" si="23"/>
        <v>9.355577593584536E-3</v>
      </c>
      <c r="G388" s="5"/>
      <c r="H388" s="5"/>
      <c r="I388" s="5"/>
      <c r="J388" s="5"/>
      <c r="K388" s="5"/>
      <c r="L388" s="5"/>
      <c r="M388" s="5"/>
      <c r="N388" s="65">
        <v>383</v>
      </c>
      <c r="O388" s="66">
        <v>0.60183849278485124</v>
      </c>
      <c r="P388" s="67">
        <v>0.39816150721514876</v>
      </c>
      <c r="Q388" s="26">
        <v>1.0687401428386086E-2</v>
      </c>
      <c r="R388" s="27">
        <v>5.1767268884514894E-4</v>
      </c>
      <c r="S388" s="28">
        <f t="shared" si="21"/>
        <v>0.1696572380461564</v>
      </c>
      <c r="T388" s="29">
        <f t="shared" si="22"/>
        <v>0.13930652183228487</v>
      </c>
    </row>
    <row r="389" spans="2:20" x14ac:dyDescent="0.25">
      <c r="B389" s="32" vm="1053">
        <f ca="1"/>
        <v>40001</v>
      </c>
      <c r="C389" s="32" vm="1054">
        <f ca="1"/>
        <v>41.436999999999998</v>
      </c>
      <c r="D389" s="32" vm="1055">
        <f ca="1"/>
        <v>56.8</v>
      </c>
      <c r="E389" s="27">
        <f t="shared" ca="1" si="23"/>
        <v>-2.5710978263389778E-2</v>
      </c>
      <c r="F389" s="68">
        <f t="shared" ca="1" si="23"/>
        <v>-2.0734256161243671E-2</v>
      </c>
      <c r="G389" s="5"/>
      <c r="H389" s="5"/>
      <c r="I389" s="5"/>
      <c r="J389" s="5"/>
      <c r="K389" s="5"/>
      <c r="L389" s="5"/>
      <c r="M389" s="5"/>
      <c r="N389" s="65">
        <v>384</v>
      </c>
      <c r="O389" s="66">
        <v>0.81556210217503833</v>
      </c>
      <c r="P389" s="67">
        <v>0.1844378978249617</v>
      </c>
      <c r="Q389" s="26">
        <v>1.2243529713647505E-2</v>
      </c>
      <c r="R389" s="27">
        <v>5.6807149252778653E-4</v>
      </c>
      <c r="S389" s="28">
        <f t="shared" si="21"/>
        <v>0.19436000875164697</v>
      </c>
      <c r="T389" s="29">
        <f t="shared" si="22"/>
        <v>0.15386060817992786</v>
      </c>
    </row>
    <row r="390" spans="2:20" x14ac:dyDescent="0.25">
      <c r="B390" s="32" vm="1056">
        <f ca="1"/>
        <v>40002</v>
      </c>
      <c r="C390" s="32" vm="956">
        <f ca="1"/>
        <v>42.813899999999997</v>
      </c>
      <c r="D390" s="32" vm="1057">
        <f ca="1"/>
        <v>57.04</v>
      </c>
      <c r="E390" s="27">
        <f t="shared" ca="1" si="23"/>
        <v>3.2688614709439325E-2</v>
      </c>
      <c r="F390" s="68">
        <f t="shared" ca="1" si="23"/>
        <v>4.2164503789348254E-3</v>
      </c>
      <c r="G390" s="5"/>
      <c r="H390" s="5"/>
      <c r="I390" s="5"/>
      <c r="J390" s="5"/>
      <c r="K390" s="5"/>
      <c r="L390" s="5"/>
      <c r="M390" s="5"/>
      <c r="N390" s="65">
        <v>385</v>
      </c>
      <c r="O390" s="66">
        <v>0.47140686952556088</v>
      </c>
      <c r="P390" s="67">
        <v>0.52859313047443912</v>
      </c>
      <c r="Q390" s="26">
        <v>1.0287014946197831E-2</v>
      </c>
      <c r="R390" s="27">
        <v>4.8691521757929771E-4</v>
      </c>
      <c r="S390" s="28">
        <f t="shared" si="21"/>
        <v>0.16330129968506371</v>
      </c>
      <c r="T390" s="29">
        <f t="shared" si="22"/>
        <v>0.13051442402567104</v>
      </c>
    </row>
    <row r="391" spans="2:20" x14ac:dyDescent="0.25">
      <c r="B391" s="32" vm="1058">
        <f ca="1"/>
        <v>40003</v>
      </c>
      <c r="C391" s="32" vm="1059">
        <f ca="1"/>
        <v>42.330100000000002</v>
      </c>
      <c r="D391" s="32" vm="1060">
        <f ca="1"/>
        <v>56.77</v>
      </c>
      <c r="E391" s="27">
        <f t="shared" ca="1" si="23"/>
        <v>-1.1364399296932405E-2</v>
      </c>
      <c r="F391" s="68">
        <f t="shared" ca="1" si="23"/>
        <v>-4.7447589234055378E-3</v>
      </c>
      <c r="G391" s="5"/>
      <c r="H391" s="5"/>
      <c r="I391" s="5"/>
      <c r="J391" s="5"/>
      <c r="K391" s="5"/>
      <c r="L391" s="5"/>
      <c r="M391" s="5"/>
      <c r="N391" s="65">
        <v>386</v>
      </c>
      <c r="O391" s="66">
        <v>0.80707862860169621</v>
      </c>
      <c r="P391" s="67">
        <v>0.19292137139830384</v>
      </c>
      <c r="Q391" s="26">
        <v>1.2164237008351972E-2</v>
      </c>
      <c r="R391" s="27">
        <v>5.6607097924621852E-4</v>
      </c>
      <c r="S391" s="28">
        <f t="shared" si="21"/>
        <v>0.19310127607768587</v>
      </c>
      <c r="T391" s="29">
        <f t="shared" si="22"/>
        <v>0.15327938929464868</v>
      </c>
    </row>
    <row r="392" spans="2:20" x14ac:dyDescent="0.25">
      <c r="B392" s="32" vm="1061">
        <f ca="1"/>
        <v>40004</v>
      </c>
      <c r="C392" s="32" vm="1062">
        <f ca="1"/>
        <v>41.837000000000003</v>
      </c>
      <c r="D392" s="32" vm="9">
        <f ca="1"/>
        <v>57.05</v>
      </c>
      <c r="E392" s="27">
        <f t="shared" ca="1" si="23"/>
        <v>-1.171730145564634E-2</v>
      </c>
      <c r="F392" s="68">
        <f t="shared" ca="1" si="23"/>
        <v>4.9200591254496325E-3</v>
      </c>
      <c r="G392" s="5"/>
      <c r="H392" s="5"/>
      <c r="I392" s="5"/>
      <c r="J392" s="5"/>
      <c r="K392" s="5"/>
      <c r="L392" s="5"/>
      <c r="M392" s="5"/>
      <c r="N392" s="65">
        <v>387</v>
      </c>
      <c r="O392" s="66">
        <v>0.1671190509110948</v>
      </c>
      <c r="P392" s="67">
        <v>0.8328809490889052</v>
      </c>
      <c r="Q392" s="26">
        <v>1.1209686630915292E-2</v>
      </c>
      <c r="R392" s="27">
        <v>4.1516019679743076E-4</v>
      </c>
      <c r="S392" s="28">
        <f t="shared" si="21"/>
        <v>0.17794825860220409</v>
      </c>
      <c r="T392" s="29">
        <f t="shared" si="22"/>
        <v>0.1102649255298136</v>
      </c>
    </row>
    <row r="393" spans="2:20" x14ac:dyDescent="0.25">
      <c r="B393" s="32" vm="1063">
        <f ca="1"/>
        <v>40007</v>
      </c>
      <c r="C393" s="32" vm="1062">
        <f ca="1"/>
        <v>41.837000000000003</v>
      </c>
      <c r="D393" s="32" vm="1064">
        <f ca="1"/>
        <v>57.27</v>
      </c>
      <c r="E393" s="27">
        <f t="shared" ca="1" si="23"/>
        <v>0</v>
      </c>
      <c r="F393" s="68">
        <f t="shared" ca="1" si="23"/>
        <v>3.8488500976813014E-3</v>
      </c>
      <c r="G393" s="5"/>
      <c r="H393" s="5"/>
      <c r="I393" s="5"/>
      <c r="J393" s="5"/>
      <c r="K393" s="5"/>
      <c r="L393" s="5"/>
      <c r="M393" s="5"/>
      <c r="N393" s="65">
        <v>388</v>
      </c>
      <c r="O393" s="66">
        <v>0.56566593247343611</v>
      </c>
      <c r="P393" s="67">
        <v>0.43433406752656389</v>
      </c>
      <c r="Q393" s="26">
        <v>1.0529735991605144E-2</v>
      </c>
      <c r="R393" s="27">
        <v>5.0914272918821141E-4</v>
      </c>
      <c r="S393" s="28">
        <f t="shared" si="21"/>
        <v>0.1671543768297199</v>
      </c>
      <c r="T393" s="29">
        <f t="shared" si="22"/>
        <v>0.13686140991311291</v>
      </c>
    </row>
    <row r="394" spans="2:20" x14ac:dyDescent="0.25">
      <c r="B394" s="32" vm="1065">
        <f ca="1"/>
        <v>40008</v>
      </c>
      <c r="C394" s="32" vm="766">
        <f ca="1"/>
        <v>41.892800000000001</v>
      </c>
      <c r="D394" s="32" vm="1035">
        <f ca="1"/>
        <v>57.46</v>
      </c>
      <c r="E394" s="27">
        <f t="shared" ca="1" si="23"/>
        <v>1.3328589883359403E-3</v>
      </c>
      <c r="F394" s="68">
        <f t="shared" ca="1" si="23"/>
        <v>3.312127145377472E-3</v>
      </c>
      <c r="G394" s="5"/>
      <c r="H394" s="5"/>
      <c r="I394" s="5"/>
      <c r="J394" s="5"/>
      <c r="K394" s="5"/>
      <c r="L394" s="5"/>
      <c r="M394" s="5"/>
      <c r="N394" s="65">
        <v>389</v>
      </c>
      <c r="O394" s="66">
        <v>0.61985224226205482</v>
      </c>
      <c r="P394" s="67">
        <v>0.38014775773794518</v>
      </c>
      <c r="Q394" s="26">
        <v>1.0778560795932283E-2</v>
      </c>
      <c r="R394" s="27">
        <v>5.2192056499734485E-4</v>
      </c>
      <c r="S394" s="28">
        <f t="shared" si="21"/>
        <v>0.17110434814336342</v>
      </c>
      <c r="T394" s="29">
        <f t="shared" si="22"/>
        <v>0.14052612805846754</v>
      </c>
    </row>
    <row r="395" spans="2:20" x14ac:dyDescent="0.25">
      <c r="B395" s="32" vm="1066">
        <f ca="1"/>
        <v>40009</v>
      </c>
      <c r="C395" s="32" vm="899">
        <f ca="1"/>
        <v>43.632599999999996</v>
      </c>
      <c r="D395" s="32" vm="15">
        <f ca="1"/>
        <v>57.08</v>
      </c>
      <c r="E395" s="27">
        <f t="shared" ca="1" si="23"/>
        <v>4.069060293034997E-2</v>
      </c>
      <c r="F395" s="68">
        <f t="shared" ca="1" si="23"/>
        <v>-6.6352609425078795E-3</v>
      </c>
      <c r="G395" s="5"/>
      <c r="H395" s="5"/>
      <c r="I395" s="5"/>
      <c r="J395" s="5"/>
      <c r="K395" s="5"/>
      <c r="L395" s="5"/>
      <c r="M395" s="5"/>
      <c r="N395" s="65">
        <v>390</v>
      </c>
      <c r="O395" s="66">
        <v>0.64351422435599281</v>
      </c>
      <c r="P395" s="67">
        <v>0.35648577564400719</v>
      </c>
      <c r="Q395" s="26">
        <v>1.0910622219054944E-2</v>
      </c>
      <c r="R395" s="27">
        <v>5.2750036777953206E-4</v>
      </c>
      <c r="S395" s="28">
        <f t="shared" si="21"/>
        <v>0.17320075824357045</v>
      </c>
      <c r="T395" s="29">
        <f t="shared" si="22"/>
        <v>0.14213011939502462</v>
      </c>
    </row>
    <row r="396" spans="2:20" x14ac:dyDescent="0.25">
      <c r="B396" s="32" vm="1067">
        <f ca="1"/>
        <v>40010</v>
      </c>
      <c r="C396" s="32" vm="1068">
        <f ca="1"/>
        <v>44.1815</v>
      </c>
      <c r="D396" s="32" vm="1069">
        <f ca="1"/>
        <v>57.22</v>
      </c>
      <c r="E396" s="27">
        <f t="shared" ca="1" si="23"/>
        <v>1.2501572046279767E-2</v>
      </c>
      <c r="F396" s="68">
        <f t="shared" ca="1" si="23"/>
        <v>2.4496950133285865E-3</v>
      </c>
      <c r="G396" s="5"/>
      <c r="H396" s="5"/>
      <c r="I396" s="5"/>
      <c r="J396" s="5"/>
      <c r="K396" s="5"/>
      <c r="L396" s="5"/>
      <c r="M396" s="5"/>
      <c r="N396" s="65">
        <v>391</v>
      </c>
      <c r="O396" s="66">
        <v>1.5042250461114494E-3</v>
      </c>
      <c r="P396" s="67">
        <v>0.99849577495388853</v>
      </c>
      <c r="Q396" s="26">
        <v>1.2635168053761355E-2</v>
      </c>
      <c r="R396" s="27">
        <v>3.7610606927488327E-4</v>
      </c>
      <c r="S396" s="28">
        <f t="shared" si="21"/>
        <v>0.20057707466256322</v>
      </c>
      <c r="T396" s="29">
        <f t="shared" si="22"/>
        <v>9.9395969665116546E-2</v>
      </c>
    </row>
    <row r="397" spans="2:20" x14ac:dyDescent="0.25">
      <c r="B397" s="32" vm="1070">
        <f ca="1"/>
        <v>40011</v>
      </c>
      <c r="C397" s="32" vm="1071">
        <f ca="1"/>
        <v>44.1721</v>
      </c>
      <c r="D397" s="32" vm="1072">
        <f ca="1"/>
        <v>57.84</v>
      </c>
      <c r="E397" s="27">
        <f t="shared" ca="1" si="23"/>
        <v>-2.1278137020936964E-4</v>
      </c>
      <c r="F397" s="68">
        <f t="shared" ca="1" si="23"/>
        <v>1.0777090228545016E-2</v>
      </c>
      <c r="G397" s="5"/>
      <c r="H397" s="5"/>
      <c r="I397" s="5"/>
      <c r="J397" s="5"/>
      <c r="K397" s="5"/>
      <c r="L397" s="5"/>
      <c r="M397" s="5"/>
      <c r="N397" s="65">
        <v>392</v>
      </c>
      <c r="O397" s="66">
        <v>0.27011781049820116</v>
      </c>
      <c r="P397" s="67">
        <v>0.72988218950179884</v>
      </c>
      <c r="Q397" s="26">
        <v>1.0619038062371276E-2</v>
      </c>
      <c r="R397" s="27">
        <v>4.3944864241556893E-4</v>
      </c>
      <c r="S397" s="28">
        <f t="shared" ref="S397:S460" si="24">Q397*SQRT(252)</f>
        <v>0.16857200325458155</v>
      </c>
      <c r="T397" s="29">
        <f t="shared" ref="T397:T460" si="25">(1+R397)^252-1</f>
        <v>0.11707843003106233</v>
      </c>
    </row>
    <row r="398" spans="2:20" x14ac:dyDescent="0.25">
      <c r="B398" s="32" vm="1073">
        <f ca="1"/>
        <v>40014</v>
      </c>
      <c r="C398" s="32" vm="740">
        <f ca="1"/>
        <v>45.093200000000003</v>
      </c>
      <c r="D398" s="32" vm="1074">
        <f ca="1"/>
        <v>58.28</v>
      </c>
      <c r="E398" s="27">
        <f t="shared" ca="1" si="23"/>
        <v>2.063809102767462E-2</v>
      </c>
      <c r="F398" s="68">
        <f t="shared" ca="1" si="23"/>
        <v>7.5784034764948098E-3</v>
      </c>
      <c r="G398" s="5"/>
      <c r="H398" s="5"/>
      <c r="I398" s="5"/>
      <c r="J398" s="5"/>
      <c r="K398" s="5"/>
      <c r="L398" s="5"/>
      <c r="M398" s="5"/>
      <c r="N398" s="65">
        <v>393</v>
      </c>
      <c r="O398" s="66">
        <v>0.89784006115927639</v>
      </c>
      <c r="P398" s="67">
        <v>0.10215993884072364</v>
      </c>
      <c r="Q398" s="26">
        <v>1.3072874741581973E-2</v>
      </c>
      <c r="R398" s="27">
        <v>5.8747370416966564E-4</v>
      </c>
      <c r="S398" s="28">
        <f t="shared" si="24"/>
        <v>0.20752545292154206</v>
      </c>
      <c r="T398" s="29">
        <f t="shared" si="25"/>
        <v>0.15951278583811801</v>
      </c>
    </row>
    <row r="399" spans="2:20" x14ac:dyDescent="0.25">
      <c r="B399" s="32" vm="1075">
        <f ca="1"/>
        <v>40015</v>
      </c>
      <c r="C399" s="32" vm="1076">
        <f ca="1"/>
        <v>45.009399999999999</v>
      </c>
      <c r="D399" s="32" vm="1077">
        <f ca="1"/>
        <v>58.63</v>
      </c>
      <c r="E399" s="27">
        <f t="shared" ca="1" si="23"/>
        <v>-1.8601022426033896E-3</v>
      </c>
      <c r="F399" s="68">
        <f t="shared" ca="1" si="23"/>
        <v>5.9875296491197398E-3</v>
      </c>
      <c r="G399" s="5"/>
      <c r="H399" s="5"/>
      <c r="I399" s="5"/>
      <c r="J399" s="5"/>
      <c r="K399" s="5"/>
      <c r="L399" s="5"/>
      <c r="M399" s="5"/>
      <c r="N399" s="65">
        <v>394</v>
      </c>
      <c r="O399" s="66">
        <v>0.77503264256447024</v>
      </c>
      <c r="P399" s="67">
        <v>0.22496735743552979</v>
      </c>
      <c r="Q399" s="26">
        <v>1.1876238205062202E-2</v>
      </c>
      <c r="R399" s="27">
        <v>5.5851411941348894E-4</v>
      </c>
      <c r="S399" s="28">
        <f t="shared" si="24"/>
        <v>0.18852943680935222</v>
      </c>
      <c r="T399" s="29">
        <f t="shared" si="25"/>
        <v>0.15108648799684365</v>
      </c>
    </row>
    <row r="400" spans="2:20" x14ac:dyDescent="0.25">
      <c r="B400" s="32" vm="1078">
        <f ca="1"/>
        <v>40016</v>
      </c>
      <c r="C400" s="32" vm="1079">
        <f ca="1"/>
        <v>45.418799999999997</v>
      </c>
      <c r="D400" s="32" vm="1080">
        <f ca="1"/>
        <v>58.82</v>
      </c>
      <c r="E400" s="27">
        <f t="shared" ca="1" si="23"/>
        <v>9.0547594041731332E-3</v>
      </c>
      <c r="F400" s="68">
        <f t="shared" ca="1" si="23"/>
        <v>3.235422149725243E-3</v>
      </c>
      <c r="G400" s="5"/>
      <c r="H400" s="5"/>
      <c r="I400" s="5"/>
      <c r="J400" s="5"/>
      <c r="K400" s="5"/>
      <c r="L400" s="5"/>
      <c r="M400" s="5"/>
      <c r="N400" s="65">
        <v>395</v>
      </c>
      <c r="O400" s="66">
        <v>0.43214321617649037</v>
      </c>
      <c r="P400" s="67">
        <v>0.56785678382350957</v>
      </c>
      <c r="Q400" s="26">
        <v>1.0260630722571221E-2</v>
      </c>
      <c r="R400" s="27">
        <v>4.776563380261724E-4</v>
      </c>
      <c r="S400" s="28">
        <f t="shared" si="24"/>
        <v>0.16288246311955457</v>
      </c>
      <c r="T400" s="29">
        <f t="shared" si="25"/>
        <v>0.12788100865546803</v>
      </c>
    </row>
    <row r="401" spans="2:20" x14ac:dyDescent="0.25">
      <c r="B401" s="32" vm="1081">
        <f ca="1"/>
        <v>40017</v>
      </c>
      <c r="C401" s="32" vm="937">
        <f ca="1"/>
        <v>45.214100000000002</v>
      </c>
      <c r="D401" s="32" vm="915">
        <f ca="1"/>
        <v>56.09</v>
      </c>
      <c r="E401" s="27">
        <f t="shared" ca="1" si="23"/>
        <v>-4.5171311536140917E-3</v>
      </c>
      <c r="F401" s="68">
        <f t="shared" ca="1" si="23"/>
        <v>-4.7524389605603387E-2</v>
      </c>
      <c r="G401" s="5"/>
      <c r="H401" s="5"/>
      <c r="I401" s="5"/>
      <c r="J401" s="5"/>
      <c r="K401" s="5"/>
      <c r="L401" s="5"/>
      <c r="M401" s="5"/>
      <c r="N401" s="65">
        <v>396</v>
      </c>
      <c r="O401" s="66">
        <v>0.50088454452294451</v>
      </c>
      <c r="P401" s="67">
        <v>0.49911545547705549</v>
      </c>
      <c r="Q401" s="26">
        <v>1.0336035978062329E-2</v>
      </c>
      <c r="R401" s="27">
        <v>4.9386643630264172E-4</v>
      </c>
      <c r="S401" s="28">
        <f t="shared" si="24"/>
        <v>0.16407948444101511</v>
      </c>
      <c r="T401" s="29">
        <f t="shared" si="25"/>
        <v>0.13249551732085774</v>
      </c>
    </row>
    <row r="402" spans="2:20" x14ac:dyDescent="0.25">
      <c r="B402" s="32" vm="1082">
        <f ca="1"/>
        <v>40018</v>
      </c>
      <c r="C402" s="32" vm="1083">
        <f ca="1"/>
        <v>45.7072</v>
      </c>
      <c r="D402" s="32" vm="1084">
        <f ca="1"/>
        <v>56.08</v>
      </c>
      <c r="E402" s="27">
        <f t="shared" ca="1" si="23"/>
        <v>1.0846849629195953E-2</v>
      </c>
      <c r="F402" s="68">
        <f t="shared" ca="1" si="23"/>
        <v>-1.7830079391094149E-4</v>
      </c>
      <c r="G402" s="5"/>
      <c r="H402" s="5"/>
      <c r="I402" s="5"/>
      <c r="J402" s="5"/>
      <c r="K402" s="5"/>
      <c r="L402" s="5"/>
      <c r="M402" s="5"/>
      <c r="N402" s="65">
        <v>397</v>
      </c>
      <c r="O402" s="66">
        <v>0.21191416319694006</v>
      </c>
      <c r="P402" s="67">
        <v>0.78808583680305988</v>
      </c>
      <c r="Q402" s="26">
        <v>1.0921202107874724E-2</v>
      </c>
      <c r="R402" s="27">
        <v>4.2572346622974874E-4</v>
      </c>
      <c r="S402" s="28">
        <f t="shared" si="24"/>
        <v>0.17336870877186555</v>
      </c>
      <c r="T402" s="29">
        <f t="shared" si="25"/>
        <v>0.11322308021524519</v>
      </c>
    </row>
    <row r="403" spans="2:20" x14ac:dyDescent="0.25">
      <c r="B403" s="32" vm="1085">
        <f ca="1"/>
        <v>40021</v>
      </c>
      <c r="C403" s="32" vm="1086">
        <f ca="1"/>
        <v>45.288499999999999</v>
      </c>
      <c r="D403" s="32" vm="1087">
        <f ca="1"/>
        <v>55.97</v>
      </c>
      <c r="E403" s="27">
        <f t="shared" ca="1" si="23"/>
        <v>-9.2026975990871143E-3</v>
      </c>
      <c r="F403" s="68">
        <f t="shared" ca="1" si="23"/>
        <v>-1.9634098230664376E-3</v>
      </c>
      <c r="G403" s="5"/>
      <c r="H403" s="5"/>
      <c r="I403" s="5"/>
      <c r="J403" s="5"/>
      <c r="K403" s="5"/>
      <c r="L403" s="5"/>
      <c r="M403" s="5"/>
      <c r="N403" s="65">
        <v>398</v>
      </c>
      <c r="O403" s="66">
        <v>0.43591306844549516</v>
      </c>
      <c r="P403" s="67">
        <v>0.56408693155450484</v>
      </c>
      <c r="Q403" s="26">
        <v>1.0261223811010866E-2</v>
      </c>
      <c r="R403" s="27">
        <v>4.7854531816720702E-4</v>
      </c>
      <c r="S403" s="28">
        <f t="shared" si="24"/>
        <v>0.16289187810665517</v>
      </c>
      <c r="T403" s="29">
        <f t="shared" si="25"/>
        <v>0.12813358747017767</v>
      </c>
    </row>
    <row r="404" spans="2:20" x14ac:dyDescent="0.25">
      <c r="B404" s="32" vm="1088">
        <f ca="1"/>
        <v>40022</v>
      </c>
      <c r="C404" s="32" vm="1089">
        <f ca="1"/>
        <v>45.437399999999997</v>
      </c>
      <c r="D404" s="32" vm="1090">
        <f ca="1"/>
        <v>56.47</v>
      </c>
      <c r="E404" s="27">
        <f t="shared" ca="1" si="23"/>
        <v>3.2824173403764832E-3</v>
      </c>
      <c r="F404" s="68">
        <f t="shared" ca="1" si="23"/>
        <v>8.893690781477193E-3</v>
      </c>
      <c r="G404" s="5"/>
      <c r="H404" s="5"/>
      <c r="I404" s="5"/>
      <c r="J404" s="5"/>
      <c r="K404" s="5"/>
      <c r="L404" s="5"/>
      <c r="M404" s="5"/>
      <c r="N404" s="65">
        <v>399</v>
      </c>
      <c r="O404" s="66">
        <v>0.81707914517179392</v>
      </c>
      <c r="P404" s="67">
        <v>0.18292085482820605</v>
      </c>
      <c r="Q404" s="26">
        <v>1.2257839482170811E-2</v>
      </c>
      <c r="R404" s="27">
        <v>5.6842923097507247E-4</v>
      </c>
      <c r="S404" s="28">
        <f t="shared" si="24"/>
        <v>0.19458716928463637</v>
      </c>
      <c r="T404" s="29">
        <f t="shared" si="25"/>
        <v>0.15396457442351896</v>
      </c>
    </row>
    <row r="405" spans="2:20" x14ac:dyDescent="0.25">
      <c r="B405" s="32" vm="1091">
        <f ca="1"/>
        <v>40023</v>
      </c>
      <c r="C405" s="32" vm="1092">
        <f ca="1"/>
        <v>45.372300000000003</v>
      </c>
      <c r="D405" s="32" vm="799">
        <f ca="1"/>
        <v>56.41</v>
      </c>
      <c r="E405" s="27">
        <f t="shared" ca="1" si="23"/>
        <v>-1.4337677836643947E-3</v>
      </c>
      <c r="F405" s="68">
        <f t="shared" ca="1" si="23"/>
        <v>-1.0630759328605975E-3</v>
      </c>
      <c r="G405" s="5"/>
      <c r="H405" s="5"/>
      <c r="I405" s="5"/>
      <c r="J405" s="5"/>
      <c r="K405" s="5"/>
      <c r="L405" s="5"/>
      <c r="M405" s="5"/>
      <c r="N405" s="65">
        <v>400</v>
      </c>
      <c r="O405" s="66">
        <v>0.44155993446173536</v>
      </c>
      <c r="P405" s="67">
        <v>0.55844006553826464</v>
      </c>
      <c r="Q405" s="26">
        <v>1.0262884305862746E-2</v>
      </c>
      <c r="R405" s="27">
        <v>4.7987692253504771E-4</v>
      </c>
      <c r="S405" s="28">
        <f t="shared" si="24"/>
        <v>0.16291823764524344</v>
      </c>
      <c r="T405" s="29">
        <f t="shared" si="25"/>
        <v>0.12851203096672426</v>
      </c>
    </row>
    <row r="406" spans="2:20" x14ac:dyDescent="0.25">
      <c r="B406" s="32" vm="1093">
        <f ca="1"/>
        <v>40024</v>
      </c>
      <c r="C406" s="32" vm="1094">
        <f ca="1"/>
        <v>45.818800000000003</v>
      </c>
      <c r="D406" s="32" vm="1095">
        <f ca="1"/>
        <v>55.59</v>
      </c>
      <c r="E406" s="27">
        <f t="shared" ca="1" si="23"/>
        <v>9.7927005631306269E-3</v>
      </c>
      <c r="F406" s="68">
        <f t="shared" ca="1" si="23"/>
        <v>-1.4643118786506558E-2</v>
      </c>
      <c r="G406" s="5"/>
      <c r="H406" s="5"/>
      <c r="I406" s="5"/>
      <c r="J406" s="5"/>
      <c r="K406" s="5"/>
      <c r="L406" s="5"/>
      <c r="M406" s="5"/>
      <c r="N406" s="65">
        <v>401</v>
      </c>
      <c r="O406" s="66">
        <v>0.46845755110049514</v>
      </c>
      <c r="P406" s="67">
        <v>0.53154244889950486</v>
      </c>
      <c r="Q406" s="26">
        <v>1.02834834460468E-2</v>
      </c>
      <c r="R406" s="27">
        <v>4.8621972997862228E-4</v>
      </c>
      <c r="S406" s="28">
        <f t="shared" si="24"/>
        <v>0.16324523885813602</v>
      </c>
      <c r="T406" s="29">
        <f t="shared" si="25"/>
        <v>0.13031640052247329</v>
      </c>
    </row>
    <row r="407" spans="2:20" x14ac:dyDescent="0.25">
      <c r="B407" s="32" vm="1096">
        <f ca="1"/>
        <v>40025</v>
      </c>
      <c r="C407" s="32" vm="1097">
        <f ca="1"/>
        <v>46.051400000000001</v>
      </c>
      <c r="D407" s="32" vm="1098">
        <f ca="1"/>
        <v>55.06</v>
      </c>
      <c r="E407" s="27">
        <f t="shared" ca="1" si="23"/>
        <v>5.0636767309615287E-3</v>
      </c>
      <c r="F407" s="68">
        <f t="shared" ca="1" si="23"/>
        <v>-9.5798292509169016E-3</v>
      </c>
      <c r="G407" s="5"/>
      <c r="H407" s="5"/>
      <c r="I407" s="5"/>
      <c r="J407" s="5"/>
      <c r="K407" s="5"/>
      <c r="L407" s="5"/>
      <c r="M407" s="5"/>
      <c r="N407" s="65">
        <v>402</v>
      </c>
      <c r="O407" s="66">
        <v>0.44204936110745613</v>
      </c>
      <c r="P407" s="67">
        <v>0.55795063889254393</v>
      </c>
      <c r="Q407" s="26">
        <v>1.0263071821123968E-2</v>
      </c>
      <c r="R407" s="27">
        <v>4.7999233569649073E-4</v>
      </c>
      <c r="S407" s="28">
        <f t="shared" si="24"/>
        <v>0.16292121435773277</v>
      </c>
      <c r="T407" s="29">
        <f t="shared" si="25"/>
        <v>0.12854483747435874</v>
      </c>
    </row>
    <row r="408" spans="2:20" x14ac:dyDescent="0.25">
      <c r="B408" s="32" vm="1099">
        <f ca="1"/>
        <v>40028</v>
      </c>
      <c r="C408" s="32" vm="1100">
        <f ca="1"/>
        <v>46.516599999999997</v>
      </c>
      <c r="D408" s="32" vm="580">
        <f ca="1"/>
        <v>55.13</v>
      </c>
      <c r="E408" s="27">
        <f t="shared" ca="1" si="23"/>
        <v>1.0051074158687568E-2</v>
      </c>
      <c r="F408" s="68">
        <f t="shared" ca="1" si="23"/>
        <v>1.2705328871308657E-3</v>
      </c>
      <c r="G408" s="5"/>
      <c r="H408" s="5"/>
      <c r="I408" s="5"/>
      <c r="J408" s="5"/>
      <c r="K408" s="5"/>
      <c r="L408" s="5"/>
      <c r="M408" s="5"/>
      <c r="N408" s="65">
        <v>403</v>
      </c>
      <c r="O408" s="66">
        <v>0.43945826779590125</v>
      </c>
      <c r="P408" s="67">
        <v>0.56054173220409875</v>
      </c>
      <c r="Q408" s="26">
        <v>1.0262158130590117E-2</v>
      </c>
      <c r="R408" s="27">
        <v>4.7938132223145958E-4</v>
      </c>
      <c r="S408" s="28">
        <f t="shared" si="24"/>
        <v>0.16290670997016571</v>
      </c>
      <c r="T408" s="29">
        <f t="shared" si="25"/>
        <v>0.12837116601812304</v>
      </c>
    </row>
    <row r="409" spans="2:20" x14ac:dyDescent="0.25">
      <c r="B409" s="32" vm="1101">
        <f ca="1"/>
        <v>40029</v>
      </c>
      <c r="C409" s="32" vm="1102">
        <f ca="1"/>
        <v>46.032800000000002</v>
      </c>
      <c r="D409" s="32" vm="871">
        <f ca="1"/>
        <v>55.01</v>
      </c>
      <c r="E409" s="27">
        <f t="shared" ca="1" si="23"/>
        <v>-1.0455052262487186E-2</v>
      </c>
      <c r="F409" s="68">
        <f t="shared" ca="1" si="23"/>
        <v>-2.1790457142255425E-3</v>
      </c>
      <c r="G409" s="5"/>
      <c r="H409" s="5"/>
      <c r="I409" s="5"/>
      <c r="J409" s="5"/>
      <c r="K409" s="5"/>
      <c r="L409" s="5"/>
      <c r="M409" s="5"/>
      <c r="N409" s="65">
        <v>404</v>
      </c>
      <c r="O409" s="66">
        <v>0.32547805113377359</v>
      </c>
      <c r="P409" s="67">
        <v>0.67452194886622641</v>
      </c>
      <c r="Q409" s="26">
        <v>1.041379229851506E-2</v>
      </c>
      <c r="R409" s="27">
        <v>4.5250330636952647E-4</v>
      </c>
      <c r="S409" s="28">
        <f t="shared" si="24"/>
        <v>0.16531382776170334</v>
      </c>
      <c r="T409" s="29">
        <f t="shared" si="25"/>
        <v>0.12075777496952522</v>
      </c>
    </row>
    <row r="410" spans="2:20" x14ac:dyDescent="0.25">
      <c r="B410" s="32" vm="1103">
        <f ca="1"/>
        <v>40030</v>
      </c>
      <c r="C410" s="32" vm="1104">
        <f ca="1"/>
        <v>45.642099999999999</v>
      </c>
      <c r="D410" s="32" vm="1105">
        <f ca="1"/>
        <v>55.09</v>
      </c>
      <c r="E410" s="27">
        <f t="shared" ca="1" si="23"/>
        <v>-8.5236496673533179E-3</v>
      </c>
      <c r="F410" s="68">
        <f t="shared" ca="1" si="23"/>
        <v>1.453224597258552E-3</v>
      </c>
      <c r="G410" s="5"/>
      <c r="H410" s="5"/>
      <c r="I410" s="5"/>
      <c r="J410" s="5"/>
      <c r="K410" s="5"/>
      <c r="L410" s="5"/>
      <c r="M410" s="5"/>
      <c r="N410" s="65">
        <v>405</v>
      </c>
      <c r="O410" s="66">
        <v>0.31482275462514225</v>
      </c>
      <c r="P410" s="67">
        <v>0.6851772453748578</v>
      </c>
      <c r="Q410" s="26">
        <v>1.0446816629804337E-2</v>
      </c>
      <c r="R410" s="27">
        <v>4.4999064902459833E-4</v>
      </c>
      <c r="S410" s="28">
        <f t="shared" si="24"/>
        <v>0.16583807276853715</v>
      </c>
      <c r="T410" s="29">
        <f t="shared" si="25"/>
        <v>0.12004866725141095</v>
      </c>
    </row>
    <row r="411" spans="2:20" x14ac:dyDescent="0.25">
      <c r="B411" s="32" vm="1106">
        <f ca="1"/>
        <v>40031</v>
      </c>
      <c r="C411" s="32" vm="1107">
        <f ca="1"/>
        <v>45.353700000000003</v>
      </c>
      <c r="D411" s="32" vm="1108">
        <f ca="1"/>
        <v>54.84</v>
      </c>
      <c r="E411" s="27">
        <f t="shared" ca="1" si="23"/>
        <v>-6.3387753206285147E-3</v>
      </c>
      <c r="F411" s="68">
        <f t="shared" ca="1" si="23"/>
        <v>-4.5483567905115182E-3</v>
      </c>
      <c r="G411" s="5"/>
      <c r="H411" s="5"/>
      <c r="I411" s="5"/>
      <c r="J411" s="5"/>
      <c r="K411" s="5"/>
      <c r="L411" s="5"/>
      <c r="M411" s="5"/>
      <c r="N411" s="65">
        <v>406</v>
      </c>
      <c r="O411" s="66">
        <v>4.1614723478539624E-2</v>
      </c>
      <c r="P411" s="67">
        <v>0.95838527652146033</v>
      </c>
      <c r="Q411" s="26">
        <v>1.2243973612541837E-2</v>
      </c>
      <c r="R411" s="27">
        <v>3.8556464590044491E-4</v>
      </c>
      <c r="S411" s="28">
        <f t="shared" si="24"/>
        <v>0.1943670554281369</v>
      </c>
      <c r="T411" s="29">
        <f t="shared" si="25"/>
        <v>0.10201857290898531</v>
      </c>
    </row>
    <row r="412" spans="2:20" x14ac:dyDescent="0.25">
      <c r="B412" s="32" vm="1109">
        <f ca="1"/>
        <v>40032</v>
      </c>
      <c r="C412" s="32" vm="661">
        <f ca="1"/>
        <v>46.6096</v>
      </c>
      <c r="D412" s="32" vm="1110">
        <f ca="1"/>
        <v>55.2</v>
      </c>
      <c r="E412" s="27">
        <f t="shared" ca="1" si="23"/>
        <v>2.7314767613783719E-2</v>
      </c>
      <c r="F412" s="68">
        <f t="shared" ca="1" si="23"/>
        <v>6.5430985889358868E-3</v>
      </c>
      <c r="G412" s="5"/>
      <c r="H412" s="5"/>
      <c r="I412" s="5"/>
      <c r="J412" s="5"/>
      <c r="K412" s="5"/>
      <c r="L412" s="5"/>
      <c r="M412" s="5"/>
      <c r="N412" s="65">
        <v>407</v>
      </c>
      <c r="O412" s="66">
        <v>0.64480903632918984</v>
      </c>
      <c r="P412" s="67">
        <v>0.3551909636708101</v>
      </c>
      <c r="Q412" s="26">
        <v>1.0918243754085915E-2</v>
      </c>
      <c r="R412" s="27">
        <v>5.2780570126435052E-4</v>
      </c>
      <c r="S412" s="28">
        <f t="shared" si="24"/>
        <v>0.17332174636137351</v>
      </c>
      <c r="T412" s="29">
        <f t="shared" si="25"/>
        <v>0.1422179565301902</v>
      </c>
    </row>
    <row r="413" spans="2:20" x14ac:dyDescent="0.25">
      <c r="B413" s="32" vm="1111">
        <f ca="1"/>
        <v>40035</v>
      </c>
      <c r="C413" s="32" vm="1112">
        <f ca="1"/>
        <v>45.958399999999997</v>
      </c>
      <c r="D413" s="32" vm="1113">
        <f ca="1"/>
        <v>56.27</v>
      </c>
      <c r="E413" s="27">
        <f t="shared" ca="1" si="23"/>
        <v>-1.4069889004630217E-2</v>
      </c>
      <c r="F413" s="68">
        <f t="shared" ca="1" si="23"/>
        <v>1.9198580162137994E-2</v>
      </c>
      <c r="G413" s="5"/>
      <c r="H413" s="5"/>
      <c r="I413" s="5"/>
      <c r="J413" s="5"/>
      <c r="K413" s="5"/>
      <c r="L413" s="5"/>
      <c r="M413" s="5"/>
      <c r="N413" s="65">
        <v>408</v>
      </c>
      <c r="O413" s="66">
        <v>0.65189596160916907</v>
      </c>
      <c r="P413" s="67">
        <v>0.34810403839083098</v>
      </c>
      <c r="Q413" s="26">
        <v>1.0960672655361769E-2</v>
      </c>
      <c r="R413" s="27">
        <v>5.2947689031509842E-4</v>
      </c>
      <c r="S413" s="28">
        <f t="shared" si="24"/>
        <v>0.17399528428843927</v>
      </c>
      <c r="T413" s="29">
        <f t="shared" si="25"/>
        <v>0.14269883682870721</v>
      </c>
    </row>
    <row r="414" spans="2:20" x14ac:dyDescent="0.25">
      <c r="B414" s="32" vm="1114">
        <f ca="1"/>
        <v>40036</v>
      </c>
      <c r="C414" s="32" vm="1115">
        <f ca="1"/>
        <v>45.511800000000001</v>
      </c>
      <c r="D414" s="32" vm="567">
        <f ca="1"/>
        <v>56.02</v>
      </c>
      <c r="E414" s="27">
        <f t="shared" ca="1" si="23"/>
        <v>-9.7650065005369102E-3</v>
      </c>
      <c r="F414" s="68">
        <f t="shared" ca="1" si="23"/>
        <v>-4.4527636132251696E-3</v>
      </c>
      <c r="G414" s="5"/>
      <c r="H414" s="5"/>
      <c r="I414" s="5"/>
      <c r="J414" s="5"/>
      <c r="K414" s="5"/>
      <c r="L414" s="5"/>
      <c r="M414" s="5"/>
      <c r="N414" s="65">
        <v>409</v>
      </c>
      <c r="O414" s="66">
        <v>0.41778487983777302</v>
      </c>
      <c r="P414" s="67">
        <v>0.58221512016222698</v>
      </c>
      <c r="Q414" s="26">
        <v>1.0262152087776661E-2</v>
      </c>
      <c r="R414" s="27">
        <v>4.7427045578129996E-4</v>
      </c>
      <c r="S414" s="28">
        <f t="shared" si="24"/>
        <v>0.16290661404347598</v>
      </c>
      <c r="T414" s="29">
        <f t="shared" si="25"/>
        <v>0.12691952072294588</v>
      </c>
    </row>
    <row r="415" spans="2:20" x14ac:dyDescent="0.25">
      <c r="B415" s="32" vm="1116">
        <f ca="1"/>
        <v>40037</v>
      </c>
      <c r="C415" s="32" vm="1117">
        <f ca="1"/>
        <v>45.7258</v>
      </c>
      <c r="D415" s="32" vm="1118">
        <f ca="1"/>
        <v>56.26</v>
      </c>
      <c r="E415" s="27">
        <f t="shared" ca="1" si="23"/>
        <v>4.6910570300068444E-3</v>
      </c>
      <c r="F415" s="68">
        <f t="shared" ca="1" si="23"/>
        <v>4.2750332297481416E-3</v>
      </c>
      <c r="G415" s="5"/>
      <c r="H415" s="5"/>
      <c r="I415" s="5"/>
      <c r="J415" s="5"/>
      <c r="K415" s="5"/>
      <c r="L415" s="5"/>
      <c r="M415" s="5"/>
      <c r="N415" s="65">
        <v>410</v>
      </c>
      <c r="O415" s="66">
        <v>0.47255519720684674</v>
      </c>
      <c r="P415" s="67">
        <v>0.5274448027931532</v>
      </c>
      <c r="Q415" s="26">
        <v>1.0288457777638749E-2</v>
      </c>
      <c r="R415" s="27">
        <v>4.871860081650341E-4</v>
      </c>
      <c r="S415" s="28">
        <f t="shared" si="24"/>
        <v>0.16332420392412245</v>
      </c>
      <c r="T415" s="29">
        <f t="shared" si="25"/>
        <v>0.13059153453098693</v>
      </c>
    </row>
    <row r="416" spans="2:20" x14ac:dyDescent="0.25">
      <c r="B416" s="32" vm="1119">
        <f ca="1"/>
        <v>40038</v>
      </c>
      <c r="C416" s="32" vm="1120">
        <f ca="1"/>
        <v>45.474600000000002</v>
      </c>
      <c r="D416" s="32" vm="1121">
        <f ca="1"/>
        <v>55.78</v>
      </c>
      <c r="E416" s="27">
        <f t="shared" ca="1" si="23"/>
        <v>-5.508761699557138E-3</v>
      </c>
      <c r="F416" s="68">
        <f t="shared" ca="1" si="23"/>
        <v>-8.5684208623678804E-3</v>
      </c>
      <c r="G416" s="5"/>
      <c r="H416" s="5"/>
      <c r="I416" s="5"/>
      <c r="J416" s="5"/>
      <c r="K416" s="5"/>
      <c r="L416" s="5"/>
      <c r="M416" s="5"/>
      <c r="N416" s="65">
        <v>411</v>
      </c>
      <c r="O416" s="66">
        <v>0.52190038654632598</v>
      </c>
      <c r="P416" s="67">
        <v>0.47809961345367402</v>
      </c>
      <c r="Q416" s="26">
        <v>1.0386080928031362E-2</v>
      </c>
      <c r="R416" s="27">
        <v>4.9882224487888573E-4</v>
      </c>
      <c r="S416" s="28">
        <f t="shared" si="24"/>
        <v>0.16487392339297152</v>
      </c>
      <c r="T416" s="29">
        <f t="shared" si="25"/>
        <v>0.13391003093002141</v>
      </c>
    </row>
    <row r="417" spans="2:20" x14ac:dyDescent="0.25">
      <c r="B417" s="32" vm="1122">
        <f ca="1"/>
        <v>40039</v>
      </c>
      <c r="C417" s="32" vm="1123">
        <f ca="1"/>
        <v>45.241999999999997</v>
      </c>
      <c r="D417" s="32" vm="1124">
        <f ca="1"/>
        <v>55.27</v>
      </c>
      <c r="E417" s="27">
        <f t="shared" ca="1" si="23"/>
        <v>-5.1280693880756748E-3</v>
      </c>
      <c r="F417" s="68">
        <f t="shared" ca="1" si="23"/>
        <v>-9.185116354171274E-3</v>
      </c>
      <c r="G417" s="5"/>
      <c r="H417" s="5"/>
      <c r="I417" s="5"/>
      <c r="J417" s="5"/>
      <c r="K417" s="5"/>
      <c r="L417" s="5"/>
      <c r="M417" s="5"/>
      <c r="N417" s="65">
        <v>412</v>
      </c>
      <c r="O417" s="66">
        <v>0.48842399686169602</v>
      </c>
      <c r="P417" s="67">
        <v>0.51157600313830398</v>
      </c>
      <c r="Q417" s="26">
        <v>1.0312278831962512E-2</v>
      </c>
      <c r="R417" s="27">
        <v>4.9092807728302163E-4</v>
      </c>
      <c r="S417" s="28">
        <f t="shared" si="24"/>
        <v>0.16370235143837067</v>
      </c>
      <c r="T417" s="29">
        <f t="shared" si="25"/>
        <v>0.13165766515464328</v>
      </c>
    </row>
    <row r="418" spans="2:20" x14ac:dyDescent="0.25">
      <c r="B418" s="32" vm="1125">
        <f ca="1"/>
        <v>40042</v>
      </c>
      <c r="C418" s="32" vm="1126">
        <f ca="1"/>
        <v>44.162799999999997</v>
      </c>
      <c r="D418" s="32" vm="1127">
        <f ca="1"/>
        <v>54.5</v>
      </c>
      <c r="E418" s="27">
        <f t="shared" ca="1" si="23"/>
        <v>-2.4143053179765093E-2</v>
      </c>
      <c r="F418" s="68">
        <f t="shared" ca="1" si="23"/>
        <v>-1.4029564175973298E-2</v>
      </c>
      <c r="G418" s="5"/>
      <c r="H418" s="5"/>
      <c r="I418" s="5"/>
      <c r="J418" s="5"/>
      <c r="K418" s="5"/>
      <c r="L418" s="5"/>
      <c r="M418" s="5"/>
      <c r="N418" s="65">
        <v>413</v>
      </c>
      <c r="O418" s="66">
        <v>0.87869153402878708</v>
      </c>
      <c r="P418" s="67">
        <v>0.12130846597121286</v>
      </c>
      <c r="Q418" s="26">
        <v>1.2870639409744752E-2</v>
      </c>
      <c r="R418" s="27">
        <v>5.8295823270437081E-4</v>
      </c>
      <c r="S418" s="28">
        <f t="shared" si="24"/>
        <v>0.20431506655543061</v>
      </c>
      <c r="T418" s="29">
        <f t="shared" si="25"/>
        <v>0.15819489882147986</v>
      </c>
    </row>
    <row r="419" spans="2:20" x14ac:dyDescent="0.25">
      <c r="B419" s="32" vm="1128">
        <f ca="1"/>
        <v>40043</v>
      </c>
      <c r="C419" s="32" vm="876">
        <f ca="1"/>
        <v>44.097700000000003</v>
      </c>
      <c r="D419" s="32" vm="1129">
        <f ca="1"/>
        <v>55.26</v>
      </c>
      <c r="E419" s="27">
        <f t="shared" ca="1" si="23"/>
        <v>-1.4751788581669604E-3</v>
      </c>
      <c r="F419" s="68">
        <f t="shared" ca="1" si="23"/>
        <v>1.3848617826072154E-2</v>
      </c>
      <c r="G419" s="5"/>
      <c r="H419" s="5"/>
      <c r="I419" s="5"/>
      <c r="J419" s="5"/>
      <c r="K419" s="5"/>
      <c r="L419" s="5"/>
      <c r="M419" s="5"/>
      <c r="N419" s="65">
        <v>414</v>
      </c>
      <c r="O419" s="66">
        <v>0.50023730423459845</v>
      </c>
      <c r="P419" s="67">
        <v>0.49976269576540161</v>
      </c>
      <c r="Q419" s="26">
        <v>1.0334693046767693E-2</v>
      </c>
      <c r="R419" s="27">
        <v>4.9371380863403311E-4</v>
      </c>
      <c r="S419" s="28">
        <f t="shared" si="24"/>
        <v>0.16405816606761439</v>
      </c>
      <c r="T419" s="29">
        <f t="shared" si="25"/>
        <v>0.13245198141780823</v>
      </c>
    </row>
    <row r="420" spans="2:20" x14ac:dyDescent="0.25">
      <c r="B420" s="32" vm="1130">
        <f ca="1"/>
        <v>40044</v>
      </c>
      <c r="C420" s="32" vm="1131">
        <f ca="1"/>
        <v>44.600099999999998</v>
      </c>
      <c r="D420" s="32" vm="194">
        <f ca="1"/>
        <v>55.65</v>
      </c>
      <c r="E420" s="27">
        <f t="shared" ca="1" si="23"/>
        <v>1.1328474278259247E-2</v>
      </c>
      <c r="F420" s="68">
        <f t="shared" ca="1" si="23"/>
        <v>7.0327582262833628E-3</v>
      </c>
      <c r="G420" s="5"/>
      <c r="H420" s="5"/>
      <c r="I420" s="5"/>
      <c r="J420" s="5"/>
      <c r="K420" s="5"/>
      <c r="L420" s="5"/>
      <c r="M420" s="5"/>
      <c r="N420" s="65">
        <v>415</v>
      </c>
      <c r="O420" s="66">
        <v>0.6542839830930921</v>
      </c>
      <c r="P420" s="67">
        <v>0.3457160169069079</v>
      </c>
      <c r="Q420" s="26">
        <v>1.0975239848844031E-2</v>
      </c>
      <c r="R420" s="27">
        <v>5.3004001680496797E-4</v>
      </c>
      <c r="S420" s="28">
        <f t="shared" si="24"/>
        <v>0.17422653131596461</v>
      </c>
      <c r="T420" s="29">
        <f t="shared" si="25"/>
        <v>0.14286092042794118</v>
      </c>
    </row>
    <row r="421" spans="2:20" x14ac:dyDescent="0.25">
      <c r="B421" s="32" vm="1132">
        <f ca="1"/>
        <v>40045</v>
      </c>
      <c r="C421" s="32" vm="658">
        <f ca="1"/>
        <v>44.572200000000002</v>
      </c>
      <c r="D421" s="32" vm="1133">
        <f ca="1"/>
        <v>56.14</v>
      </c>
      <c r="E421" s="27">
        <f t="shared" ca="1" si="23"/>
        <v>-6.2575487927067305E-4</v>
      </c>
      <c r="F421" s="68">
        <f t="shared" ca="1" si="23"/>
        <v>8.7664932121825929E-3</v>
      </c>
      <c r="G421" s="5"/>
      <c r="H421" s="5"/>
      <c r="I421" s="5"/>
      <c r="J421" s="5"/>
      <c r="K421" s="5"/>
      <c r="L421" s="5"/>
      <c r="M421" s="5"/>
      <c r="N421" s="65">
        <v>416</v>
      </c>
      <c r="O421" s="66">
        <v>0.67117222381579755</v>
      </c>
      <c r="P421" s="67">
        <v>0.32882777618420245</v>
      </c>
      <c r="Q421" s="26">
        <v>1.1082091775289704E-2</v>
      </c>
      <c r="R421" s="27">
        <v>5.3402248337081591E-4</v>
      </c>
      <c r="S421" s="28">
        <f t="shared" si="24"/>
        <v>0.17592275306286512</v>
      </c>
      <c r="T421" s="29">
        <f t="shared" si="25"/>
        <v>0.14400783981042742</v>
      </c>
    </row>
    <row r="422" spans="2:20" x14ac:dyDescent="0.25">
      <c r="B422" s="32" vm="1134">
        <f ca="1"/>
        <v>40046</v>
      </c>
      <c r="C422" s="32" vm="1135">
        <f ca="1"/>
        <v>45.176900000000003</v>
      </c>
      <c r="D422" s="32" vm="1113">
        <f ca="1"/>
        <v>56.27</v>
      </c>
      <c r="E422" s="27">
        <f t="shared" ca="1" si="23"/>
        <v>1.3475547957914884E-2</v>
      </c>
      <c r="F422" s="68">
        <f t="shared" ca="1" si="23"/>
        <v>2.312962511451298E-3</v>
      </c>
      <c r="G422" s="5"/>
      <c r="H422" s="5"/>
      <c r="I422" s="5"/>
      <c r="J422" s="5"/>
      <c r="K422" s="5"/>
      <c r="L422" s="5"/>
      <c r="M422" s="5"/>
      <c r="N422" s="65">
        <v>417</v>
      </c>
      <c r="O422" s="66">
        <v>0.4734430139043273</v>
      </c>
      <c r="P422" s="67">
        <v>0.5265569860956727</v>
      </c>
      <c r="Q422" s="26">
        <v>1.0289599329387507E-2</v>
      </c>
      <c r="R422" s="27">
        <v>4.8739536687636301E-4</v>
      </c>
      <c r="S422" s="28">
        <f t="shared" si="24"/>
        <v>0.16334232549633798</v>
      </c>
      <c r="T422" s="29">
        <f t="shared" si="25"/>
        <v>0.13065115524612203</v>
      </c>
    </row>
    <row r="423" spans="2:20" x14ac:dyDescent="0.25">
      <c r="B423" s="32" vm="1136">
        <f ca="1"/>
        <v>40049</v>
      </c>
      <c r="C423" s="32" vm="1137">
        <f ca="1"/>
        <v>44.767600000000002</v>
      </c>
      <c r="D423" s="32" vm="1138">
        <f ca="1"/>
        <v>55.91</v>
      </c>
      <c r="E423" s="27">
        <f t="shared" ca="1" si="23"/>
        <v>-9.1012307649998049E-3</v>
      </c>
      <c r="F423" s="68">
        <f t="shared" ca="1" si="23"/>
        <v>-6.4182784066338285E-3</v>
      </c>
      <c r="G423" s="5"/>
      <c r="H423" s="5"/>
      <c r="I423" s="5"/>
      <c r="J423" s="5"/>
      <c r="K423" s="5"/>
      <c r="L423" s="5"/>
      <c r="M423" s="5"/>
      <c r="N423" s="65">
        <v>418</v>
      </c>
      <c r="O423" s="66">
        <v>0.57172996152557476</v>
      </c>
      <c r="P423" s="67">
        <v>0.4282700384744253</v>
      </c>
      <c r="Q423" s="26">
        <v>1.0553753779746768E-2</v>
      </c>
      <c r="R423" s="27">
        <v>5.1057270601948706E-4</v>
      </c>
      <c r="S423" s="28">
        <f t="shared" si="24"/>
        <v>0.16753564739650734</v>
      </c>
      <c r="T423" s="29">
        <f t="shared" si="25"/>
        <v>0.1372709476321794</v>
      </c>
    </row>
    <row r="424" spans="2:20" x14ac:dyDescent="0.25">
      <c r="B424" s="32" vm="1139">
        <f ca="1"/>
        <v>40050</v>
      </c>
      <c r="C424" s="32" vm="1140">
        <f ca="1"/>
        <v>46.1631</v>
      </c>
      <c r="D424" s="32" vm="113">
        <f ca="1"/>
        <v>56.45</v>
      </c>
      <c r="E424" s="27">
        <f t="shared" ca="1" si="23"/>
        <v>3.0696114167555355E-2</v>
      </c>
      <c r="F424" s="68">
        <f t="shared" ca="1" si="23"/>
        <v>9.6120355571170865E-3</v>
      </c>
      <c r="G424" s="5"/>
      <c r="H424" s="5"/>
      <c r="I424" s="5"/>
      <c r="J424" s="5"/>
      <c r="K424" s="5"/>
      <c r="L424" s="5"/>
      <c r="M424" s="5"/>
      <c r="N424" s="65">
        <v>419</v>
      </c>
      <c r="O424" s="66">
        <v>0.61949090144658214</v>
      </c>
      <c r="P424" s="67">
        <v>0.38050909855341791</v>
      </c>
      <c r="Q424" s="26">
        <v>1.0776651588324356E-2</v>
      </c>
      <c r="R424" s="27">
        <v>5.2183535613870035E-4</v>
      </c>
      <c r="S424" s="28">
        <f t="shared" si="24"/>
        <v>0.17107404041217281</v>
      </c>
      <c r="T424" s="29">
        <f t="shared" si="25"/>
        <v>0.14050165099701672</v>
      </c>
    </row>
    <row r="425" spans="2:20" x14ac:dyDescent="0.25">
      <c r="B425" s="32" vm="1141">
        <f ca="1"/>
        <v>40051</v>
      </c>
      <c r="C425" s="32" vm="1142">
        <f ca="1"/>
        <v>46.730600000000003</v>
      </c>
      <c r="D425" s="32" vm="1037">
        <f ca="1"/>
        <v>57</v>
      </c>
      <c r="E425" s="27">
        <f t="shared" ca="1" si="23"/>
        <v>1.2218418690261607E-2</v>
      </c>
      <c r="F425" s="68">
        <f t="shared" ca="1" si="23"/>
        <v>9.6959772388791072E-3</v>
      </c>
      <c r="G425" s="5"/>
      <c r="H425" s="5"/>
      <c r="I425" s="5"/>
      <c r="J425" s="5"/>
      <c r="K425" s="5"/>
      <c r="L425" s="5"/>
      <c r="M425" s="5"/>
      <c r="N425" s="65">
        <v>420</v>
      </c>
      <c r="O425" s="66">
        <v>0.47276840304352574</v>
      </c>
      <c r="P425" s="67">
        <v>0.52723159695647426</v>
      </c>
      <c r="Q425" s="26">
        <v>1.0288729845256179E-2</v>
      </c>
      <c r="R425" s="27">
        <v>4.8723628487118485E-4</v>
      </c>
      <c r="S425" s="28">
        <f t="shared" si="24"/>
        <v>0.16332852286365551</v>
      </c>
      <c r="T425" s="29">
        <f t="shared" si="25"/>
        <v>0.13060585193548935</v>
      </c>
    </row>
    <row r="426" spans="2:20" x14ac:dyDescent="0.25">
      <c r="B426" s="32" vm="1143">
        <f ca="1"/>
        <v>40052</v>
      </c>
      <c r="C426" s="32" vm="1144">
        <f ca="1"/>
        <v>47.735300000000002</v>
      </c>
      <c r="D426" s="32" vm="1145">
        <f ca="1"/>
        <v>57.16</v>
      </c>
      <c r="E426" s="27">
        <f t="shared" ca="1" si="23"/>
        <v>2.1271969779578678E-2</v>
      </c>
      <c r="F426" s="68">
        <f t="shared" ca="1" si="23"/>
        <v>2.8030852271163373E-3</v>
      </c>
      <c r="G426" s="5"/>
      <c r="H426" s="5"/>
      <c r="I426" s="5"/>
      <c r="J426" s="5"/>
      <c r="K426" s="5"/>
      <c r="L426" s="5"/>
      <c r="M426" s="5"/>
      <c r="N426" s="65">
        <v>421</v>
      </c>
      <c r="O426" s="66">
        <v>0.30025723145939537</v>
      </c>
      <c r="P426" s="67">
        <v>0.69974276854060469</v>
      </c>
      <c r="Q426" s="26">
        <v>1.0497008492909568E-2</v>
      </c>
      <c r="R426" s="27">
        <v>4.4655590943424645E-4</v>
      </c>
      <c r="S426" s="28">
        <f t="shared" si="24"/>
        <v>0.16663484389422981</v>
      </c>
      <c r="T426" s="29">
        <f t="shared" si="25"/>
        <v>0.11908005767966934</v>
      </c>
    </row>
    <row r="427" spans="2:20" x14ac:dyDescent="0.25">
      <c r="B427" s="32" vm="1146">
        <f ca="1"/>
        <v>40053</v>
      </c>
      <c r="C427" s="32" vm="1147">
        <f ca="1"/>
        <v>48.1633</v>
      </c>
      <c r="D427" s="32" vm="1148">
        <f ca="1"/>
        <v>56.07</v>
      </c>
      <c r="E427" s="27">
        <f t="shared" ca="1" si="23"/>
        <v>8.9261541207413964E-3</v>
      </c>
      <c r="F427" s="68">
        <f t="shared" ca="1" si="23"/>
        <v>-1.9253442926085391E-2</v>
      </c>
      <c r="G427" s="5"/>
      <c r="H427" s="5"/>
      <c r="I427" s="5"/>
      <c r="J427" s="5"/>
      <c r="K427" s="5"/>
      <c r="L427" s="5"/>
      <c r="M427" s="5"/>
      <c r="N427" s="65">
        <v>422</v>
      </c>
      <c r="O427" s="66">
        <v>0.11699625313550371</v>
      </c>
      <c r="P427" s="67">
        <v>0.88300374686449623</v>
      </c>
      <c r="Q427" s="26">
        <v>1.1585284231720937E-2</v>
      </c>
      <c r="R427" s="27">
        <v>4.033405899120506E-4</v>
      </c>
      <c r="S427" s="28">
        <f t="shared" si="24"/>
        <v>0.18391068567078958</v>
      </c>
      <c r="T427" s="29">
        <f t="shared" si="25"/>
        <v>0.10696422488851387</v>
      </c>
    </row>
    <row r="428" spans="2:20" x14ac:dyDescent="0.25">
      <c r="B428" s="32" vm="1149">
        <f ca="1"/>
        <v>40056</v>
      </c>
      <c r="C428" s="32" vm="1150">
        <f ca="1"/>
        <v>47.4283</v>
      </c>
      <c r="D428" s="32" vm="188">
        <f ca="1"/>
        <v>56.24</v>
      </c>
      <c r="E428" s="27">
        <f t="shared" ca="1" si="23"/>
        <v>-1.5378223294519554E-2</v>
      </c>
      <c r="F428" s="68">
        <f t="shared" ca="1" si="23"/>
        <v>3.0273373668283452E-3</v>
      </c>
      <c r="G428" s="5"/>
      <c r="H428" s="5"/>
      <c r="I428" s="5"/>
      <c r="J428" s="5"/>
      <c r="K428" s="5"/>
      <c r="L428" s="5"/>
      <c r="M428" s="5"/>
      <c r="N428" s="65">
        <v>423</v>
      </c>
      <c r="O428" s="66">
        <v>0.77746521846650818</v>
      </c>
      <c r="P428" s="67">
        <v>0.22253478153349185</v>
      </c>
      <c r="Q428" s="26">
        <v>1.1897442093187294E-2</v>
      </c>
      <c r="R428" s="27">
        <v>5.5908775241397834E-4</v>
      </c>
      <c r="S428" s="28">
        <f t="shared" si="24"/>
        <v>0.188866038098192</v>
      </c>
      <c r="T428" s="29">
        <f t="shared" si="25"/>
        <v>0.15125280298180299</v>
      </c>
    </row>
    <row r="429" spans="2:20" x14ac:dyDescent="0.25">
      <c r="B429" s="32" vm="1151">
        <f ca="1"/>
        <v>40057</v>
      </c>
      <c r="C429" s="32" vm="728">
        <f ca="1"/>
        <v>47.121299999999998</v>
      </c>
      <c r="D429" s="32" vm="81">
        <f ca="1"/>
        <v>55.64</v>
      </c>
      <c r="E429" s="27">
        <f t="shared" ca="1" si="23"/>
        <v>-6.4939688563495227E-3</v>
      </c>
      <c r="F429" s="68">
        <f t="shared" ca="1" si="23"/>
        <v>-1.0725880447167378E-2</v>
      </c>
      <c r="G429" s="5"/>
      <c r="H429" s="5"/>
      <c r="I429" s="5"/>
      <c r="J429" s="5"/>
      <c r="K429" s="5"/>
      <c r="L429" s="5"/>
      <c r="M429" s="5"/>
      <c r="N429" s="65">
        <v>424</v>
      </c>
      <c r="O429" s="66">
        <v>0.27680814947758409</v>
      </c>
      <c r="P429" s="67">
        <v>0.72319185052241597</v>
      </c>
      <c r="Q429" s="26">
        <v>1.058986389397743E-2</v>
      </c>
      <c r="R429" s="27">
        <v>4.4102631126438868E-4</v>
      </c>
      <c r="S429" s="28">
        <f t="shared" si="24"/>
        <v>0.16810887768891813</v>
      </c>
      <c r="T429" s="29">
        <f t="shared" si="25"/>
        <v>0.11752244253777433</v>
      </c>
    </row>
    <row r="430" spans="2:20" x14ac:dyDescent="0.25">
      <c r="B430" s="32" vm="1152">
        <f ca="1"/>
        <v>40058</v>
      </c>
      <c r="C430" s="32" vm="728">
        <f ca="1"/>
        <v>47.121299999999998</v>
      </c>
      <c r="D430" s="32" vm="1153">
        <f ca="1"/>
        <v>55.37</v>
      </c>
      <c r="E430" s="27">
        <f t="shared" ca="1" si="23"/>
        <v>0</v>
      </c>
      <c r="F430" s="68">
        <f t="shared" ca="1" si="23"/>
        <v>-4.864436220366382E-3</v>
      </c>
      <c r="G430" s="5"/>
      <c r="H430" s="5"/>
      <c r="I430" s="5"/>
      <c r="J430" s="5"/>
      <c r="K430" s="5"/>
      <c r="L430" s="5"/>
      <c r="M430" s="5"/>
      <c r="N430" s="65">
        <v>425</v>
      </c>
      <c r="O430" s="66">
        <v>0.12772541297038387</v>
      </c>
      <c r="P430" s="67">
        <v>0.87227458702961613</v>
      </c>
      <c r="Q430" s="26">
        <v>1.1500440551250267E-2</v>
      </c>
      <c r="R430" s="27">
        <v>4.05870665188903E-4</v>
      </c>
      <c r="S430" s="28">
        <f t="shared" si="24"/>
        <v>0.18256383399774467</v>
      </c>
      <c r="T430" s="29">
        <f t="shared" si="25"/>
        <v>0.1076699414128186</v>
      </c>
    </row>
    <row r="431" spans="2:20" x14ac:dyDescent="0.25">
      <c r="B431" s="32" vm="1154">
        <f ca="1"/>
        <v>40059</v>
      </c>
      <c r="C431" s="32" vm="1155">
        <f ca="1"/>
        <v>51.158900000000003</v>
      </c>
      <c r="D431" s="32" vm="1156">
        <f ca="1"/>
        <v>55.57</v>
      </c>
      <c r="E431" s="27">
        <f t="shared" ca="1" si="23"/>
        <v>8.2211347209813435E-2</v>
      </c>
      <c r="F431" s="68">
        <f t="shared" ca="1" si="23"/>
        <v>3.6055564569542147E-3</v>
      </c>
      <c r="G431" s="5"/>
      <c r="H431" s="5"/>
      <c r="I431" s="5"/>
      <c r="J431" s="5"/>
      <c r="K431" s="5"/>
      <c r="L431" s="5"/>
      <c r="M431" s="5"/>
      <c r="N431" s="65">
        <v>426</v>
      </c>
      <c r="O431" s="66">
        <v>0.86642215950512302</v>
      </c>
      <c r="P431" s="67">
        <v>0.133577840494877</v>
      </c>
      <c r="Q431" s="26">
        <v>1.2743878641586843E-2</v>
      </c>
      <c r="R431" s="27">
        <v>5.8006495479421747E-4</v>
      </c>
      <c r="S431" s="28">
        <f t="shared" si="24"/>
        <v>0.20230280174415854</v>
      </c>
      <c r="T431" s="29">
        <f t="shared" si="25"/>
        <v>0.15735125011650841</v>
      </c>
    </row>
    <row r="432" spans="2:20" x14ac:dyDescent="0.25">
      <c r="B432" s="32" vm="1157">
        <f ca="1"/>
        <v>40060</v>
      </c>
      <c r="C432" s="32" vm="1158">
        <f ca="1"/>
        <v>51.605499999999999</v>
      </c>
      <c r="D432" s="32" vm="1133">
        <f ca="1"/>
        <v>56.14</v>
      </c>
      <c r="E432" s="27">
        <f t="shared" ref="E432:F447" ca="1" si="26">LN(C432/C431)</f>
        <v>8.6917806478870856E-3</v>
      </c>
      <c r="F432" s="68">
        <f t="shared" ca="1" si="26"/>
        <v>1.0205083641906545E-2</v>
      </c>
      <c r="G432" s="5"/>
      <c r="H432" s="5"/>
      <c r="I432" s="5"/>
      <c r="J432" s="5"/>
      <c r="K432" s="5"/>
      <c r="L432" s="5"/>
      <c r="M432" s="5"/>
      <c r="N432" s="65">
        <v>427</v>
      </c>
      <c r="O432" s="66">
        <v>0.74477342509792821</v>
      </c>
      <c r="P432" s="67">
        <v>0.25522657490207173</v>
      </c>
      <c r="Q432" s="26">
        <v>1.1621934374066965E-2</v>
      </c>
      <c r="R432" s="27">
        <v>5.5137860282251515E-4</v>
      </c>
      <c r="S432" s="28">
        <f t="shared" si="24"/>
        <v>0.18449248864376583</v>
      </c>
      <c r="T432" s="29">
        <f t="shared" si="25"/>
        <v>0.14901966737828687</v>
      </c>
    </row>
    <row r="433" spans="2:20" x14ac:dyDescent="0.25">
      <c r="B433" s="32" vm="1159">
        <f ca="1"/>
        <v>40064</v>
      </c>
      <c r="C433" s="32" vm="1160">
        <f ca="1"/>
        <v>52.777700000000003</v>
      </c>
      <c r="D433" s="32" vm="364">
        <f ca="1"/>
        <v>56.22</v>
      </c>
      <c r="E433" s="27">
        <f t="shared" ca="1" si="26"/>
        <v>2.2460497058541203E-2</v>
      </c>
      <c r="F433" s="68">
        <f t="shared" ca="1" si="26"/>
        <v>1.4239945446494263E-3</v>
      </c>
      <c r="G433" s="5"/>
      <c r="H433" s="5"/>
      <c r="I433" s="5"/>
      <c r="J433" s="5"/>
      <c r="K433" s="5"/>
      <c r="L433" s="5"/>
      <c r="M433" s="5"/>
      <c r="N433" s="65">
        <v>428</v>
      </c>
      <c r="O433" s="66">
        <v>0.7058114787364792</v>
      </c>
      <c r="P433" s="67">
        <v>0.29418852126352085</v>
      </c>
      <c r="Q433" s="26">
        <v>1.1321611326494837E-2</v>
      </c>
      <c r="R433" s="27">
        <v>5.4219086969669477E-4</v>
      </c>
      <c r="S433" s="28">
        <f t="shared" si="24"/>
        <v>0.17972500806262462</v>
      </c>
      <c r="T433" s="29">
        <f t="shared" si="25"/>
        <v>0.14636385993891587</v>
      </c>
    </row>
    <row r="434" spans="2:20" x14ac:dyDescent="0.25">
      <c r="B434" s="32" vm="1161">
        <f ca="1"/>
        <v>40065</v>
      </c>
      <c r="C434" s="32" vm="554">
        <f ca="1"/>
        <v>53.084699999999998</v>
      </c>
      <c r="D434" s="32" vm="1105">
        <f ca="1"/>
        <v>55.09</v>
      </c>
      <c r="E434" s="27">
        <f t="shared" ca="1" si="26"/>
        <v>5.7999981225116577E-3</v>
      </c>
      <c r="F434" s="68">
        <f t="shared" ca="1" si="26"/>
        <v>-2.0304353993760568E-2</v>
      </c>
      <c r="G434" s="5"/>
      <c r="H434" s="5"/>
      <c r="I434" s="5"/>
      <c r="J434" s="5"/>
      <c r="K434" s="5"/>
      <c r="L434" s="5"/>
      <c r="M434" s="5"/>
      <c r="N434" s="65">
        <v>429</v>
      </c>
      <c r="O434" s="66">
        <v>0.70022298414521855</v>
      </c>
      <c r="P434" s="67">
        <v>0.29977701585478139</v>
      </c>
      <c r="Q434" s="26">
        <v>1.1281168174317218E-2</v>
      </c>
      <c r="R434" s="27">
        <v>5.4087303006919614E-4</v>
      </c>
      <c r="S434" s="28">
        <f t="shared" si="24"/>
        <v>0.17908299292523949</v>
      </c>
      <c r="T434" s="29">
        <f t="shared" si="25"/>
        <v>0.14598342675120568</v>
      </c>
    </row>
    <row r="435" spans="2:20" x14ac:dyDescent="0.25">
      <c r="B435" s="74" vm="1162">
        <f ca="1"/>
        <v>40066</v>
      </c>
      <c r="C435" s="74" vm="1163">
        <f ca="1"/>
        <v>52.9452</v>
      </c>
      <c r="D435" s="74" vm="158">
        <f ca="1"/>
        <v>54.85</v>
      </c>
      <c r="E435" s="34">
        <f t="shared" ca="1" si="26"/>
        <v>-2.6313347553961514E-3</v>
      </c>
      <c r="F435" s="35">
        <f t="shared" ca="1" si="26"/>
        <v>-4.3660247633859652E-3</v>
      </c>
      <c r="G435" s="5"/>
      <c r="H435" s="5"/>
      <c r="I435" s="5"/>
      <c r="J435" s="5"/>
      <c r="K435" s="5"/>
      <c r="L435" s="5"/>
      <c r="M435" s="5"/>
      <c r="N435" s="65">
        <v>430</v>
      </c>
      <c r="O435" s="66">
        <v>0.45876283264414081</v>
      </c>
      <c r="P435" s="67">
        <v>0.54123716735585925</v>
      </c>
      <c r="Q435" s="26">
        <v>1.0273644733538071E-2</v>
      </c>
      <c r="R435" s="27">
        <v>4.8393358941776257E-4</v>
      </c>
      <c r="S435" s="28">
        <f t="shared" si="24"/>
        <v>0.16308905413902108</v>
      </c>
      <c r="T435" s="29">
        <f t="shared" si="25"/>
        <v>0.12966571993456633</v>
      </c>
    </row>
    <row r="436" spans="2:20" x14ac:dyDescent="0.25">
      <c r="B436" s="74" vm="1164">
        <f ca="1"/>
        <v>40067</v>
      </c>
      <c r="C436" s="74" vm="1165">
        <f ca="1"/>
        <v>52.8521</v>
      </c>
      <c r="D436" s="74" vm="1166">
        <f ca="1"/>
        <v>54.39</v>
      </c>
      <c r="E436" s="34">
        <f t="shared" ca="1" si="26"/>
        <v>-1.7599697540747958E-3</v>
      </c>
      <c r="F436" s="35">
        <f t="shared" ca="1" si="26"/>
        <v>-8.421873286369912E-3</v>
      </c>
      <c r="G436" s="5"/>
      <c r="H436" s="5"/>
      <c r="I436" s="5"/>
      <c r="J436" s="5"/>
      <c r="K436" s="5"/>
      <c r="L436" s="5"/>
      <c r="M436" s="5"/>
      <c r="N436" s="65">
        <v>431</v>
      </c>
      <c r="O436" s="66">
        <v>8.3621804653090673E-2</v>
      </c>
      <c r="P436" s="67">
        <v>0.91637819534690934</v>
      </c>
      <c r="Q436" s="26">
        <v>1.1863820779077116E-2</v>
      </c>
      <c r="R436" s="27">
        <v>3.9547046137603751E-4</v>
      </c>
      <c r="S436" s="28">
        <f t="shared" si="24"/>
        <v>0.18833231628287167</v>
      </c>
      <c r="T436" s="29">
        <f t="shared" si="25"/>
        <v>0.10477186368761826</v>
      </c>
    </row>
    <row r="437" spans="2:20" x14ac:dyDescent="0.25">
      <c r="B437" s="74" vm="1167">
        <f ca="1"/>
        <v>40070</v>
      </c>
      <c r="C437" s="74" vm="1168">
        <f ca="1"/>
        <v>53.019599999999997</v>
      </c>
      <c r="D437" s="74" vm="1169">
        <f ca="1"/>
        <v>54.23</v>
      </c>
      <c r="E437" s="34">
        <f t="shared" ca="1" si="26"/>
        <v>3.1642098833575658E-3</v>
      </c>
      <c r="F437" s="35">
        <f t="shared" ca="1" si="26"/>
        <v>-2.9460525819001099E-3</v>
      </c>
      <c r="G437" s="5"/>
      <c r="H437" s="5"/>
      <c r="I437" s="5"/>
      <c r="J437" s="5"/>
      <c r="K437" s="5"/>
      <c r="L437" s="5"/>
      <c r="M437" s="5"/>
      <c r="N437" s="65">
        <v>432</v>
      </c>
      <c r="O437" s="66">
        <v>0.44958852190836435</v>
      </c>
      <c r="P437" s="67">
        <v>0.55041147809163571</v>
      </c>
      <c r="Q437" s="26">
        <v>1.0266838511085726E-2</v>
      </c>
      <c r="R437" s="27">
        <v>4.8177016775828758E-4</v>
      </c>
      <c r="S437" s="28">
        <f t="shared" si="24"/>
        <v>0.16298100870716095</v>
      </c>
      <c r="T437" s="29">
        <f t="shared" si="25"/>
        <v>0.12905031114784449</v>
      </c>
    </row>
    <row r="438" spans="2:20" x14ac:dyDescent="0.25">
      <c r="B438" s="74" vm="1170">
        <f ca="1"/>
        <v>40071</v>
      </c>
      <c r="C438" s="74" vm="1171">
        <f ca="1"/>
        <v>52.861400000000003</v>
      </c>
      <c r="D438" s="74" vm="1172">
        <f ca="1"/>
        <v>54.98</v>
      </c>
      <c r="E438" s="34">
        <f t="shared" ca="1" si="26"/>
        <v>-2.9882626292416677E-3</v>
      </c>
      <c r="F438" s="35">
        <f t="shared" ca="1" si="26"/>
        <v>1.373522188413032E-2</v>
      </c>
      <c r="G438" s="5"/>
      <c r="H438" s="5"/>
      <c r="I438" s="5"/>
      <c r="J438" s="5"/>
      <c r="K438" s="5"/>
      <c r="L438" s="5"/>
      <c r="M438" s="5"/>
      <c r="N438" s="65">
        <v>433</v>
      </c>
      <c r="O438" s="66">
        <v>0.10829391094373302</v>
      </c>
      <c r="P438" s="67">
        <v>0.89170608905626703</v>
      </c>
      <c r="Q438" s="26">
        <v>1.1655808853825814E-2</v>
      </c>
      <c r="R438" s="27">
        <v>4.0128846456682747E-4</v>
      </c>
      <c r="S438" s="28">
        <f t="shared" si="24"/>
        <v>0.18503022933916746</v>
      </c>
      <c r="T438" s="29">
        <f t="shared" si="25"/>
        <v>0.10639215237965671</v>
      </c>
    </row>
    <row r="439" spans="2:20" x14ac:dyDescent="0.25">
      <c r="B439" s="74" vm="1173">
        <f ca="1"/>
        <v>40072</v>
      </c>
      <c r="C439" s="74" vm="1174">
        <f ca="1"/>
        <v>53.680100000000003</v>
      </c>
      <c r="D439" s="74" vm="1090">
        <f ca="1"/>
        <v>56.47</v>
      </c>
      <c r="E439" s="34">
        <f t="shared" ca="1" si="26"/>
        <v>1.5368961672616222E-2</v>
      </c>
      <c r="F439" s="35">
        <f t="shared" ca="1" si="26"/>
        <v>2.6740040947645795E-2</v>
      </c>
      <c r="G439" s="5"/>
      <c r="H439" s="5"/>
      <c r="I439" s="5"/>
      <c r="J439" s="5"/>
      <c r="K439" s="5"/>
      <c r="L439" s="5"/>
      <c r="M439" s="5"/>
      <c r="N439" s="65">
        <v>434</v>
      </c>
      <c r="O439" s="66">
        <v>0.47978139897019906</v>
      </c>
      <c r="P439" s="67">
        <v>0.520218601029801</v>
      </c>
      <c r="Q439" s="26">
        <v>1.0298408341789852E-2</v>
      </c>
      <c r="R439" s="27">
        <v>4.8889004041997061E-4</v>
      </c>
      <c r="S439" s="28">
        <f t="shared" si="24"/>
        <v>0.16348216423301412</v>
      </c>
      <c r="T439" s="29">
        <f t="shared" si="25"/>
        <v>0.13107689609910866</v>
      </c>
    </row>
    <row r="440" spans="2:20" x14ac:dyDescent="0.25">
      <c r="B440" s="74" vm="1175">
        <f ca="1"/>
        <v>40073</v>
      </c>
      <c r="C440" s="74" vm="1176">
        <f ca="1"/>
        <v>53.921999999999997</v>
      </c>
      <c r="D440" s="74" vm="1177">
        <f ca="1"/>
        <v>56.46</v>
      </c>
      <c r="E440" s="34">
        <f t="shared" ca="1" si="26"/>
        <v>4.4962023513929125E-3</v>
      </c>
      <c r="F440" s="35">
        <f t="shared" ca="1" si="26"/>
        <v>-1.771008594020036E-4</v>
      </c>
      <c r="G440" s="5"/>
      <c r="H440" s="5"/>
      <c r="I440" s="5"/>
      <c r="J440" s="5"/>
      <c r="K440" s="5"/>
      <c r="L440" s="5"/>
      <c r="M440" s="5"/>
      <c r="N440" s="65">
        <v>435</v>
      </c>
      <c r="O440" s="66">
        <v>0.62672576548956205</v>
      </c>
      <c r="P440" s="67">
        <v>0.37327423451043795</v>
      </c>
      <c r="Q440" s="26">
        <v>1.0815499307660414E-2</v>
      </c>
      <c r="R440" s="27">
        <v>5.2354143107170891E-4</v>
      </c>
      <c r="S440" s="28">
        <f t="shared" si="24"/>
        <v>0.17169072883836428</v>
      </c>
      <c r="T440" s="29">
        <f t="shared" si="25"/>
        <v>0.14099183703001517</v>
      </c>
    </row>
    <row r="441" spans="2:20" x14ac:dyDescent="0.25">
      <c r="B441" s="74" vm="1178">
        <f ca="1"/>
        <v>40074</v>
      </c>
      <c r="C441" s="74" vm="1179">
        <f ca="1"/>
        <v>53.540599999999998</v>
      </c>
      <c r="D441" s="74" vm="1037">
        <f ca="1"/>
        <v>57</v>
      </c>
      <c r="E441" s="34">
        <f t="shared" ca="1" si="26"/>
        <v>-7.098313300354357E-3</v>
      </c>
      <c r="F441" s="35">
        <f t="shared" ca="1" si="26"/>
        <v>9.5188450092068399E-3</v>
      </c>
      <c r="G441" s="5"/>
      <c r="H441" s="5"/>
      <c r="I441" s="5"/>
      <c r="J441" s="5"/>
      <c r="K441" s="5"/>
      <c r="L441" s="5"/>
      <c r="M441" s="5"/>
      <c r="N441" s="65">
        <v>436</v>
      </c>
      <c r="O441" s="66">
        <v>0.29628152984845163</v>
      </c>
      <c r="P441" s="67">
        <v>0.70371847015154843</v>
      </c>
      <c r="Q441" s="26">
        <v>1.0511711972398401E-2</v>
      </c>
      <c r="R441" s="27">
        <v>4.4561838734409262E-4</v>
      </c>
      <c r="S441" s="28">
        <f t="shared" si="24"/>
        <v>0.16686825439503855</v>
      </c>
      <c r="T441" s="29">
        <f t="shared" si="25"/>
        <v>0.11881581787570039</v>
      </c>
    </row>
    <row r="442" spans="2:20" x14ac:dyDescent="0.25">
      <c r="B442" s="74" vm="1180">
        <f ca="1"/>
        <v>40077</v>
      </c>
      <c r="C442" s="74" vm="1181">
        <f ca="1"/>
        <v>54.498800000000003</v>
      </c>
      <c r="D442" s="74" vm="1133">
        <f ca="1"/>
        <v>56.14</v>
      </c>
      <c r="E442" s="34">
        <f t="shared" ca="1" si="26"/>
        <v>1.773843847423022E-2</v>
      </c>
      <c r="F442" s="35">
        <f t="shared" ca="1" si="26"/>
        <v>-1.52026969008137E-2</v>
      </c>
      <c r="G442" s="5"/>
      <c r="H442" s="5"/>
      <c r="I442" s="5"/>
      <c r="J442" s="5"/>
      <c r="K442" s="5"/>
      <c r="L442" s="5"/>
      <c r="M442" s="5"/>
      <c r="N442" s="65">
        <v>437</v>
      </c>
      <c r="O442" s="66">
        <v>0.49058866861345296</v>
      </c>
      <c r="P442" s="67">
        <v>0.50941133138654704</v>
      </c>
      <c r="Q442" s="26">
        <v>1.031608794489975E-2</v>
      </c>
      <c r="R442" s="27">
        <v>4.9143853500440034E-4</v>
      </c>
      <c r="S442" s="28">
        <f t="shared" si="24"/>
        <v>0.16376281923165681</v>
      </c>
      <c r="T442" s="29">
        <f t="shared" si="25"/>
        <v>0.13180317421664545</v>
      </c>
    </row>
    <row r="443" spans="2:20" x14ac:dyDescent="0.25">
      <c r="B443" s="74" vm="1182">
        <f ca="1"/>
        <v>40078</v>
      </c>
      <c r="C443" s="74" vm="1183">
        <f ca="1"/>
        <v>54.331400000000002</v>
      </c>
      <c r="D443" s="74" vm="1184">
        <f ca="1"/>
        <v>55.81</v>
      </c>
      <c r="E443" s="34">
        <f t="shared" ca="1" si="26"/>
        <v>-3.076354394684034E-3</v>
      </c>
      <c r="F443" s="35">
        <f t="shared" ca="1" si="26"/>
        <v>-5.8955061333942193E-3</v>
      </c>
      <c r="G443" s="5"/>
      <c r="H443" s="5"/>
      <c r="I443" s="5"/>
      <c r="J443" s="5"/>
      <c r="K443" s="5"/>
      <c r="L443" s="5"/>
      <c r="M443" s="5"/>
      <c r="N443" s="65">
        <v>438</v>
      </c>
      <c r="O443" s="66">
        <v>6.9068288393315927E-2</v>
      </c>
      <c r="P443" s="67">
        <v>0.93093171160668409</v>
      </c>
      <c r="Q443" s="26">
        <v>1.1991925866204468E-2</v>
      </c>
      <c r="R443" s="27">
        <v>3.920385531701014E-4</v>
      </c>
      <c r="S443" s="28">
        <f t="shared" si="24"/>
        <v>0.1903659214961991</v>
      </c>
      <c r="T443" s="29">
        <f t="shared" si="25"/>
        <v>0.10381720060840038</v>
      </c>
    </row>
    <row r="444" spans="2:20" x14ac:dyDescent="0.25">
      <c r="B444" s="74" vm="1185">
        <f ca="1"/>
        <v>40079</v>
      </c>
      <c r="C444" s="74" vm="574">
        <f ca="1"/>
        <v>53.940600000000003</v>
      </c>
      <c r="D444" s="74" vm="209">
        <f ca="1"/>
        <v>55.54</v>
      </c>
      <c r="E444" s="34">
        <f t="shared" ca="1" si="26"/>
        <v>-7.218887563241713E-3</v>
      </c>
      <c r="F444" s="35">
        <f t="shared" ca="1" si="26"/>
        <v>-4.8495829216887408E-3</v>
      </c>
      <c r="G444" s="5"/>
      <c r="H444" s="5"/>
      <c r="I444" s="5"/>
      <c r="J444" s="5"/>
      <c r="K444" s="5"/>
      <c r="L444" s="5"/>
      <c r="M444" s="5"/>
      <c r="N444" s="65">
        <v>439</v>
      </c>
      <c r="O444" s="66">
        <v>0.32652761798556923</v>
      </c>
      <c r="P444" s="67">
        <v>0.67347238201443071</v>
      </c>
      <c r="Q444" s="26">
        <v>1.0410709528587908E-2</v>
      </c>
      <c r="R444" s="27">
        <v>4.5275080786861855E-4</v>
      </c>
      <c r="S444" s="28">
        <f t="shared" si="24"/>
        <v>0.16526489030624453</v>
      </c>
      <c r="T444" s="29">
        <f t="shared" si="25"/>
        <v>0.12082764760807096</v>
      </c>
    </row>
    <row r="445" spans="2:20" x14ac:dyDescent="0.25">
      <c r="B445" s="74" vm="1186">
        <f ca="1"/>
        <v>40080</v>
      </c>
      <c r="C445" s="74" vm="1187">
        <f ca="1"/>
        <v>53.429000000000002</v>
      </c>
      <c r="D445" s="74" vm="1188">
        <f ca="1"/>
        <v>56.12</v>
      </c>
      <c r="E445" s="34">
        <f t="shared" ca="1" si="26"/>
        <v>-9.5297714028196676E-3</v>
      </c>
      <c r="F445" s="35">
        <f t="shared" ca="1" si="26"/>
        <v>1.0388773355606611E-2</v>
      </c>
      <c r="G445" s="5"/>
      <c r="H445" s="5"/>
      <c r="I445" s="5"/>
      <c r="J445" s="5"/>
      <c r="K445" s="5"/>
      <c r="L445" s="5"/>
      <c r="M445" s="5"/>
      <c r="N445" s="65">
        <v>440</v>
      </c>
      <c r="O445" s="66">
        <v>0.77204390586835225</v>
      </c>
      <c r="P445" s="67">
        <v>0.22795609413164777</v>
      </c>
      <c r="Q445" s="26">
        <v>1.1850338282193477E-2</v>
      </c>
      <c r="R445" s="27">
        <v>5.5780933647239729E-4</v>
      </c>
      <c r="S445" s="28">
        <f t="shared" si="24"/>
        <v>0.18811828828003382</v>
      </c>
      <c r="T445" s="29">
        <f t="shared" si="25"/>
        <v>0.15088218111429086</v>
      </c>
    </row>
    <row r="446" spans="2:20" x14ac:dyDescent="0.25">
      <c r="B446" s="74" vm="1189">
        <f ca="1"/>
        <v>40081</v>
      </c>
      <c r="C446" s="74" vm="1190">
        <f ca="1"/>
        <v>52.359099999999998</v>
      </c>
      <c r="D446" s="74" vm="319">
        <f ca="1"/>
        <v>56.95</v>
      </c>
      <c r="E446" s="34">
        <f t="shared" ca="1" si="26"/>
        <v>-2.0227917517109301E-2</v>
      </c>
      <c r="F446" s="35">
        <f t="shared" ca="1" si="26"/>
        <v>1.4681434658931061E-2</v>
      </c>
      <c r="G446" s="5"/>
      <c r="H446" s="5"/>
      <c r="I446" s="5"/>
      <c r="J446" s="5"/>
      <c r="K446" s="5"/>
      <c r="L446" s="5"/>
      <c r="M446" s="5"/>
      <c r="N446" s="65">
        <v>441</v>
      </c>
      <c r="O446" s="66">
        <v>0.43662680886128852</v>
      </c>
      <c r="P446" s="67">
        <v>0.56337319113871143</v>
      </c>
      <c r="Q446" s="26">
        <v>1.0261382570872784E-2</v>
      </c>
      <c r="R446" s="27">
        <v>4.7871362742980361E-4</v>
      </c>
      <c r="S446" s="28">
        <f t="shared" si="24"/>
        <v>0.16289439834133207</v>
      </c>
      <c r="T446" s="29">
        <f t="shared" si="25"/>
        <v>0.12818141417684692</v>
      </c>
    </row>
    <row r="447" spans="2:20" x14ac:dyDescent="0.25">
      <c r="B447" s="74" vm="1191">
        <f ca="1"/>
        <v>40084</v>
      </c>
      <c r="C447" s="74" vm="1192">
        <f ca="1"/>
        <v>52.619599999999998</v>
      </c>
      <c r="D447" s="74" vm="1193">
        <f ca="1"/>
        <v>57.17</v>
      </c>
      <c r="E447" s="34">
        <f t="shared" ca="1" si="26"/>
        <v>4.9629217105733436E-3</v>
      </c>
      <c r="F447" s="35">
        <f t="shared" ca="1" si="26"/>
        <v>3.8555953826888505E-3</v>
      </c>
      <c r="G447" s="5"/>
      <c r="H447" s="5"/>
      <c r="I447" s="5"/>
      <c r="J447" s="5"/>
      <c r="K447" s="5"/>
      <c r="L447" s="5"/>
      <c r="M447" s="5"/>
      <c r="N447" s="65">
        <v>442</v>
      </c>
      <c r="O447" s="66">
        <v>0.855805929611682</v>
      </c>
      <c r="P447" s="67">
        <v>0.144194070388318</v>
      </c>
      <c r="Q447" s="26">
        <v>1.2636036644854161E-2</v>
      </c>
      <c r="R447" s="27">
        <v>5.7756150986468474E-4</v>
      </c>
      <c r="S447" s="28">
        <f t="shared" si="24"/>
        <v>0.20059086311869864</v>
      </c>
      <c r="T447" s="29">
        <f t="shared" si="25"/>
        <v>0.15662176646952664</v>
      </c>
    </row>
    <row r="448" spans="2:20" x14ac:dyDescent="0.25">
      <c r="B448" s="74" vm="1194">
        <f ca="1"/>
        <v>40085</v>
      </c>
      <c r="C448" s="74" vm="1195">
        <f ca="1"/>
        <v>52.554400000000001</v>
      </c>
      <c r="D448" s="74" vm="1193">
        <f ca="1"/>
        <v>57.17</v>
      </c>
      <c r="E448" s="34">
        <f t="shared" ref="E448:E511" ca="1" si="27">LN(C448/C447)</f>
        <v>-1.2398503119074222E-3</v>
      </c>
      <c r="F448" s="35">
        <f t="shared" ref="F448:F511" ca="1" si="28">LN(D448/D447)</f>
        <v>0</v>
      </c>
      <c r="G448" s="5"/>
      <c r="H448" s="5"/>
      <c r="I448" s="5"/>
      <c r="J448" s="5"/>
      <c r="K448" s="5"/>
      <c r="L448" s="5"/>
      <c r="M448" s="5"/>
      <c r="N448" s="65">
        <v>443</v>
      </c>
      <c r="O448" s="66">
        <v>3.4040332090075974E-2</v>
      </c>
      <c r="P448" s="67">
        <v>0.96595966790992405</v>
      </c>
      <c r="Q448" s="26">
        <v>1.2315815867543973E-2</v>
      </c>
      <c r="R448" s="27">
        <v>3.837785060084047E-4</v>
      </c>
      <c r="S448" s="28">
        <f t="shared" si="24"/>
        <v>0.19550751587030735</v>
      </c>
      <c r="T448" s="29">
        <f t="shared" si="25"/>
        <v>0.10152284862056371</v>
      </c>
    </row>
    <row r="449" spans="2:20" x14ac:dyDescent="0.25">
      <c r="B449" s="74" vm="1196">
        <f ca="1"/>
        <v>40086</v>
      </c>
      <c r="C449" s="74" vm="1197">
        <f ca="1"/>
        <v>52.452100000000002</v>
      </c>
      <c r="D449" s="74" vm="745">
        <f ca="1"/>
        <v>57.07</v>
      </c>
      <c r="E449" s="34">
        <f t="shared" ca="1" si="27"/>
        <v>-1.9484514266229723E-3</v>
      </c>
      <c r="F449" s="35">
        <f t="shared" ca="1" si="28"/>
        <v>-1.7507007272631939E-3</v>
      </c>
      <c r="G449" s="5"/>
      <c r="H449" s="5"/>
      <c r="I449" s="5"/>
      <c r="J449" s="5"/>
      <c r="K449" s="5"/>
      <c r="L449" s="5"/>
      <c r="M449" s="5"/>
      <c r="N449" s="65">
        <v>444</v>
      </c>
      <c r="O449" s="66">
        <v>0.44851563136738182</v>
      </c>
      <c r="P449" s="67">
        <v>0.55148436863261818</v>
      </c>
      <c r="Q449" s="26">
        <v>1.0266201855124285E-2</v>
      </c>
      <c r="R449" s="27">
        <v>4.8151716623027563E-4</v>
      </c>
      <c r="S449" s="28">
        <f t="shared" si="24"/>
        <v>0.16297090210709286</v>
      </c>
      <c r="T449" s="29">
        <f t="shared" si="25"/>
        <v>0.12897836392796824</v>
      </c>
    </row>
    <row r="450" spans="2:20" x14ac:dyDescent="0.25">
      <c r="B450" s="74" vm="1198">
        <f ca="1"/>
        <v>40087</v>
      </c>
      <c r="C450" s="74" vm="1199">
        <f ca="1"/>
        <v>51.810200000000002</v>
      </c>
      <c r="D450" s="74" vm="1200">
        <f ca="1"/>
        <v>56.74</v>
      </c>
      <c r="E450" s="34">
        <f t="shared" ca="1" si="27"/>
        <v>-1.2313331094471955E-2</v>
      </c>
      <c r="F450" s="35">
        <f t="shared" ca="1" si="28"/>
        <v>-5.7991551679113622E-3</v>
      </c>
      <c r="G450" s="5"/>
      <c r="H450" s="5"/>
      <c r="I450" s="5"/>
      <c r="J450" s="5"/>
      <c r="K450" s="5"/>
      <c r="L450" s="5"/>
      <c r="M450" s="5"/>
      <c r="N450" s="65">
        <v>445</v>
      </c>
      <c r="O450" s="66">
        <v>0.50466317711374165</v>
      </c>
      <c r="P450" s="67">
        <v>0.4953368228862583</v>
      </c>
      <c r="Q450" s="26">
        <v>1.0344113559489257E-2</v>
      </c>
      <c r="R450" s="27">
        <v>4.9475748695762436E-4</v>
      </c>
      <c r="S450" s="28">
        <f t="shared" si="24"/>
        <v>0.16420771207091828</v>
      </c>
      <c r="T450" s="29">
        <f t="shared" si="25"/>
        <v>0.13274971614565478</v>
      </c>
    </row>
    <row r="451" spans="2:20" x14ac:dyDescent="0.25">
      <c r="B451" s="74" vm="1201">
        <f ca="1"/>
        <v>40088</v>
      </c>
      <c r="C451" s="74" vm="1202">
        <f ca="1"/>
        <v>52.535800000000002</v>
      </c>
      <c r="D451" s="74" vm="1203">
        <f ca="1"/>
        <v>56.71</v>
      </c>
      <c r="E451" s="34">
        <f t="shared" ca="1" si="27"/>
        <v>1.3907800890187172E-2</v>
      </c>
      <c r="F451" s="35">
        <f t="shared" ca="1" si="28"/>
        <v>-5.2886735476870045E-4</v>
      </c>
      <c r="G451" s="5"/>
      <c r="H451" s="5"/>
      <c r="I451" s="5"/>
      <c r="J451" s="5"/>
      <c r="K451" s="5"/>
      <c r="L451" s="5"/>
      <c r="M451" s="5"/>
      <c r="N451" s="65">
        <v>446</v>
      </c>
      <c r="O451" s="66">
        <v>0.55408096937447437</v>
      </c>
      <c r="P451" s="67">
        <v>0.44591903062552557</v>
      </c>
      <c r="Q451" s="26">
        <v>1.0486604504894532E-2</v>
      </c>
      <c r="R451" s="27">
        <v>5.0641084438352794E-4</v>
      </c>
      <c r="S451" s="28">
        <f t="shared" si="24"/>
        <v>0.16646968570464332</v>
      </c>
      <c r="T451" s="29">
        <f t="shared" si="25"/>
        <v>0.13607942104253334</v>
      </c>
    </row>
    <row r="452" spans="2:20" x14ac:dyDescent="0.25">
      <c r="B452" s="74" vm="1204">
        <f ca="1"/>
        <v>40091</v>
      </c>
      <c r="C452" s="74" vm="595">
        <f ca="1"/>
        <v>52.917299999999997</v>
      </c>
      <c r="D452" s="74" vm="1205">
        <f ca="1"/>
        <v>56.61</v>
      </c>
      <c r="E452" s="34">
        <f t="shared" ca="1" si="27"/>
        <v>7.2354755689357005E-3</v>
      </c>
      <c r="F452" s="35">
        <f t="shared" ca="1" si="28"/>
        <v>-1.7649139773681486E-3</v>
      </c>
      <c r="G452" s="5"/>
      <c r="H452" s="5"/>
      <c r="I452" s="5"/>
      <c r="J452" s="5"/>
      <c r="K452" s="5"/>
      <c r="L452" s="5"/>
      <c r="M452" s="5"/>
      <c r="N452" s="65">
        <v>447</v>
      </c>
      <c r="O452" s="66">
        <v>0.88492377932701138</v>
      </c>
      <c r="P452" s="67">
        <v>0.11507622067298866</v>
      </c>
      <c r="Q452" s="26">
        <v>1.2935880385084043E-2</v>
      </c>
      <c r="R452" s="27">
        <v>5.844278771118533E-4</v>
      </c>
      <c r="S452" s="28">
        <f t="shared" si="24"/>
        <v>0.20535073493166497</v>
      </c>
      <c r="T452" s="29">
        <f t="shared" si="25"/>
        <v>0.15862366587854959</v>
      </c>
    </row>
    <row r="453" spans="2:20" x14ac:dyDescent="0.25">
      <c r="B453" s="74" vm="1206">
        <f ca="1"/>
        <v>40092</v>
      </c>
      <c r="C453" s="74" vm="1207">
        <f ca="1"/>
        <v>53.894100000000002</v>
      </c>
      <c r="D453" s="74" vm="1208">
        <f ca="1"/>
        <v>57.44</v>
      </c>
      <c r="E453" s="34">
        <f t="shared" ca="1" si="27"/>
        <v>1.8290692419941957E-2</v>
      </c>
      <c r="F453" s="35">
        <f t="shared" ca="1" si="28"/>
        <v>1.4555276691400271E-2</v>
      </c>
      <c r="G453" s="5"/>
      <c r="H453" s="5"/>
      <c r="I453" s="5"/>
      <c r="J453" s="5"/>
      <c r="K453" s="5"/>
      <c r="L453" s="5"/>
      <c r="M453" s="5"/>
      <c r="N453" s="65">
        <v>448</v>
      </c>
      <c r="O453" s="66">
        <v>0.50907443911827854</v>
      </c>
      <c r="P453" s="67">
        <v>0.49092556088172146</v>
      </c>
      <c r="Q453" s="26">
        <v>1.0354055537081611E-2</v>
      </c>
      <c r="R453" s="27">
        <v>4.9579771984716665E-4</v>
      </c>
      <c r="S453" s="28">
        <f t="shared" si="24"/>
        <v>0.16436553607241555</v>
      </c>
      <c r="T453" s="29">
        <f t="shared" si="25"/>
        <v>0.13304654556085027</v>
      </c>
    </row>
    <row r="454" spans="2:20" x14ac:dyDescent="0.25">
      <c r="B454" s="74" vm="1209">
        <f ca="1"/>
        <v>40093</v>
      </c>
      <c r="C454" s="74" vm="1210">
        <f ca="1"/>
        <v>54.889600000000002</v>
      </c>
      <c r="D454" s="74" vm="1211">
        <f ca="1"/>
        <v>57.14</v>
      </c>
      <c r="E454" s="34">
        <f t="shared" ca="1" si="27"/>
        <v>1.8302885276420527E-2</v>
      </c>
      <c r="F454" s="35">
        <f t="shared" ca="1" si="28"/>
        <v>-5.23652793734165E-3</v>
      </c>
      <c r="G454" s="5"/>
      <c r="H454" s="5"/>
      <c r="I454" s="5"/>
      <c r="J454" s="5"/>
      <c r="K454" s="5"/>
      <c r="L454" s="5"/>
      <c r="M454" s="5"/>
      <c r="N454" s="65">
        <v>449</v>
      </c>
      <c r="O454" s="66">
        <v>0.16830416498687623</v>
      </c>
      <c r="P454" s="67">
        <v>0.83169583501312372</v>
      </c>
      <c r="Q454" s="26">
        <v>1.1201462494556339E-2</v>
      </c>
      <c r="R454" s="27">
        <v>4.1543966209289931E-4</v>
      </c>
      <c r="S454" s="28">
        <f t="shared" si="24"/>
        <v>0.17781770448487966</v>
      </c>
      <c r="T454" s="29">
        <f t="shared" si="25"/>
        <v>0.11034308651172586</v>
      </c>
    </row>
    <row r="455" spans="2:20" x14ac:dyDescent="0.25">
      <c r="B455" s="74" vm="1212">
        <f ca="1"/>
        <v>40094</v>
      </c>
      <c r="C455" s="74" vm="1213">
        <f ca="1"/>
        <v>54.545299999999997</v>
      </c>
      <c r="D455" s="74" vm="1214">
        <f ca="1"/>
        <v>56.87</v>
      </c>
      <c r="E455" s="34">
        <f t="shared" ca="1" si="27"/>
        <v>-6.2923461529403608E-3</v>
      </c>
      <c r="F455" s="35">
        <f t="shared" ca="1" si="28"/>
        <v>-4.7364354839187087E-3</v>
      </c>
      <c r="G455" s="5"/>
      <c r="H455" s="5"/>
      <c r="I455" s="5"/>
      <c r="J455" s="5"/>
      <c r="K455" s="5"/>
      <c r="L455" s="5"/>
      <c r="M455" s="5"/>
      <c r="N455" s="65">
        <v>450</v>
      </c>
      <c r="O455" s="66">
        <v>0.18117151240006962</v>
      </c>
      <c r="P455" s="67">
        <v>0.81882848759993043</v>
      </c>
      <c r="Q455" s="26">
        <v>1.1114202085969834E-2</v>
      </c>
      <c r="R455" s="27">
        <v>4.1847394977896353E-4</v>
      </c>
      <c r="S455" s="28">
        <f t="shared" si="24"/>
        <v>0.17643248844234899</v>
      </c>
      <c r="T455" s="29">
        <f t="shared" si="25"/>
        <v>0.11119207035384648</v>
      </c>
    </row>
    <row r="456" spans="2:20" x14ac:dyDescent="0.25">
      <c r="B456" s="74" vm="1215">
        <f ca="1"/>
        <v>40095</v>
      </c>
      <c r="C456" s="74" vm="1216">
        <f ca="1"/>
        <v>54.554699999999997</v>
      </c>
      <c r="D456" s="74" vm="1217">
        <f ca="1"/>
        <v>56.7</v>
      </c>
      <c r="E456" s="34">
        <f t="shared" ca="1" si="27"/>
        <v>1.7231897384520177E-4</v>
      </c>
      <c r="F456" s="35">
        <f t="shared" ca="1" si="28"/>
        <v>-2.9937505850017847E-3</v>
      </c>
      <c r="G456" s="5"/>
      <c r="H456" s="5"/>
      <c r="I456" s="5"/>
      <c r="J456" s="5"/>
      <c r="K456" s="5"/>
      <c r="L456" s="5"/>
      <c r="M456" s="5"/>
      <c r="N456" s="65">
        <v>451</v>
      </c>
      <c r="O456" s="66">
        <v>0.13661547079820929</v>
      </c>
      <c r="P456" s="67">
        <v>0.86338452920179076</v>
      </c>
      <c r="Q456" s="26">
        <v>1.1431936834044972E-2</v>
      </c>
      <c r="R456" s="27">
        <v>4.0796705631981401E-4</v>
      </c>
      <c r="S456" s="28">
        <f t="shared" si="24"/>
        <v>0.18147637120009244</v>
      </c>
      <c r="T456" s="29">
        <f t="shared" si="25"/>
        <v>0.10825502944326115</v>
      </c>
    </row>
    <row r="457" spans="2:20" x14ac:dyDescent="0.25">
      <c r="B457" s="74" vm="1218">
        <f ca="1"/>
        <v>40098</v>
      </c>
      <c r="C457" s="74" vm="1219">
        <f ca="1"/>
        <v>53.987099999999998</v>
      </c>
      <c r="D457" s="74" vm="1220">
        <f ca="1"/>
        <v>56.68</v>
      </c>
      <c r="E457" s="34">
        <f t="shared" ca="1" si="27"/>
        <v>-1.0458738917384035E-2</v>
      </c>
      <c r="F457" s="35">
        <f t="shared" ca="1" si="28"/>
        <v>-3.527959112267105E-4</v>
      </c>
      <c r="G457" s="5"/>
      <c r="H457" s="5"/>
      <c r="I457" s="5"/>
      <c r="J457" s="5"/>
      <c r="K457" s="5"/>
      <c r="L457" s="5"/>
      <c r="M457" s="5"/>
      <c r="N457" s="65">
        <v>452</v>
      </c>
      <c r="O457" s="66">
        <v>0.41155753500219744</v>
      </c>
      <c r="P457" s="67">
        <v>0.58844246499780251</v>
      </c>
      <c r="Q457" s="26">
        <v>1.0264673172086965E-2</v>
      </c>
      <c r="R457" s="27">
        <v>4.7280196696657432E-4</v>
      </c>
      <c r="S457" s="28">
        <f t="shared" si="24"/>
        <v>0.16294663501619172</v>
      </c>
      <c r="T457" s="29">
        <f t="shared" si="25"/>
        <v>0.12650276827142126</v>
      </c>
    </row>
    <row r="458" spans="2:20" x14ac:dyDescent="0.25">
      <c r="B458" s="74" vm="1221">
        <f ca="1"/>
        <v>40099</v>
      </c>
      <c r="C458" s="74" vm="1222">
        <f ca="1"/>
        <v>54.405799999999999</v>
      </c>
      <c r="D458" s="74" vm="9">
        <f ca="1"/>
        <v>57.05</v>
      </c>
      <c r="E458" s="34">
        <f t="shared" ca="1" si="27"/>
        <v>7.7256366888086569E-3</v>
      </c>
      <c r="F458" s="35">
        <f t="shared" ca="1" si="28"/>
        <v>6.5066614856050002E-3</v>
      </c>
      <c r="G458" s="5"/>
      <c r="H458" s="5"/>
      <c r="I458" s="5"/>
      <c r="J458" s="5"/>
      <c r="K458" s="5"/>
      <c r="L458" s="5"/>
      <c r="M458" s="5"/>
      <c r="N458" s="65">
        <v>453</v>
      </c>
      <c r="O458" s="66">
        <v>0.25259705239581942</v>
      </c>
      <c r="P458" s="67">
        <v>0.74740294760418058</v>
      </c>
      <c r="Q458" s="26">
        <v>1.0700971843330125E-2</v>
      </c>
      <c r="R458" s="27">
        <v>4.3531702003424922E-4</v>
      </c>
      <c r="S458" s="28">
        <f t="shared" si="24"/>
        <v>0.16987266170493567</v>
      </c>
      <c r="T458" s="29">
        <f t="shared" si="25"/>
        <v>0.11591647599661092</v>
      </c>
    </row>
    <row r="459" spans="2:20" x14ac:dyDescent="0.25">
      <c r="B459" s="74" vm="1223">
        <f ca="1"/>
        <v>40100</v>
      </c>
      <c r="C459" s="74" vm="1224">
        <f ca="1"/>
        <v>54.675600000000003</v>
      </c>
      <c r="D459" s="74" vm="1225">
        <f ca="1"/>
        <v>57.5</v>
      </c>
      <c r="E459" s="34">
        <f t="shared" ca="1" si="27"/>
        <v>4.9467746138198605E-3</v>
      </c>
      <c r="F459" s="35">
        <f t="shared" ca="1" si="28"/>
        <v>7.8568714952201597E-3</v>
      </c>
      <c r="G459" s="5"/>
      <c r="H459" s="5"/>
      <c r="I459" s="5"/>
      <c r="J459" s="5"/>
      <c r="K459" s="5"/>
      <c r="L459" s="5"/>
      <c r="M459" s="5"/>
      <c r="N459" s="65">
        <v>454</v>
      </c>
      <c r="O459" s="66">
        <v>0.86279309206164478</v>
      </c>
      <c r="P459" s="67">
        <v>0.13720690793835524</v>
      </c>
      <c r="Q459" s="26">
        <v>1.2706819352590423E-2</v>
      </c>
      <c r="R459" s="27">
        <v>5.7920917354404688E-4</v>
      </c>
      <c r="S459" s="28">
        <f t="shared" si="24"/>
        <v>0.20171450376946215</v>
      </c>
      <c r="T459" s="29">
        <f t="shared" si="25"/>
        <v>0.15710183083071527</v>
      </c>
    </row>
    <row r="460" spans="2:20" x14ac:dyDescent="0.25">
      <c r="B460" s="74" vm="1226">
        <f ca="1"/>
        <v>40101</v>
      </c>
      <c r="C460" s="74" vm="1227">
        <f ca="1"/>
        <v>54.861699999999999</v>
      </c>
      <c r="D460" s="74" vm="1228">
        <f ca="1"/>
        <v>58.2</v>
      </c>
      <c r="E460" s="34">
        <f t="shared" ca="1" si="27"/>
        <v>3.3979325591981992E-3</v>
      </c>
      <c r="F460" s="35">
        <f t="shared" ca="1" si="28"/>
        <v>1.2100406934087489E-2</v>
      </c>
      <c r="G460" s="5"/>
      <c r="H460" s="5"/>
      <c r="I460" s="5"/>
      <c r="J460" s="5"/>
      <c r="K460" s="5"/>
      <c r="L460" s="5"/>
      <c r="M460" s="5"/>
      <c r="N460" s="65">
        <v>455</v>
      </c>
      <c r="O460" s="66">
        <v>0.17861643275925382</v>
      </c>
      <c r="P460" s="67">
        <v>0.82138356724074624</v>
      </c>
      <c r="Q460" s="26">
        <v>1.1131231134219485E-2</v>
      </c>
      <c r="R460" s="27">
        <v>4.1787142880536399E-4</v>
      </c>
      <c r="S460" s="28">
        <f t="shared" si="24"/>
        <v>0.17670281620274517</v>
      </c>
      <c r="T460" s="29">
        <f t="shared" si="25"/>
        <v>0.11102343550997174</v>
      </c>
    </row>
    <row r="461" spans="2:20" x14ac:dyDescent="0.25">
      <c r="B461" s="74" vm="1229">
        <f ca="1"/>
        <v>40102</v>
      </c>
      <c r="C461" s="74" vm="1222">
        <f ca="1"/>
        <v>54.405799999999999</v>
      </c>
      <c r="D461" s="74" vm="288">
        <f ca="1"/>
        <v>58.78</v>
      </c>
      <c r="E461" s="34">
        <f t="shared" ca="1" si="27"/>
        <v>-8.344707173018202E-3</v>
      </c>
      <c r="F461" s="35">
        <f t="shared" ca="1" si="28"/>
        <v>9.9163062533791195E-3</v>
      </c>
      <c r="G461" s="5"/>
      <c r="H461" s="5"/>
      <c r="I461" s="5"/>
      <c r="J461" s="5"/>
      <c r="K461" s="5"/>
      <c r="L461" s="5"/>
      <c r="M461" s="5"/>
      <c r="N461" s="65">
        <v>456</v>
      </c>
      <c r="O461" s="66">
        <v>0.50062122780160667</v>
      </c>
      <c r="P461" s="67">
        <v>0.49937877219839338</v>
      </c>
      <c r="Q461" s="26">
        <v>1.033548819682662E-2</v>
      </c>
      <c r="R461" s="27">
        <v>4.938043427988733E-4</v>
      </c>
      <c r="S461" s="28">
        <f t="shared" ref="S461:S524" si="29">Q461*SQRT(252)</f>
        <v>0.1640707886834798</v>
      </c>
      <c r="T461" s="29">
        <f t="shared" ref="T461:T524" si="30">(1+R461)^252-1</f>
        <v>0.13247780541132492</v>
      </c>
    </row>
    <row r="462" spans="2:20" x14ac:dyDescent="0.25">
      <c r="B462" s="74" vm="1230">
        <f ca="1"/>
        <v>40105</v>
      </c>
      <c r="C462" s="74" vm="1231">
        <f ca="1"/>
        <v>55.103499999999997</v>
      </c>
      <c r="D462" s="74" vm="1232">
        <f ca="1"/>
        <v>59.28</v>
      </c>
      <c r="E462" s="34">
        <f t="shared" ca="1" si="27"/>
        <v>1.2742469186948635E-2</v>
      </c>
      <c r="F462" s="35">
        <f t="shared" ca="1" si="28"/>
        <v>8.4703199970601745E-3</v>
      </c>
      <c r="G462" s="5"/>
      <c r="H462" s="5"/>
      <c r="I462" s="5"/>
      <c r="J462" s="5"/>
      <c r="K462" s="5"/>
      <c r="L462" s="5"/>
      <c r="M462" s="5"/>
      <c r="N462" s="65">
        <v>457</v>
      </c>
      <c r="O462" s="66">
        <v>0.5604609310513059</v>
      </c>
      <c r="P462" s="67">
        <v>0.43953906894869416</v>
      </c>
      <c r="Q462" s="26">
        <v>1.0509908510104199E-2</v>
      </c>
      <c r="R462" s="27">
        <v>5.0791532223214207E-4</v>
      </c>
      <c r="S462" s="28">
        <f t="shared" si="29"/>
        <v>0.1668396253186625</v>
      </c>
      <c r="T462" s="29">
        <f t="shared" si="30"/>
        <v>0.13651000427806248</v>
      </c>
    </row>
    <row r="463" spans="2:20" x14ac:dyDescent="0.25">
      <c r="B463" s="74" vm="1233">
        <f ca="1"/>
        <v>40106</v>
      </c>
      <c r="C463" s="74" vm="1234">
        <f ca="1"/>
        <v>54.973300000000002</v>
      </c>
      <c r="D463" s="74" vm="1235">
        <f ca="1"/>
        <v>58.92</v>
      </c>
      <c r="E463" s="34">
        <f t="shared" ca="1" si="27"/>
        <v>-2.3656221968374157E-3</v>
      </c>
      <c r="F463" s="35">
        <f t="shared" ca="1" si="28"/>
        <v>-6.0913893934019282E-3</v>
      </c>
      <c r="G463" s="5"/>
      <c r="H463" s="5"/>
      <c r="I463" s="5"/>
      <c r="J463" s="5"/>
      <c r="K463" s="5"/>
      <c r="L463" s="5"/>
      <c r="M463" s="5"/>
      <c r="N463" s="65">
        <v>458</v>
      </c>
      <c r="O463" s="66">
        <v>0.45651851807887367</v>
      </c>
      <c r="P463" s="67">
        <v>0.54348148192112633</v>
      </c>
      <c r="Q463" s="26">
        <v>1.0271754496218512E-2</v>
      </c>
      <c r="R463" s="27">
        <v>4.8340435088627923E-4</v>
      </c>
      <c r="S463" s="28">
        <f t="shared" si="29"/>
        <v>0.16305904755182238</v>
      </c>
      <c r="T463" s="29">
        <f t="shared" si="30"/>
        <v>0.12951514142423037</v>
      </c>
    </row>
    <row r="464" spans="2:20" x14ac:dyDescent="0.25">
      <c r="B464" s="74" vm="1236">
        <f ca="1"/>
        <v>40107</v>
      </c>
      <c r="C464" s="74" vm="1237">
        <f ca="1"/>
        <v>53.689399999999999</v>
      </c>
      <c r="D464" s="74" vm="1238">
        <f ca="1"/>
        <v>58.33</v>
      </c>
      <c r="E464" s="34">
        <f t="shared" ca="1" si="27"/>
        <v>-2.363202370918779E-2</v>
      </c>
      <c r="F464" s="35">
        <f t="shared" ca="1" si="28"/>
        <v>-1.006405082888337E-2</v>
      </c>
      <c r="G464" s="5"/>
      <c r="H464" s="5"/>
      <c r="I464" s="5"/>
      <c r="J464" s="5"/>
      <c r="K464" s="5"/>
      <c r="L464" s="5"/>
      <c r="M464" s="5"/>
      <c r="N464" s="65">
        <v>459</v>
      </c>
      <c r="O464" s="66">
        <v>0.79002680840383854</v>
      </c>
      <c r="P464" s="67">
        <v>0.20997319159616143</v>
      </c>
      <c r="Q464" s="26">
        <v>1.2008678611843245E-2</v>
      </c>
      <c r="R464" s="27">
        <v>5.6204993851498839E-4</v>
      </c>
      <c r="S464" s="28">
        <f t="shared" si="29"/>
        <v>0.19063186308862545</v>
      </c>
      <c r="T464" s="29">
        <f t="shared" si="30"/>
        <v>0.15211201869520186</v>
      </c>
    </row>
    <row r="465" spans="2:20" x14ac:dyDescent="0.25">
      <c r="B465" s="74" vm="1239">
        <f ca="1"/>
        <v>40108</v>
      </c>
      <c r="C465" s="74" vm="1240">
        <f ca="1"/>
        <v>54.2104</v>
      </c>
      <c r="D465" s="74" vm="1241">
        <f ca="1"/>
        <v>59.5</v>
      </c>
      <c r="E465" s="34">
        <f t="shared" ca="1" si="27"/>
        <v>9.657182850817049E-3</v>
      </c>
      <c r="F465" s="35">
        <f t="shared" ca="1" si="28"/>
        <v>1.9859771786037757E-2</v>
      </c>
      <c r="G465" s="5"/>
      <c r="H465" s="5"/>
      <c r="I465" s="5"/>
      <c r="J465" s="5"/>
      <c r="K465" s="5"/>
      <c r="L465" s="5"/>
      <c r="M465" s="5"/>
      <c r="N465" s="65">
        <v>460</v>
      </c>
      <c r="O465" s="66">
        <v>0.46091821536186312</v>
      </c>
      <c r="P465" s="67">
        <v>0.53908178463813694</v>
      </c>
      <c r="Q465" s="26">
        <v>1.0275597273771878E-2</v>
      </c>
      <c r="R465" s="27">
        <v>4.8444185666423755E-4</v>
      </c>
      <c r="S465" s="28">
        <f t="shared" si="29"/>
        <v>0.16312004975432207</v>
      </c>
      <c r="T465" s="29">
        <f t="shared" si="30"/>
        <v>0.12981035053381551</v>
      </c>
    </row>
    <row r="466" spans="2:20" x14ac:dyDescent="0.25">
      <c r="B466" s="74" vm="1242">
        <f ca="1"/>
        <v>40109</v>
      </c>
      <c r="C466" s="74" vm="1243">
        <f ca="1"/>
        <v>53.782499999999999</v>
      </c>
      <c r="D466" s="74" vm="1244">
        <f ca="1"/>
        <v>59.43</v>
      </c>
      <c r="E466" s="34">
        <f t="shared" ca="1" si="27"/>
        <v>-7.9246365147363617E-3</v>
      </c>
      <c r="F466" s="35">
        <f t="shared" ca="1" si="28"/>
        <v>-1.177163173014863E-3</v>
      </c>
      <c r="G466" s="5"/>
      <c r="H466" s="5"/>
      <c r="I466" s="5"/>
      <c r="J466" s="5"/>
      <c r="K466" s="5"/>
      <c r="L466" s="5"/>
      <c r="M466" s="5"/>
      <c r="N466" s="65">
        <v>461</v>
      </c>
      <c r="O466" s="66">
        <v>0.10478144288144424</v>
      </c>
      <c r="P466" s="67">
        <v>0.8952185571185558</v>
      </c>
      <c r="Q466" s="26">
        <v>1.1684700859985983E-2</v>
      </c>
      <c r="R466" s="27">
        <v>4.0046017896554117E-4</v>
      </c>
      <c r="S466" s="28">
        <f t="shared" si="29"/>
        <v>0.18548887571823278</v>
      </c>
      <c r="T466" s="29">
        <f t="shared" si="30"/>
        <v>0.10616133400912409</v>
      </c>
    </row>
    <row r="467" spans="2:20" x14ac:dyDescent="0.25">
      <c r="B467" s="74" vm="1245">
        <f ca="1"/>
        <v>40112</v>
      </c>
      <c r="C467" s="74" vm="1246">
        <f ca="1"/>
        <v>53.633600000000001</v>
      </c>
      <c r="D467" s="74" vm="761">
        <f ca="1"/>
        <v>59.2</v>
      </c>
      <c r="E467" s="34">
        <f t="shared" ca="1" si="27"/>
        <v>-2.7723980925170475E-3</v>
      </c>
      <c r="F467" s="35">
        <f t="shared" ca="1" si="28"/>
        <v>-3.8776074886092029E-3</v>
      </c>
      <c r="G467" s="5"/>
      <c r="H467" s="5"/>
      <c r="I467" s="5"/>
      <c r="J467" s="5"/>
      <c r="K467" s="5"/>
      <c r="L467" s="5"/>
      <c r="M467" s="5"/>
      <c r="N467" s="65">
        <v>462</v>
      </c>
      <c r="O467" s="66">
        <v>0.64839161817285362</v>
      </c>
      <c r="P467" s="67">
        <v>0.35160838182714638</v>
      </c>
      <c r="Q467" s="26">
        <v>1.0939541950626531E-2</v>
      </c>
      <c r="R467" s="27">
        <v>5.2865052060616763E-4</v>
      </c>
      <c r="S467" s="28">
        <f t="shared" si="29"/>
        <v>0.1736598447498974</v>
      </c>
      <c r="T467" s="29">
        <f t="shared" si="30"/>
        <v>0.14246102589847243</v>
      </c>
    </row>
    <row r="468" spans="2:20" x14ac:dyDescent="0.25">
      <c r="B468" s="74" vm="1247">
        <f ca="1"/>
        <v>40113</v>
      </c>
      <c r="C468" s="74" vm="1248">
        <f ca="1"/>
        <v>53.168500000000002</v>
      </c>
      <c r="D468" s="74" vm="783">
        <f ca="1"/>
        <v>59.02</v>
      </c>
      <c r="E468" s="34">
        <f t="shared" ca="1" si="27"/>
        <v>-8.7096216292919248E-3</v>
      </c>
      <c r="F468" s="35">
        <f t="shared" ca="1" si="28"/>
        <v>-3.0451723751665867E-3</v>
      </c>
      <c r="G468" s="5"/>
      <c r="H468" s="5"/>
      <c r="I468" s="5"/>
      <c r="J468" s="5"/>
      <c r="K468" s="5"/>
      <c r="L468" s="5"/>
      <c r="M468" s="5"/>
      <c r="N468" s="65">
        <v>463</v>
      </c>
      <c r="O468" s="66">
        <v>0.48192860089116313</v>
      </c>
      <c r="P468" s="67">
        <v>0.51807139910883693</v>
      </c>
      <c r="Q468" s="26">
        <v>1.0301654369708344E-2</v>
      </c>
      <c r="R468" s="27">
        <v>4.8939637852828924E-4</v>
      </c>
      <c r="S468" s="28">
        <f t="shared" si="29"/>
        <v>0.16353369332874074</v>
      </c>
      <c r="T468" s="29">
        <f t="shared" si="30"/>
        <v>0.13122115698689374</v>
      </c>
    </row>
    <row r="469" spans="2:20" x14ac:dyDescent="0.25">
      <c r="B469" s="74" vm="1249">
        <f ca="1"/>
        <v>40114</v>
      </c>
      <c r="C469" s="74" vm="1250">
        <f ca="1"/>
        <v>52.7684</v>
      </c>
      <c r="D469" s="74" vm="1251">
        <f ca="1"/>
        <v>58.64</v>
      </c>
      <c r="E469" s="34">
        <f t="shared" ca="1" si="27"/>
        <v>-7.5535890207076408E-3</v>
      </c>
      <c r="F469" s="35">
        <f t="shared" ca="1" si="28"/>
        <v>-6.4593119363973673E-3</v>
      </c>
      <c r="G469" s="5"/>
      <c r="H469" s="5"/>
      <c r="I469" s="5"/>
      <c r="J469" s="5"/>
      <c r="K469" s="5"/>
      <c r="L469" s="5"/>
      <c r="M469" s="5"/>
      <c r="N469" s="65">
        <v>464</v>
      </c>
      <c r="O469" s="66">
        <v>0.77920638543778675</v>
      </c>
      <c r="P469" s="67">
        <v>0.22079361456221325</v>
      </c>
      <c r="Q469" s="26">
        <v>1.1912686954488414E-2</v>
      </c>
      <c r="R469" s="27">
        <v>5.5949834220616159E-4</v>
      </c>
      <c r="S469" s="28">
        <f t="shared" si="29"/>
        <v>0.18910804276883861</v>
      </c>
      <c r="T469" s="29">
        <f t="shared" si="30"/>
        <v>0.15137186110031142</v>
      </c>
    </row>
    <row r="470" spans="2:20" x14ac:dyDescent="0.25">
      <c r="B470" s="74" vm="1252">
        <f ca="1"/>
        <v>40115</v>
      </c>
      <c r="C470" s="74" vm="1253">
        <f ca="1"/>
        <v>53.884799999999998</v>
      </c>
      <c r="D470" s="74" vm="1254">
        <f ca="1"/>
        <v>59.14</v>
      </c>
      <c r="E470" s="34">
        <f t="shared" ca="1" si="27"/>
        <v>2.0935907733666711E-2</v>
      </c>
      <c r="F470" s="35">
        <f t="shared" ca="1" si="28"/>
        <v>8.4904568459350585E-3</v>
      </c>
      <c r="G470" s="5"/>
      <c r="H470" s="5"/>
      <c r="I470" s="5"/>
      <c r="J470" s="5"/>
      <c r="K470" s="5"/>
      <c r="L470" s="5"/>
      <c r="M470" s="5"/>
      <c r="N470" s="65">
        <v>465</v>
      </c>
      <c r="O470" s="66">
        <v>0.32097332817116975</v>
      </c>
      <c r="P470" s="67">
        <v>0.67902667182883025</v>
      </c>
      <c r="Q470" s="26">
        <v>1.042737073647154E-2</v>
      </c>
      <c r="R470" s="27">
        <v>4.5144103417187487E-4</v>
      </c>
      <c r="S470" s="28">
        <f t="shared" si="29"/>
        <v>0.16552937878185675</v>
      </c>
      <c r="T470" s="29">
        <f t="shared" si="30"/>
        <v>0.12045793206897293</v>
      </c>
    </row>
    <row r="471" spans="2:20" x14ac:dyDescent="0.25">
      <c r="B471" s="74" vm="1255">
        <f ca="1"/>
        <v>40116</v>
      </c>
      <c r="C471" s="74" vm="1256">
        <f ca="1"/>
        <v>52.889400000000002</v>
      </c>
      <c r="D471" s="74" vm="1257">
        <f ca="1"/>
        <v>58.61</v>
      </c>
      <c r="E471" s="34">
        <f t="shared" ca="1" si="27"/>
        <v>-1.8645493719800739E-2</v>
      </c>
      <c r="F471" s="35">
        <f t="shared" ca="1" si="28"/>
        <v>-9.0021839359932763E-3</v>
      </c>
      <c r="G471" s="5"/>
      <c r="H471" s="5"/>
      <c r="I471" s="5"/>
      <c r="J471" s="5"/>
      <c r="K471" s="5"/>
      <c r="L471" s="5"/>
      <c r="M471" s="5"/>
      <c r="N471" s="65">
        <v>466</v>
      </c>
      <c r="O471" s="66">
        <v>0.47641537078578827</v>
      </c>
      <c r="P471" s="67">
        <v>0.52358462921421167</v>
      </c>
      <c r="Q471" s="26">
        <v>1.0293586367731835E-2</v>
      </c>
      <c r="R471" s="27">
        <v>4.8809628724436028E-4</v>
      </c>
      <c r="S471" s="28">
        <f t="shared" si="29"/>
        <v>0.16340561776789861</v>
      </c>
      <c r="T471" s="29">
        <f t="shared" si="30"/>
        <v>0.13085078460652544</v>
      </c>
    </row>
    <row r="472" spans="2:20" x14ac:dyDescent="0.25">
      <c r="B472" s="74" vm="1258">
        <f ca="1"/>
        <v>40119</v>
      </c>
      <c r="C472" s="74" vm="1259">
        <f ca="1"/>
        <v>53.726700000000001</v>
      </c>
      <c r="D472" s="74" vm="1260">
        <f ca="1"/>
        <v>59.16</v>
      </c>
      <c r="E472" s="34">
        <f t="shared" ca="1" si="27"/>
        <v>1.5707143938381296E-2</v>
      </c>
      <c r="F472" s="35">
        <f t="shared" ca="1" si="28"/>
        <v>9.3403073542611039E-3</v>
      </c>
      <c r="G472" s="5"/>
      <c r="H472" s="5"/>
      <c r="I472" s="5"/>
      <c r="J472" s="5"/>
      <c r="K472" s="5"/>
      <c r="L472" s="5"/>
      <c r="M472" s="5"/>
      <c r="N472" s="65">
        <v>467</v>
      </c>
      <c r="O472" s="66">
        <v>0.82137429574372978</v>
      </c>
      <c r="P472" s="67">
        <v>0.17862570425627022</v>
      </c>
      <c r="Q472" s="26">
        <v>1.2298566424670905E-2</v>
      </c>
      <c r="R472" s="27">
        <v>5.6944208328034668E-4</v>
      </c>
      <c r="S472" s="28">
        <f t="shared" si="29"/>
        <v>0.19523368945372802</v>
      </c>
      <c r="T472" s="29">
        <f t="shared" si="30"/>
        <v>0.15425898100669033</v>
      </c>
    </row>
    <row r="473" spans="2:20" x14ac:dyDescent="0.25">
      <c r="B473" s="74" vm="1261">
        <f ca="1"/>
        <v>40120</v>
      </c>
      <c r="C473" s="74" vm="1246">
        <f ca="1"/>
        <v>53.633600000000001</v>
      </c>
      <c r="D473" s="74" vm="265">
        <f ca="1"/>
        <v>59.24</v>
      </c>
      <c r="E473" s="34">
        <f t="shared" ca="1" si="27"/>
        <v>-1.7343473022477858E-3</v>
      </c>
      <c r="F473" s="35">
        <f t="shared" ca="1" si="28"/>
        <v>1.3513515569991777E-3</v>
      </c>
      <c r="G473" s="5"/>
      <c r="H473" s="5"/>
      <c r="I473" s="5"/>
      <c r="J473" s="5"/>
      <c r="K473" s="5"/>
      <c r="L473" s="5"/>
      <c r="M473" s="5"/>
      <c r="N473" s="65">
        <v>468</v>
      </c>
      <c r="O473" s="66">
        <v>0.66311112503604175</v>
      </c>
      <c r="P473" s="67">
        <v>0.33688887496395825</v>
      </c>
      <c r="Q473" s="26">
        <v>1.1030256976940168E-2</v>
      </c>
      <c r="R473" s="27">
        <v>5.3212157155285407E-4</v>
      </c>
      <c r="S473" s="28">
        <f t="shared" si="29"/>
        <v>0.17509990114871279</v>
      </c>
      <c r="T473" s="29">
        <f t="shared" si="30"/>
        <v>0.14346024906068666</v>
      </c>
    </row>
    <row r="474" spans="2:20" x14ac:dyDescent="0.25">
      <c r="B474" s="74" vm="1262">
        <f ca="1"/>
        <v>40121</v>
      </c>
      <c r="C474" s="74" vm="1263">
        <f ca="1"/>
        <v>54.712800000000001</v>
      </c>
      <c r="D474" s="74" vm="1264">
        <f ca="1"/>
        <v>60.29</v>
      </c>
      <c r="E474" s="34">
        <f t="shared" ca="1" si="27"/>
        <v>1.9921948359472055E-2</v>
      </c>
      <c r="F474" s="35">
        <f t="shared" ca="1" si="28"/>
        <v>1.7569263101716148E-2</v>
      </c>
      <c r="G474" s="5"/>
      <c r="H474" s="5"/>
      <c r="I474" s="5"/>
      <c r="J474" s="5"/>
      <c r="K474" s="5"/>
      <c r="L474" s="5"/>
      <c r="M474" s="5"/>
      <c r="N474" s="65">
        <v>469</v>
      </c>
      <c r="O474" s="66">
        <v>0.14426541955386613</v>
      </c>
      <c r="P474" s="67">
        <v>0.85573458044613382</v>
      </c>
      <c r="Q474" s="26">
        <v>1.1374316571326683E-2</v>
      </c>
      <c r="R474" s="27">
        <v>4.097710136206412E-4</v>
      </c>
      <c r="S474" s="28">
        <f t="shared" si="29"/>
        <v>0.18056167788630761</v>
      </c>
      <c r="T474" s="29">
        <f t="shared" si="30"/>
        <v>0.10875874765168581</v>
      </c>
    </row>
    <row r="475" spans="2:20" x14ac:dyDescent="0.25">
      <c r="B475" s="74" vm="1265">
        <f ca="1"/>
        <v>40122</v>
      </c>
      <c r="C475" s="74" vm="1266">
        <f ca="1"/>
        <v>55.271000000000001</v>
      </c>
      <c r="D475" s="74" vm="1267">
        <f ca="1"/>
        <v>61.48</v>
      </c>
      <c r="E475" s="34">
        <f t="shared" ca="1" si="27"/>
        <v>1.0150672969847487E-2</v>
      </c>
      <c r="F475" s="35">
        <f t="shared" ca="1" si="28"/>
        <v>1.9545666169080829E-2</v>
      </c>
      <c r="G475" s="5"/>
      <c r="H475" s="5"/>
      <c r="I475" s="5"/>
      <c r="J475" s="5"/>
      <c r="K475" s="5"/>
      <c r="L475" s="5"/>
      <c r="M475" s="5"/>
      <c r="N475" s="65">
        <v>470</v>
      </c>
      <c r="O475" s="66">
        <v>0.58416887496801595</v>
      </c>
      <c r="P475" s="67">
        <v>0.41583112503198405</v>
      </c>
      <c r="Q475" s="26">
        <v>1.060608470276796E-2</v>
      </c>
      <c r="R475" s="27">
        <v>5.135059634092515E-4</v>
      </c>
      <c r="S475" s="28">
        <f t="shared" si="29"/>
        <v>0.16836637504566257</v>
      </c>
      <c r="T475" s="29">
        <f t="shared" si="30"/>
        <v>0.13811147678108404</v>
      </c>
    </row>
    <row r="476" spans="2:20" x14ac:dyDescent="0.25">
      <c r="B476" s="74" vm="1268">
        <f ca="1"/>
        <v>40123</v>
      </c>
      <c r="C476" s="74" vm="1266">
        <f ca="1"/>
        <v>55.271000000000001</v>
      </c>
      <c r="D476" s="74" vm="487">
        <f ca="1"/>
        <v>61.72</v>
      </c>
      <c r="E476" s="34">
        <f t="shared" ca="1" si="27"/>
        <v>0</v>
      </c>
      <c r="F476" s="35">
        <f t="shared" ca="1" si="28"/>
        <v>3.8961088245651069E-3</v>
      </c>
      <c r="G476" s="5"/>
      <c r="H476" s="5"/>
      <c r="I476" s="5"/>
      <c r="J476" s="5"/>
      <c r="K476" s="5"/>
      <c r="L476" s="5"/>
      <c r="M476" s="5"/>
      <c r="N476" s="65">
        <v>471</v>
      </c>
      <c r="O476" s="66">
        <v>0.36715701167341336</v>
      </c>
      <c r="P476" s="67">
        <v>0.63284298832658659</v>
      </c>
      <c r="Q476" s="26">
        <v>1.0315157612055132E-2</v>
      </c>
      <c r="R476" s="27">
        <v>4.623317467366305E-4</v>
      </c>
      <c r="S476" s="28">
        <f t="shared" si="29"/>
        <v>0.16374805065559656</v>
      </c>
      <c r="T476" s="29">
        <f t="shared" si="30"/>
        <v>0.12353579893347488</v>
      </c>
    </row>
    <row r="477" spans="2:20" x14ac:dyDescent="0.25">
      <c r="B477" s="74" vm="1269">
        <f ca="1"/>
        <v>40126</v>
      </c>
      <c r="C477" s="74" vm="1270">
        <f ca="1"/>
        <v>56.229199999999999</v>
      </c>
      <c r="D477" s="74" vm="1271">
        <f ca="1"/>
        <v>62.64</v>
      </c>
      <c r="E477" s="34">
        <f t="shared" ca="1" si="27"/>
        <v>1.7187836242585564E-2</v>
      </c>
      <c r="F477" s="35">
        <f t="shared" ca="1" si="28"/>
        <v>1.4796024187587603E-2</v>
      </c>
      <c r="G477" s="5"/>
      <c r="H477" s="5"/>
      <c r="I477" s="5"/>
      <c r="J477" s="5"/>
      <c r="K477" s="5"/>
      <c r="L477" s="5"/>
      <c r="M477" s="5"/>
      <c r="N477" s="65">
        <v>472</v>
      </c>
      <c r="O477" s="66">
        <v>0.3927828781499394</v>
      </c>
      <c r="P477" s="67">
        <v>0.6072171218500606</v>
      </c>
      <c r="Q477" s="26">
        <v>1.0279077809486694E-2</v>
      </c>
      <c r="R477" s="27">
        <v>4.6837465897001909E-4</v>
      </c>
      <c r="S477" s="28">
        <f t="shared" si="29"/>
        <v>0.16317530154590618</v>
      </c>
      <c r="T477" s="29">
        <f t="shared" si="30"/>
        <v>0.12524724119421404</v>
      </c>
    </row>
    <row r="478" spans="2:20" x14ac:dyDescent="0.25">
      <c r="B478" s="74" vm="1272">
        <f ca="1"/>
        <v>40127</v>
      </c>
      <c r="C478" s="74" vm="133">
        <f ca="1"/>
        <v>55.857100000000003</v>
      </c>
      <c r="D478" s="74" vm="1273">
        <f ca="1"/>
        <v>62.28</v>
      </c>
      <c r="E478" s="34">
        <f t="shared" ca="1" si="27"/>
        <v>-6.6395512557595312E-3</v>
      </c>
      <c r="F478" s="35">
        <f t="shared" ca="1" si="28"/>
        <v>-5.7637047167500184E-3</v>
      </c>
      <c r="G478" s="5"/>
      <c r="H478" s="5"/>
      <c r="I478" s="5"/>
      <c r="J478" s="5"/>
      <c r="K478" s="5"/>
      <c r="L478" s="5"/>
      <c r="M478" s="5"/>
      <c r="N478" s="65">
        <v>473</v>
      </c>
      <c r="O478" s="66">
        <v>0.25945346089311666</v>
      </c>
      <c r="P478" s="67">
        <v>0.74054653910688328</v>
      </c>
      <c r="Q478" s="26">
        <v>1.066796220413492E-2</v>
      </c>
      <c r="R478" s="27">
        <v>4.3693385023288391E-4</v>
      </c>
      <c r="S478" s="28">
        <f t="shared" si="29"/>
        <v>0.1693486499278648</v>
      </c>
      <c r="T478" s="29">
        <f t="shared" si="30"/>
        <v>0.11637104070661142</v>
      </c>
    </row>
    <row r="479" spans="2:20" x14ac:dyDescent="0.25">
      <c r="B479" s="74" vm="1274">
        <f ca="1"/>
        <v>40128</v>
      </c>
      <c r="C479" s="74" vm="1275">
        <f ca="1"/>
        <v>56.192</v>
      </c>
      <c r="D479" s="74" vm="1276">
        <f ca="1"/>
        <v>62.83</v>
      </c>
      <c r="E479" s="34">
        <f t="shared" ca="1" si="27"/>
        <v>5.9777543463204975E-3</v>
      </c>
      <c r="F479" s="35">
        <f t="shared" ca="1" si="28"/>
        <v>8.7923194490580597E-3</v>
      </c>
      <c r="G479" s="5"/>
      <c r="H479" s="5"/>
      <c r="I479" s="5"/>
      <c r="J479" s="5"/>
      <c r="K479" s="5"/>
      <c r="L479" s="5"/>
      <c r="M479" s="5"/>
      <c r="N479" s="65">
        <v>474</v>
      </c>
      <c r="O479" s="66">
        <v>0.25796136744198545</v>
      </c>
      <c r="P479" s="67">
        <v>0.74203863255801461</v>
      </c>
      <c r="Q479" s="26">
        <v>1.0675042722885412E-2</v>
      </c>
      <c r="R479" s="27">
        <v>4.3658199521258792E-4</v>
      </c>
      <c r="S479" s="28">
        <f t="shared" si="29"/>
        <v>0.16946104967846759</v>
      </c>
      <c r="T479" s="29">
        <f t="shared" si="30"/>
        <v>0.1162721025147031</v>
      </c>
    </row>
    <row r="480" spans="2:20" x14ac:dyDescent="0.25">
      <c r="B480" s="74" vm="1277">
        <f ca="1"/>
        <v>40129</v>
      </c>
      <c r="C480" s="74" vm="1278">
        <f ca="1"/>
        <v>55.9315</v>
      </c>
      <c r="D480" s="74" vm="1279">
        <f ca="1"/>
        <v>62.17</v>
      </c>
      <c r="E480" s="34">
        <f t="shared" ca="1" si="27"/>
        <v>-4.6466703004505901E-3</v>
      </c>
      <c r="F480" s="35">
        <f t="shared" ca="1" si="28"/>
        <v>-1.0560098133609414E-2</v>
      </c>
      <c r="G480" s="5"/>
      <c r="H480" s="5"/>
      <c r="I480" s="5"/>
      <c r="J480" s="5"/>
      <c r="K480" s="5"/>
      <c r="L480" s="5"/>
      <c r="M480" s="5"/>
      <c r="N480" s="65">
        <v>475</v>
      </c>
      <c r="O480" s="66">
        <v>6.1552312455332658E-2</v>
      </c>
      <c r="P480" s="67">
        <v>0.93844768754466734</v>
      </c>
      <c r="Q480" s="26">
        <v>1.2059601091313208E-2</v>
      </c>
      <c r="R480" s="27">
        <v>3.9026618840018831E-4</v>
      </c>
      <c r="S480" s="28">
        <f t="shared" si="29"/>
        <v>0.19144023238954733</v>
      </c>
      <c r="T480" s="29">
        <f t="shared" si="30"/>
        <v>0.10332449895397544</v>
      </c>
    </row>
    <row r="481" spans="2:20" x14ac:dyDescent="0.25">
      <c r="B481" s="74" vm="1280">
        <f ca="1"/>
        <v>40130</v>
      </c>
      <c r="C481" s="74" vm="548">
        <f ca="1"/>
        <v>56.257199999999997</v>
      </c>
      <c r="D481" s="74" vm="1281">
        <f ca="1"/>
        <v>63.58</v>
      </c>
      <c r="E481" s="34">
        <f t="shared" ca="1" si="27"/>
        <v>5.8063051810275414E-3</v>
      </c>
      <c r="F481" s="35">
        <f t="shared" ca="1" si="28"/>
        <v>2.2426387201410367E-2</v>
      </c>
      <c r="G481" s="5"/>
      <c r="H481" s="5"/>
      <c r="I481" s="5"/>
      <c r="J481" s="5"/>
      <c r="K481" s="5"/>
      <c r="L481" s="5"/>
      <c r="M481" s="5"/>
      <c r="N481" s="65">
        <v>476</v>
      </c>
      <c r="O481" s="66">
        <v>0.41701707673387844</v>
      </c>
      <c r="P481" s="67">
        <v>0.58298292326612156</v>
      </c>
      <c r="Q481" s="26">
        <v>1.0262402087715288E-2</v>
      </c>
      <c r="R481" s="27">
        <v>4.7408939783449421E-4</v>
      </c>
      <c r="S481" s="28">
        <f t="shared" si="29"/>
        <v>0.16291058266946831</v>
      </c>
      <c r="T481" s="29">
        <f t="shared" si="30"/>
        <v>0.12686812875532394</v>
      </c>
    </row>
    <row r="482" spans="2:20" x14ac:dyDescent="0.25">
      <c r="B482" s="74" vm="1282">
        <f ca="1"/>
        <v>40133</v>
      </c>
      <c r="C482" s="74" vm="1283">
        <f ca="1"/>
        <v>56.861899999999999</v>
      </c>
      <c r="D482" s="74" vm="1284">
        <f ca="1"/>
        <v>64.53</v>
      </c>
      <c r="E482" s="34">
        <f t="shared" ca="1" si="27"/>
        <v>1.0691488177603915E-2</v>
      </c>
      <c r="F482" s="35">
        <f t="shared" ca="1" si="28"/>
        <v>1.4831276465091863E-2</v>
      </c>
      <c r="G482" s="5"/>
      <c r="H482" s="5"/>
      <c r="I482" s="5"/>
      <c r="J482" s="5"/>
      <c r="K482" s="5"/>
      <c r="L482" s="5"/>
      <c r="M482" s="5"/>
      <c r="N482" s="65">
        <v>477</v>
      </c>
      <c r="O482" s="66">
        <v>0.62384124194828028</v>
      </c>
      <c r="P482" s="67">
        <v>0.37615875805171967</v>
      </c>
      <c r="Q482" s="26">
        <v>1.0799854406645873E-2</v>
      </c>
      <c r="R482" s="27">
        <v>5.2286122294641188E-4</v>
      </c>
      <c r="S482" s="28">
        <f t="shared" si="29"/>
        <v>0.17144237373414009</v>
      </c>
      <c r="T482" s="29">
        <f t="shared" si="30"/>
        <v>0.1407963758448314</v>
      </c>
    </row>
    <row r="483" spans="2:20" x14ac:dyDescent="0.25">
      <c r="B483" s="74" vm="1285">
        <f ca="1"/>
        <v>40134</v>
      </c>
      <c r="C483" s="74" vm="1286">
        <f ca="1"/>
        <v>56.396700000000003</v>
      </c>
      <c r="D483" s="74" vm="1287">
        <f ca="1"/>
        <v>63.57</v>
      </c>
      <c r="E483" s="34">
        <f t="shared" ca="1" si="27"/>
        <v>-8.2148749169311999E-3</v>
      </c>
      <c r="F483" s="35">
        <f t="shared" ca="1" si="28"/>
        <v>-1.4988570999430944E-2</v>
      </c>
      <c r="G483" s="5"/>
      <c r="H483" s="5"/>
      <c r="I483" s="5"/>
      <c r="J483" s="5"/>
      <c r="K483" s="5"/>
      <c r="L483" s="5"/>
      <c r="M483" s="5"/>
      <c r="N483" s="65">
        <v>478</v>
      </c>
      <c r="O483" s="66">
        <v>0.92336568452397283</v>
      </c>
      <c r="P483" s="67">
        <v>7.6634315476027171E-2</v>
      </c>
      <c r="Q483" s="26">
        <v>1.3350428851770136E-2</v>
      </c>
      <c r="R483" s="27">
        <v>5.9349297777497724E-4</v>
      </c>
      <c r="S483" s="28">
        <f t="shared" si="29"/>
        <v>0.21193148782707225</v>
      </c>
      <c r="T483" s="29">
        <f t="shared" si="30"/>
        <v>0.16127189596114588</v>
      </c>
    </row>
    <row r="484" spans="2:20" x14ac:dyDescent="0.25">
      <c r="B484" s="74" vm="1288">
        <f ca="1"/>
        <v>40135</v>
      </c>
      <c r="C484" s="74" vm="1289">
        <f ca="1"/>
        <v>56.536299999999997</v>
      </c>
      <c r="D484" s="74" vm="521">
        <f ca="1"/>
        <v>63.98</v>
      </c>
      <c r="E484" s="34">
        <f t="shared" ca="1" si="27"/>
        <v>2.4722635740472548E-3</v>
      </c>
      <c r="F484" s="35">
        <f t="shared" ca="1" si="28"/>
        <v>6.4288735730545941E-3</v>
      </c>
      <c r="G484" s="5"/>
      <c r="H484" s="5"/>
      <c r="I484" s="5"/>
      <c r="J484" s="5"/>
      <c r="K484" s="5"/>
      <c r="L484" s="5"/>
      <c r="M484" s="5"/>
      <c r="N484" s="65">
        <v>479</v>
      </c>
      <c r="O484" s="66">
        <v>0.28984089978009875</v>
      </c>
      <c r="P484" s="67">
        <v>0.71015910021990125</v>
      </c>
      <c r="Q484" s="26">
        <v>1.0536436954435435E-2</v>
      </c>
      <c r="R484" s="27">
        <v>4.4409960310058493E-4</v>
      </c>
      <c r="S484" s="28">
        <f t="shared" si="29"/>
        <v>0.16726075131688173</v>
      </c>
      <c r="T484" s="29">
        <f t="shared" si="30"/>
        <v>0.11838788170639747</v>
      </c>
    </row>
    <row r="485" spans="2:20" x14ac:dyDescent="0.25">
      <c r="B485" s="74" vm="1290">
        <f ca="1"/>
        <v>40136</v>
      </c>
      <c r="C485" s="74" vm="1291">
        <f ca="1"/>
        <v>56.266500000000001</v>
      </c>
      <c r="D485" s="74" vm="1292">
        <f ca="1"/>
        <v>63.41</v>
      </c>
      <c r="E485" s="34">
        <f t="shared" ca="1" si="27"/>
        <v>-4.7835783238963222E-3</v>
      </c>
      <c r="F485" s="35">
        <f t="shared" ca="1" si="28"/>
        <v>-8.9489568094317483E-3</v>
      </c>
      <c r="G485" s="5"/>
      <c r="H485" s="5"/>
      <c r="I485" s="5"/>
      <c r="J485" s="5"/>
      <c r="K485" s="5"/>
      <c r="L485" s="5"/>
      <c r="M485" s="5"/>
      <c r="N485" s="65">
        <v>480</v>
      </c>
      <c r="O485" s="66">
        <v>0.36861584571741929</v>
      </c>
      <c r="P485" s="67">
        <v>0.63138415428258077</v>
      </c>
      <c r="Q485" s="26">
        <v>1.0312597582803645E-2</v>
      </c>
      <c r="R485" s="27">
        <v>4.6267575875663707E-4</v>
      </c>
      <c r="S485" s="28">
        <f t="shared" si="29"/>
        <v>0.16370741145110565</v>
      </c>
      <c r="T485" s="29">
        <f t="shared" si="30"/>
        <v>0.12363315859887458</v>
      </c>
    </row>
    <row r="486" spans="2:20" x14ac:dyDescent="0.25">
      <c r="B486" s="74" vm="1293">
        <f ca="1"/>
        <v>40137</v>
      </c>
      <c r="C486" s="74" vm="1294">
        <f ca="1"/>
        <v>55.875700000000002</v>
      </c>
      <c r="D486" s="74" vm="1295">
        <f ca="1"/>
        <v>63.97</v>
      </c>
      <c r="E486" s="27">
        <f t="shared" ca="1" si="27"/>
        <v>-6.9697505845875557E-3</v>
      </c>
      <c r="F486" s="68">
        <f t="shared" ca="1" si="28"/>
        <v>8.7926457501061386E-3</v>
      </c>
      <c r="G486" s="5"/>
      <c r="H486" s="5"/>
      <c r="I486" s="5"/>
      <c r="J486" s="5"/>
      <c r="K486" s="5"/>
      <c r="L486" s="5"/>
      <c r="M486" s="5"/>
      <c r="N486" s="65">
        <v>481</v>
      </c>
      <c r="O486" s="66">
        <v>0.38539112384350516</v>
      </c>
      <c r="P486" s="67">
        <v>0.61460887615649484</v>
      </c>
      <c r="Q486" s="26">
        <v>1.0287545708893569E-2</v>
      </c>
      <c r="R486" s="27">
        <v>4.6663158727464944E-4</v>
      </c>
      <c r="S486" s="28">
        <f t="shared" si="29"/>
        <v>0.16330972528165238</v>
      </c>
      <c r="T486" s="29">
        <f t="shared" si="30"/>
        <v>0.12475331116900445</v>
      </c>
    </row>
    <row r="487" spans="2:20" x14ac:dyDescent="0.25">
      <c r="B487" s="74" vm="1296">
        <f ca="1"/>
        <v>40140</v>
      </c>
      <c r="C487" s="74" vm="1297">
        <f ca="1"/>
        <v>56.350200000000001</v>
      </c>
      <c r="D487" s="74" vm="1298">
        <f ca="1"/>
        <v>63.99</v>
      </c>
      <c r="E487" s="27">
        <f t="shared" ca="1" si="27"/>
        <v>8.4562089058076179E-3</v>
      </c>
      <c r="F487" s="68">
        <f t="shared" ca="1" si="28"/>
        <v>3.1259768932272077E-4</v>
      </c>
      <c r="G487" s="5"/>
      <c r="H487" s="5"/>
      <c r="I487" s="5"/>
      <c r="J487" s="5"/>
      <c r="K487" s="5"/>
      <c r="L487" s="5"/>
      <c r="M487" s="5"/>
      <c r="N487" s="65">
        <v>482</v>
      </c>
      <c r="O487" s="66">
        <v>0.42406183158308097</v>
      </c>
      <c r="P487" s="67">
        <v>0.57593816841691903</v>
      </c>
      <c r="Q487" s="26">
        <v>1.0260750314115202E-2</v>
      </c>
      <c r="R487" s="27">
        <v>4.7575064254980811E-4</v>
      </c>
      <c r="S487" s="28">
        <f t="shared" si="29"/>
        <v>0.16288436157646025</v>
      </c>
      <c r="T487" s="29">
        <f t="shared" si="30"/>
        <v>0.127339748423136</v>
      </c>
    </row>
    <row r="488" spans="2:20" x14ac:dyDescent="0.25">
      <c r="B488" s="74" vm="1299">
        <f ca="1"/>
        <v>40141</v>
      </c>
      <c r="C488" s="74" vm="1300">
        <f ca="1"/>
        <v>56.294400000000003</v>
      </c>
      <c r="D488" s="74" vm="1301">
        <f ca="1"/>
        <v>64.22</v>
      </c>
      <c r="E488" s="27">
        <f t="shared" ca="1" si="27"/>
        <v>-9.907266671310797E-4</v>
      </c>
      <c r="F488" s="68">
        <f t="shared" ca="1" si="28"/>
        <v>3.5878675099989053E-3</v>
      </c>
      <c r="G488" s="5"/>
      <c r="H488" s="5"/>
      <c r="I488" s="5"/>
      <c r="J488" s="5"/>
      <c r="K488" s="5"/>
      <c r="L488" s="5"/>
      <c r="M488" s="5"/>
      <c r="N488" s="65">
        <v>483</v>
      </c>
      <c r="O488" s="66">
        <v>0.57705724067658482</v>
      </c>
      <c r="P488" s="67">
        <v>0.42294275932341518</v>
      </c>
      <c r="Q488" s="26">
        <v>1.0575663675293527E-2</v>
      </c>
      <c r="R488" s="27">
        <v>5.1182894765259635E-4</v>
      </c>
      <c r="S488" s="28">
        <f t="shared" si="29"/>
        <v>0.1678834562057161</v>
      </c>
      <c r="T488" s="29">
        <f t="shared" si="30"/>
        <v>0.13763084976690187</v>
      </c>
    </row>
    <row r="489" spans="2:20" x14ac:dyDescent="0.25">
      <c r="B489" s="74" vm="1302">
        <f ca="1"/>
        <v>40142</v>
      </c>
      <c r="C489" s="74" vm="1303">
        <f ca="1"/>
        <v>56.6479</v>
      </c>
      <c r="D489" s="74" vm="1304">
        <f ca="1"/>
        <v>64.45</v>
      </c>
      <c r="E489" s="27">
        <f t="shared" ca="1" si="27"/>
        <v>6.2598540023848506E-3</v>
      </c>
      <c r="F489" s="68">
        <f t="shared" ca="1" si="28"/>
        <v>3.575040723828533E-3</v>
      </c>
      <c r="G489" s="5"/>
      <c r="H489" s="5"/>
      <c r="I489" s="5"/>
      <c r="J489" s="5"/>
      <c r="K489" s="5"/>
      <c r="L489" s="5"/>
      <c r="M489" s="5"/>
      <c r="N489" s="65">
        <v>484</v>
      </c>
      <c r="O489" s="66">
        <v>0.31088001850225316</v>
      </c>
      <c r="P489" s="67">
        <v>0.68911998149774678</v>
      </c>
      <c r="Q489" s="26">
        <v>1.0459830115405801E-2</v>
      </c>
      <c r="R489" s="27">
        <v>4.4906090062479868E-4</v>
      </c>
      <c r="S489" s="28">
        <f t="shared" si="29"/>
        <v>0.16604465544808672</v>
      </c>
      <c r="T489" s="29">
        <f t="shared" si="30"/>
        <v>0.11978639228614529</v>
      </c>
    </row>
    <row r="490" spans="2:20" x14ac:dyDescent="0.25">
      <c r="B490" s="74" vm="1305">
        <f ca="1"/>
        <v>40144</v>
      </c>
      <c r="C490" s="74" vm="1306">
        <f ca="1"/>
        <v>55.847799999999999</v>
      </c>
      <c r="D490" s="74" vm="453">
        <f ca="1"/>
        <v>63.6</v>
      </c>
      <c r="E490" s="27">
        <f t="shared" ca="1" si="27"/>
        <v>-1.422478354767048E-2</v>
      </c>
      <c r="F490" s="68">
        <f t="shared" ca="1" si="28"/>
        <v>-1.3276259039119907E-2</v>
      </c>
      <c r="G490" s="5"/>
      <c r="H490" s="5"/>
      <c r="I490" s="5"/>
      <c r="J490" s="5"/>
      <c r="K490" s="5"/>
      <c r="L490" s="5"/>
      <c r="M490" s="5"/>
      <c r="N490" s="65">
        <v>485</v>
      </c>
      <c r="O490" s="66">
        <v>0.55838747037619396</v>
      </c>
      <c r="P490" s="67">
        <v>0.44161252962380598</v>
      </c>
      <c r="Q490" s="26">
        <v>1.0502213772675283E-2</v>
      </c>
      <c r="R490" s="27">
        <v>5.0742637326760406E-4</v>
      </c>
      <c r="S490" s="28">
        <f t="shared" si="29"/>
        <v>0.16671747514881738</v>
      </c>
      <c r="T490" s="29">
        <f t="shared" si="30"/>
        <v>0.13637004871374248</v>
      </c>
    </row>
    <row r="491" spans="2:20" x14ac:dyDescent="0.25">
      <c r="B491" s="74" vm="1307">
        <f ca="1"/>
        <v>40147</v>
      </c>
      <c r="C491" s="74" vm="1308">
        <f ca="1"/>
        <v>55.736199999999997</v>
      </c>
      <c r="D491" s="74" vm="1309">
        <f ca="1"/>
        <v>63.25</v>
      </c>
      <c r="E491" s="27">
        <f t="shared" ca="1" si="27"/>
        <v>-2.0002874464205441E-3</v>
      </c>
      <c r="F491" s="68">
        <f t="shared" ca="1" si="28"/>
        <v>-5.5183427384468712E-3</v>
      </c>
      <c r="G491" s="5"/>
      <c r="H491" s="5"/>
      <c r="I491" s="5"/>
      <c r="J491" s="5"/>
      <c r="K491" s="5"/>
      <c r="L491" s="5"/>
      <c r="M491" s="5"/>
      <c r="N491" s="65">
        <v>486</v>
      </c>
      <c r="O491" s="66">
        <v>0.44296626142255485</v>
      </c>
      <c r="P491" s="67">
        <v>0.55703373857744509</v>
      </c>
      <c r="Q491" s="26">
        <v>1.0263441829223547E-2</v>
      </c>
      <c r="R491" s="27">
        <v>4.8020855270269354E-4</v>
      </c>
      <c r="S491" s="28">
        <f t="shared" si="29"/>
        <v>0.16292708805422018</v>
      </c>
      <c r="T491" s="29">
        <f t="shared" si="30"/>
        <v>0.12860630030817455</v>
      </c>
    </row>
    <row r="492" spans="2:20" x14ac:dyDescent="0.25">
      <c r="B492" s="74" vm="1310">
        <f ca="1"/>
        <v>40148</v>
      </c>
      <c r="C492" s="74" vm="1311">
        <f ca="1"/>
        <v>56.499000000000002</v>
      </c>
      <c r="D492" s="74" vm="1312">
        <f ca="1"/>
        <v>63.54</v>
      </c>
      <c r="E492" s="27">
        <f t="shared" ca="1" si="27"/>
        <v>1.3593092814285033E-2</v>
      </c>
      <c r="F492" s="68">
        <f t="shared" ca="1" si="28"/>
        <v>4.5745012337403612E-3</v>
      </c>
      <c r="G492" s="5"/>
      <c r="H492" s="5"/>
      <c r="I492" s="5"/>
      <c r="J492" s="5"/>
      <c r="K492" s="5"/>
      <c r="L492" s="5"/>
      <c r="M492" s="5"/>
      <c r="N492" s="65">
        <v>487</v>
      </c>
      <c r="O492" s="66">
        <v>0.55507378336960245</v>
      </c>
      <c r="P492" s="67">
        <v>0.44492621663039761</v>
      </c>
      <c r="Q492" s="26">
        <v>1.049015836463006E-2</v>
      </c>
      <c r="R492" s="27">
        <v>5.0664496282171363E-4</v>
      </c>
      <c r="S492" s="28">
        <f t="shared" si="29"/>
        <v>0.16652610147897098</v>
      </c>
      <c r="T492" s="29">
        <f t="shared" si="30"/>
        <v>0.13614641532353211</v>
      </c>
    </row>
    <row r="493" spans="2:20" x14ac:dyDescent="0.25">
      <c r="B493" s="74" vm="1313">
        <f ca="1"/>
        <v>40149</v>
      </c>
      <c r="C493" s="74" vm="1314">
        <f ca="1"/>
        <v>56.629300000000001</v>
      </c>
      <c r="D493" s="74" vm="1315">
        <f ca="1"/>
        <v>62.5</v>
      </c>
      <c r="E493" s="27">
        <f t="shared" ca="1" si="27"/>
        <v>2.3035802291652805E-3</v>
      </c>
      <c r="F493" s="68">
        <f t="shared" ca="1" si="28"/>
        <v>-1.6503072099014256E-2</v>
      </c>
      <c r="G493" s="5"/>
      <c r="H493" s="5"/>
      <c r="I493" s="5"/>
      <c r="J493" s="5"/>
      <c r="K493" s="5"/>
      <c r="L493" s="5"/>
      <c r="M493" s="5"/>
      <c r="N493" s="65">
        <v>488</v>
      </c>
      <c r="O493" s="66">
        <v>0.12473394969686666</v>
      </c>
      <c r="P493" s="67">
        <v>0.87526605030313331</v>
      </c>
      <c r="Q493" s="26">
        <v>1.1523859811446786E-2</v>
      </c>
      <c r="R493" s="27">
        <v>4.0516523928543823E-4</v>
      </c>
      <c r="S493" s="28">
        <f t="shared" si="29"/>
        <v>0.18293560322795929</v>
      </c>
      <c r="T493" s="29">
        <f t="shared" si="30"/>
        <v>0.10747313119120694</v>
      </c>
    </row>
    <row r="494" spans="2:20" x14ac:dyDescent="0.25">
      <c r="B494" s="74" vm="1316">
        <f ca="1"/>
        <v>40150</v>
      </c>
      <c r="C494" s="74" vm="1317">
        <f ca="1"/>
        <v>54.908200000000001</v>
      </c>
      <c r="D494" s="74" vm="1318">
        <f ca="1"/>
        <v>61.97</v>
      </c>
      <c r="E494" s="27">
        <f t="shared" ca="1" si="27"/>
        <v>-3.0863819270633121E-2</v>
      </c>
      <c r="F494" s="68">
        <f t="shared" ca="1" si="28"/>
        <v>-8.5161597683397414E-3</v>
      </c>
      <c r="G494" s="5"/>
      <c r="H494" s="5"/>
      <c r="I494" s="5"/>
      <c r="J494" s="5"/>
      <c r="K494" s="5"/>
      <c r="L494" s="5"/>
      <c r="M494" s="5"/>
      <c r="N494" s="65">
        <v>489</v>
      </c>
      <c r="O494" s="66">
        <v>0.58225461055411143</v>
      </c>
      <c r="P494" s="67">
        <v>0.41774538944588863</v>
      </c>
      <c r="Q494" s="26">
        <v>1.0597764850117495E-2</v>
      </c>
      <c r="R494" s="27">
        <v>5.1305455499130322E-4</v>
      </c>
      <c r="S494" s="28">
        <f t="shared" si="29"/>
        <v>0.16823430147931559</v>
      </c>
      <c r="T494" s="29">
        <f t="shared" si="30"/>
        <v>0.1379820847736386</v>
      </c>
    </row>
    <row r="495" spans="2:20" x14ac:dyDescent="0.25">
      <c r="B495" s="74" vm="1319">
        <f ca="1"/>
        <v>40151</v>
      </c>
      <c r="C495" s="74" vm="1320">
        <f ca="1"/>
        <v>55.066299999999998</v>
      </c>
      <c r="D495" s="74" vm="1321">
        <f ca="1"/>
        <v>61.59</v>
      </c>
      <c r="E495" s="27">
        <f t="shared" ca="1" si="27"/>
        <v>2.8752139617056992E-3</v>
      </c>
      <c r="F495" s="68">
        <f t="shared" ca="1" si="28"/>
        <v>-6.1508772750641892E-3</v>
      </c>
      <c r="G495" s="5"/>
      <c r="H495" s="5"/>
      <c r="I495" s="5"/>
      <c r="J495" s="5"/>
      <c r="K495" s="5"/>
      <c r="L495" s="5"/>
      <c r="M495" s="5"/>
      <c r="N495" s="65">
        <v>490</v>
      </c>
      <c r="O495" s="66">
        <v>0.20623509436611012</v>
      </c>
      <c r="P495" s="67">
        <v>0.79376490563388991</v>
      </c>
      <c r="Q495" s="26">
        <v>1.0955174781496286E-2</v>
      </c>
      <c r="R495" s="27">
        <v>4.2438426801986518E-4</v>
      </c>
      <c r="S495" s="28">
        <f t="shared" si="29"/>
        <v>0.17390800824651323</v>
      </c>
      <c r="T495" s="29">
        <f t="shared" si="30"/>
        <v>0.11284761492561346</v>
      </c>
    </row>
    <row r="496" spans="2:20" x14ac:dyDescent="0.25">
      <c r="B496" s="74" vm="1322">
        <f ca="1"/>
        <v>40154</v>
      </c>
      <c r="C496" s="74" vm="1323">
        <f ca="1"/>
        <v>55.215200000000003</v>
      </c>
      <c r="D496" s="74" vm="1324">
        <f ca="1"/>
        <v>61.93</v>
      </c>
      <c r="E496" s="27">
        <f t="shared" ca="1" si="27"/>
        <v>2.7003638956874043E-3</v>
      </c>
      <c r="F496" s="68">
        <f t="shared" ca="1" si="28"/>
        <v>5.5051952510176061E-3</v>
      </c>
      <c r="G496" s="5"/>
      <c r="H496" s="5"/>
      <c r="I496" s="5"/>
      <c r="J496" s="5"/>
      <c r="K496" s="5"/>
      <c r="L496" s="5"/>
      <c r="M496" s="5"/>
      <c r="N496" s="65">
        <v>491</v>
      </c>
      <c r="O496" s="66">
        <v>0.56541825393291634</v>
      </c>
      <c r="P496" s="67">
        <v>0.43458174606708372</v>
      </c>
      <c r="Q496" s="26">
        <v>1.0528775973841192E-2</v>
      </c>
      <c r="R496" s="27">
        <v>5.0908432337064334E-4</v>
      </c>
      <c r="S496" s="28">
        <f t="shared" si="29"/>
        <v>0.16713913702017419</v>
      </c>
      <c r="T496" s="29">
        <f t="shared" si="30"/>
        <v>0.13684468592194365</v>
      </c>
    </row>
    <row r="497" spans="2:20" x14ac:dyDescent="0.25">
      <c r="B497" s="74" vm="1325">
        <f ca="1"/>
        <v>40155</v>
      </c>
      <c r="C497" s="74" vm="1326">
        <f ca="1"/>
        <v>54.656999999999996</v>
      </c>
      <c r="D497" s="74" vm="1327">
        <f ca="1"/>
        <v>60.61</v>
      </c>
      <c r="E497" s="27">
        <f t="shared" ca="1" si="27"/>
        <v>-1.0160983444987653E-2</v>
      </c>
      <c r="F497" s="68">
        <f t="shared" ca="1" si="28"/>
        <v>-2.1544818986775915E-2</v>
      </c>
      <c r="G497" s="5"/>
      <c r="H497" s="5"/>
      <c r="I497" s="5"/>
      <c r="J497" s="5"/>
      <c r="K497" s="5"/>
      <c r="L497" s="5"/>
      <c r="M497" s="5"/>
      <c r="N497" s="65">
        <v>492</v>
      </c>
      <c r="O497" s="66">
        <v>0.90510702723520386</v>
      </c>
      <c r="P497" s="67">
        <v>9.4892972764796163E-2</v>
      </c>
      <c r="Q497" s="26">
        <v>1.3150985367222008E-2</v>
      </c>
      <c r="R497" s="27">
        <v>5.8918734917909658E-4</v>
      </c>
      <c r="S497" s="28">
        <f t="shared" si="29"/>
        <v>0.20876542066271325</v>
      </c>
      <c r="T497" s="29">
        <f t="shared" si="30"/>
        <v>0.160013321736443</v>
      </c>
    </row>
    <row r="498" spans="2:20" x14ac:dyDescent="0.25">
      <c r="B498" s="74" vm="1328">
        <f ca="1"/>
        <v>40156</v>
      </c>
      <c r="C498" s="74" vm="1329">
        <f ca="1"/>
        <v>54.573300000000003</v>
      </c>
      <c r="D498" s="74" vm="1330">
        <f ca="1"/>
        <v>60.6</v>
      </c>
      <c r="E498" s="27">
        <f t="shared" ca="1" si="27"/>
        <v>-1.5325420946765431E-3</v>
      </c>
      <c r="F498" s="68">
        <f t="shared" ca="1" si="28"/>
        <v>-1.650028879248964E-4</v>
      </c>
      <c r="G498" s="5"/>
      <c r="H498" s="5"/>
      <c r="I498" s="5"/>
      <c r="J498" s="5"/>
      <c r="K498" s="5"/>
      <c r="L498" s="5"/>
      <c r="M498" s="5"/>
      <c r="N498" s="65">
        <v>493</v>
      </c>
      <c r="O498" s="66">
        <v>0.36868288376337471</v>
      </c>
      <c r="P498" s="67">
        <v>0.63131711623662534</v>
      </c>
      <c r="Q498" s="26">
        <v>1.031248140428555E-2</v>
      </c>
      <c r="R498" s="27">
        <v>4.6269156719879758E-4</v>
      </c>
      <c r="S498" s="28">
        <f t="shared" si="29"/>
        <v>0.16370556717430623</v>
      </c>
      <c r="T498" s="29">
        <f t="shared" si="30"/>
        <v>0.12363763278584794</v>
      </c>
    </row>
    <row r="499" spans="2:20" x14ac:dyDescent="0.25">
      <c r="B499" s="74" vm="1331">
        <f ca="1"/>
        <v>40157</v>
      </c>
      <c r="C499" s="74" vm="1332">
        <f ca="1"/>
        <v>54.6663</v>
      </c>
      <c r="D499" s="74" vm="1333">
        <f ca="1"/>
        <v>61.05</v>
      </c>
      <c r="E499" s="27">
        <f t="shared" ca="1" si="27"/>
        <v>1.7026796595402505E-3</v>
      </c>
      <c r="F499" s="68">
        <f t="shared" ca="1" si="28"/>
        <v>7.3983074814449254E-3</v>
      </c>
      <c r="G499" s="5"/>
      <c r="H499" s="5"/>
      <c r="I499" s="5"/>
      <c r="J499" s="5"/>
      <c r="K499" s="5"/>
      <c r="L499" s="5"/>
      <c r="M499" s="5"/>
      <c r="N499" s="65">
        <v>494</v>
      </c>
      <c r="O499" s="66">
        <v>0.7185785935328638</v>
      </c>
      <c r="P499" s="67">
        <v>0.2814214064671362</v>
      </c>
      <c r="Q499" s="26">
        <v>1.141652695564376E-2</v>
      </c>
      <c r="R499" s="27">
        <v>5.4520152122954416E-4</v>
      </c>
      <c r="S499" s="28">
        <f t="shared" si="29"/>
        <v>0.18123174696419231</v>
      </c>
      <c r="T499" s="29">
        <f t="shared" si="30"/>
        <v>0.14723344510958225</v>
      </c>
    </row>
    <row r="500" spans="2:20" x14ac:dyDescent="0.25">
      <c r="B500" s="74" vm="1334">
        <f ca="1"/>
        <v>40158</v>
      </c>
      <c r="C500" s="74" vm="1335">
        <f ca="1"/>
        <v>55.1873</v>
      </c>
      <c r="D500" s="74" vm="677">
        <f ca="1"/>
        <v>61.66</v>
      </c>
      <c r="E500" s="27">
        <f t="shared" ca="1" si="27"/>
        <v>9.4854225320307253E-3</v>
      </c>
      <c r="F500" s="68">
        <f t="shared" ca="1" si="28"/>
        <v>9.942221901290552E-3</v>
      </c>
      <c r="G500" s="5"/>
      <c r="H500" s="5"/>
      <c r="I500" s="5"/>
      <c r="J500" s="5"/>
      <c r="K500" s="5"/>
      <c r="L500" s="5"/>
      <c r="M500" s="5"/>
      <c r="N500" s="65">
        <v>495</v>
      </c>
      <c r="O500" s="66">
        <v>0.49541724634613027</v>
      </c>
      <c r="P500" s="67">
        <v>0.50458275365386973</v>
      </c>
      <c r="Q500" s="26">
        <v>1.0325066984250708E-2</v>
      </c>
      <c r="R500" s="27">
        <v>4.9257717636419171E-4</v>
      </c>
      <c r="S500" s="28">
        <f t="shared" si="29"/>
        <v>0.16390535706246617</v>
      </c>
      <c r="T500" s="29">
        <f t="shared" si="30"/>
        <v>0.13212781797556317</v>
      </c>
    </row>
    <row r="501" spans="2:20" x14ac:dyDescent="0.25">
      <c r="B501" s="74" vm="1336">
        <f ca="1"/>
        <v>40161</v>
      </c>
      <c r="C501" s="74" vm="1337">
        <f ca="1"/>
        <v>55.326799999999999</v>
      </c>
      <c r="D501" s="74" vm="435">
        <f ca="1"/>
        <v>62.14</v>
      </c>
      <c r="E501" s="27">
        <f t="shared" ca="1" si="27"/>
        <v>2.5245660796433976E-3</v>
      </c>
      <c r="F501" s="68">
        <f t="shared" ca="1" si="28"/>
        <v>7.7544815068970492E-3</v>
      </c>
      <c r="G501" s="5"/>
      <c r="H501" s="5"/>
      <c r="I501" s="5"/>
      <c r="J501" s="5"/>
      <c r="K501" s="5"/>
      <c r="L501" s="5"/>
      <c r="M501" s="5"/>
      <c r="N501" s="65">
        <v>496</v>
      </c>
      <c r="O501" s="66">
        <v>0.72555677778778338</v>
      </c>
      <c r="P501" s="67">
        <v>0.27444322221221656</v>
      </c>
      <c r="Q501" s="26">
        <v>1.1469863794653304E-2</v>
      </c>
      <c r="R501" s="27">
        <v>5.4684706773387487E-4</v>
      </c>
      <c r="S501" s="28">
        <f t="shared" si="29"/>
        <v>0.18207844303461757</v>
      </c>
      <c r="T501" s="29">
        <f t="shared" si="30"/>
        <v>0.14770901618205512</v>
      </c>
    </row>
    <row r="502" spans="2:20" x14ac:dyDescent="0.25">
      <c r="B502" s="74" vm="1338">
        <f ca="1"/>
        <v>40162</v>
      </c>
      <c r="C502" s="74" vm="1339">
        <f ca="1"/>
        <v>54.871000000000002</v>
      </c>
      <c r="D502" s="74" vm="481">
        <f ca="1"/>
        <v>62</v>
      </c>
      <c r="E502" s="27">
        <f t="shared" ca="1" si="27"/>
        <v>-8.2724446281758485E-3</v>
      </c>
      <c r="F502" s="68">
        <f t="shared" ca="1" si="28"/>
        <v>-2.2555189198098422E-3</v>
      </c>
      <c r="G502" s="5"/>
      <c r="H502" s="5"/>
      <c r="I502" s="5"/>
      <c r="J502" s="5"/>
      <c r="K502" s="5"/>
      <c r="L502" s="5"/>
      <c r="M502" s="5"/>
      <c r="N502" s="65">
        <v>497</v>
      </c>
      <c r="O502" s="66">
        <v>0.40309880915210594</v>
      </c>
      <c r="P502" s="67">
        <v>0.59690119084789406</v>
      </c>
      <c r="Q502" s="26">
        <v>1.0269899396743155E-2</v>
      </c>
      <c r="R502" s="27">
        <v>4.708072895196588E-4</v>
      </c>
      <c r="S502" s="28">
        <f t="shared" si="29"/>
        <v>0.16302959876060791</v>
      </c>
      <c r="T502" s="29">
        <f t="shared" si="30"/>
        <v>0.12593693102366266</v>
      </c>
    </row>
    <row r="503" spans="2:20" x14ac:dyDescent="0.25">
      <c r="B503" s="74" vm="1340">
        <f ca="1"/>
        <v>40163</v>
      </c>
      <c r="C503" s="74" vm="1224">
        <f ca="1"/>
        <v>54.675600000000003</v>
      </c>
      <c r="D503" s="74" vm="495">
        <f ca="1"/>
        <v>62.42</v>
      </c>
      <c r="E503" s="27">
        <f t="shared" ca="1" si="27"/>
        <v>-3.5674353605012828E-3</v>
      </c>
      <c r="F503" s="68">
        <f t="shared" ca="1" si="28"/>
        <v>6.751351797541872E-3</v>
      </c>
      <c r="G503" s="5"/>
      <c r="H503" s="5"/>
      <c r="I503" s="5"/>
      <c r="J503" s="5"/>
      <c r="K503" s="5"/>
      <c r="L503" s="5"/>
      <c r="M503" s="5"/>
      <c r="N503" s="65">
        <v>498</v>
      </c>
      <c r="O503" s="66">
        <v>5.304684084622583E-2</v>
      </c>
      <c r="P503" s="67">
        <v>0.9469531591537742</v>
      </c>
      <c r="Q503" s="26">
        <v>1.2137403996899075E-2</v>
      </c>
      <c r="R503" s="27">
        <v>3.8826048769599971E-4</v>
      </c>
      <c r="S503" s="28">
        <f t="shared" si="29"/>
        <v>0.19267531522629799</v>
      </c>
      <c r="T503" s="29">
        <f t="shared" si="30"/>
        <v>0.10276719618541641</v>
      </c>
    </row>
    <row r="504" spans="2:20" x14ac:dyDescent="0.25">
      <c r="B504" s="74" vm="1341">
        <f ca="1"/>
        <v>40164</v>
      </c>
      <c r="C504" s="74" vm="551">
        <f ca="1"/>
        <v>53.773200000000003</v>
      </c>
      <c r="D504" s="74" vm="1342">
        <f ca="1"/>
        <v>61.92</v>
      </c>
      <c r="E504" s="27">
        <f t="shared" ca="1" si="27"/>
        <v>-1.6642338649298469E-2</v>
      </c>
      <c r="F504" s="68">
        <f t="shared" ca="1" si="28"/>
        <v>-8.0425075611616995E-3</v>
      </c>
      <c r="G504" s="5"/>
      <c r="H504" s="5"/>
      <c r="I504" s="5"/>
      <c r="J504" s="5"/>
      <c r="K504" s="5"/>
      <c r="L504" s="5"/>
      <c r="M504" s="5"/>
      <c r="N504" s="65">
        <v>499</v>
      </c>
      <c r="O504" s="66">
        <v>0.29283077797463097</v>
      </c>
      <c r="P504" s="67">
        <v>0.70716922202536903</v>
      </c>
      <c r="Q504" s="26">
        <v>1.0524820226154282E-2</v>
      </c>
      <c r="R504" s="27">
        <v>4.4480465522183244E-4</v>
      </c>
      <c r="S504" s="28">
        <f t="shared" si="29"/>
        <v>0.16707634147240089</v>
      </c>
      <c r="T504" s="29">
        <f t="shared" si="30"/>
        <v>0.11858651854812252</v>
      </c>
    </row>
    <row r="505" spans="2:20" x14ac:dyDescent="0.25">
      <c r="B505" s="74" vm="1343">
        <f ca="1"/>
        <v>40165</v>
      </c>
      <c r="C505" s="74" vm="1344">
        <f ca="1"/>
        <v>54.359299999999998</v>
      </c>
      <c r="D505" s="74" vm="1279">
        <f ca="1"/>
        <v>62.17</v>
      </c>
      <c r="E505" s="27">
        <f t="shared" ca="1" si="27"/>
        <v>1.0840510294286213E-2</v>
      </c>
      <c r="F505" s="68">
        <f t="shared" ca="1" si="28"/>
        <v>4.0293389997744554E-3</v>
      </c>
      <c r="G505" s="5"/>
      <c r="H505" s="5"/>
      <c r="I505" s="5"/>
      <c r="J505" s="5"/>
      <c r="K505" s="5"/>
      <c r="L505" s="5"/>
      <c r="M505" s="5"/>
      <c r="N505" s="65">
        <v>500</v>
      </c>
      <c r="O505" s="66">
        <v>0.54404896394795021</v>
      </c>
      <c r="P505" s="67">
        <v>0.45595103605204984</v>
      </c>
      <c r="Q505" s="26">
        <v>1.0452203353047276E-2</v>
      </c>
      <c r="R505" s="27">
        <v>5.0404516717324145E-4</v>
      </c>
      <c r="S505" s="28">
        <f t="shared" si="29"/>
        <v>0.16592358434903123</v>
      </c>
      <c r="T505" s="29">
        <f t="shared" si="30"/>
        <v>0.13540269018946072</v>
      </c>
    </row>
    <row r="506" spans="2:20" x14ac:dyDescent="0.25">
      <c r="B506" s="74" vm="1345">
        <f ca="1"/>
        <v>40168</v>
      </c>
      <c r="C506" s="74" vm="1346">
        <f ca="1"/>
        <v>55.140799999999999</v>
      </c>
      <c r="D506" s="74" vm="1347">
        <f ca="1"/>
        <v>62.66</v>
      </c>
      <c r="E506" s="27">
        <f t="shared" ca="1" si="27"/>
        <v>1.4274201929654652E-2</v>
      </c>
      <c r="F506" s="68">
        <f t="shared" ca="1" si="28"/>
        <v>7.8507172427994317E-3</v>
      </c>
      <c r="G506" s="5"/>
      <c r="H506" s="5"/>
      <c r="I506" s="5"/>
      <c r="J506" s="5"/>
      <c r="K506" s="5"/>
      <c r="L506" s="5"/>
      <c r="M506" s="5"/>
      <c r="N506" s="65">
        <v>501</v>
      </c>
      <c r="O506" s="66">
        <v>0.17350473545718006</v>
      </c>
      <c r="P506" s="67">
        <v>0.82649526454281996</v>
      </c>
      <c r="Q506" s="26">
        <v>1.1165744595297684E-2</v>
      </c>
      <c r="R506" s="27">
        <v>4.1666602417296349E-4</v>
      </c>
      <c r="S506" s="28">
        <f t="shared" si="29"/>
        <v>0.17725070041212729</v>
      </c>
      <c r="T506" s="29">
        <f t="shared" si="30"/>
        <v>0.11068614081913575</v>
      </c>
    </row>
    <row r="507" spans="2:20" x14ac:dyDescent="0.25">
      <c r="B507" s="74" vm="1348">
        <f ca="1"/>
        <v>40169</v>
      </c>
      <c r="C507" s="74" vm="1349">
        <f ca="1"/>
        <v>55.419899999999998</v>
      </c>
      <c r="D507" s="74" vm="1350">
        <f ca="1"/>
        <v>62.97</v>
      </c>
      <c r="E507" s="27">
        <f t="shared" ca="1" si="27"/>
        <v>5.0488210163008715E-3</v>
      </c>
      <c r="F507" s="68">
        <f t="shared" ca="1" si="28"/>
        <v>4.9351369766056216E-3</v>
      </c>
      <c r="G507" s="5"/>
      <c r="H507" s="5"/>
      <c r="I507" s="5"/>
      <c r="J507" s="5"/>
      <c r="K507" s="5"/>
      <c r="L507" s="5"/>
      <c r="M507" s="5"/>
      <c r="N507" s="65">
        <v>502</v>
      </c>
      <c r="O507" s="66">
        <v>0.58591503139571288</v>
      </c>
      <c r="P507" s="67">
        <v>0.41408496860428706</v>
      </c>
      <c r="Q507" s="26">
        <v>1.061375797414035E-2</v>
      </c>
      <c r="R507" s="27">
        <v>5.1391772978007862E-4</v>
      </c>
      <c r="S507" s="28">
        <f t="shared" si="29"/>
        <v>0.1684881844524245</v>
      </c>
      <c r="T507" s="29">
        <f t="shared" si="30"/>
        <v>0.13822951854603183</v>
      </c>
    </row>
    <row r="508" spans="2:20" x14ac:dyDescent="0.25">
      <c r="B508" s="74" vm="1351">
        <f ca="1"/>
        <v>40170</v>
      </c>
      <c r="C508" s="74" vm="1352">
        <f ca="1"/>
        <v>55.884999999999998</v>
      </c>
      <c r="D508" s="74" vm="1353">
        <f ca="1"/>
        <v>63.36</v>
      </c>
      <c r="E508" s="27">
        <f t="shared" ca="1" si="27"/>
        <v>8.3572728071130611E-3</v>
      </c>
      <c r="F508" s="68">
        <f t="shared" ca="1" si="28"/>
        <v>6.1743250055191915E-3</v>
      </c>
      <c r="G508" s="5"/>
      <c r="H508" s="5"/>
      <c r="I508" s="5"/>
      <c r="J508" s="5"/>
      <c r="K508" s="5"/>
      <c r="L508" s="5"/>
      <c r="M508" s="5"/>
      <c r="N508" s="65">
        <v>503</v>
      </c>
      <c r="O508" s="66">
        <v>0.61082466574650107</v>
      </c>
      <c r="P508" s="67">
        <v>0.38917533425349893</v>
      </c>
      <c r="Q508" s="26">
        <v>1.0731846690796442E-2</v>
      </c>
      <c r="R508" s="27">
        <v>5.1979174517329473E-4</v>
      </c>
      <c r="S508" s="28">
        <f t="shared" si="29"/>
        <v>0.17036278471391325</v>
      </c>
      <c r="T508" s="29">
        <f t="shared" si="30"/>
        <v>0.13991476088821675</v>
      </c>
    </row>
    <row r="509" spans="2:20" x14ac:dyDescent="0.25">
      <c r="B509" s="74" vm="1354">
        <f ca="1"/>
        <v>40171</v>
      </c>
      <c r="C509" s="74" vm="1275">
        <f ca="1"/>
        <v>56.192</v>
      </c>
      <c r="D509" s="74" vm="469">
        <f ca="1"/>
        <v>63.42</v>
      </c>
      <c r="E509" s="27">
        <f t="shared" ca="1" si="27"/>
        <v>5.4783901750765614E-3</v>
      </c>
      <c r="F509" s="68">
        <f t="shared" ca="1" si="28"/>
        <v>9.4652160403087824E-4</v>
      </c>
      <c r="G509" s="5"/>
      <c r="H509" s="5"/>
      <c r="I509" s="5"/>
      <c r="J509" s="5"/>
      <c r="K509" s="5"/>
      <c r="L509" s="5"/>
      <c r="M509" s="5"/>
      <c r="N509" s="65">
        <v>504</v>
      </c>
      <c r="O509" s="66">
        <v>0.42375016871189303</v>
      </c>
      <c r="P509" s="67">
        <v>0.57624983128810692</v>
      </c>
      <c r="Q509" s="26">
        <v>1.0260792917504095E-2</v>
      </c>
      <c r="R509" s="27">
        <v>4.7567714839581645E-4</v>
      </c>
      <c r="S509" s="28">
        <f t="shared" si="29"/>
        <v>0.16288503788429234</v>
      </c>
      <c r="T509" s="29">
        <f t="shared" si="30"/>
        <v>0.12731887961791899</v>
      </c>
    </row>
    <row r="510" spans="2:20" x14ac:dyDescent="0.25">
      <c r="B510" s="74" vm="1355">
        <f ca="1"/>
        <v>40175</v>
      </c>
      <c r="C510" s="74" vm="1356">
        <f ca="1"/>
        <v>56.340899999999998</v>
      </c>
      <c r="D510" s="74" vm="1357">
        <f ca="1"/>
        <v>63.61</v>
      </c>
      <c r="E510" s="27">
        <f t="shared" ca="1" si="27"/>
        <v>2.646338748879542E-3</v>
      </c>
      <c r="F510" s="68">
        <f t="shared" ca="1" si="28"/>
        <v>2.9914215805116611E-3</v>
      </c>
      <c r="G510" s="5"/>
      <c r="H510" s="5"/>
      <c r="I510" s="5"/>
      <c r="J510" s="5"/>
      <c r="K510" s="5"/>
      <c r="L510" s="5"/>
      <c r="M510" s="5"/>
      <c r="N510" s="65">
        <v>505</v>
      </c>
      <c r="O510" s="66">
        <v>0.6729838294772561</v>
      </c>
      <c r="P510" s="67">
        <v>0.32701617052274395</v>
      </c>
      <c r="Q510" s="26">
        <v>1.1093947761337181E-2</v>
      </c>
      <c r="R510" s="27">
        <v>5.3444968352124719E-4</v>
      </c>
      <c r="S510" s="28">
        <f t="shared" si="29"/>
        <v>0.17611096100663956</v>
      </c>
      <c r="T510" s="29">
        <f t="shared" si="30"/>
        <v>0.14413093819376388</v>
      </c>
    </row>
    <row r="511" spans="2:20" x14ac:dyDescent="0.25">
      <c r="B511" s="74" vm="1358">
        <f ca="1"/>
        <v>40176</v>
      </c>
      <c r="C511" s="74" vm="1359">
        <f ca="1"/>
        <v>56.061799999999998</v>
      </c>
      <c r="D511" s="74" vm="1360">
        <f ca="1"/>
        <v>63.59</v>
      </c>
      <c r="E511" s="27">
        <f t="shared" ca="1" si="27"/>
        <v>-4.9660830851277742E-3</v>
      </c>
      <c r="F511" s="68">
        <f t="shared" ca="1" si="28"/>
        <v>-3.1446541139633794E-4</v>
      </c>
      <c r="G511" s="5"/>
      <c r="H511" s="5"/>
      <c r="I511" s="5"/>
      <c r="J511" s="5"/>
      <c r="K511" s="5"/>
      <c r="L511" s="5"/>
      <c r="M511" s="5"/>
      <c r="N511" s="65">
        <v>506</v>
      </c>
      <c r="O511" s="66">
        <v>0.52221863541421309</v>
      </c>
      <c r="P511" s="67">
        <v>0.47778136458578685</v>
      </c>
      <c r="Q511" s="26">
        <v>1.0386934332218257E-2</v>
      </c>
      <c r="R511" s="27">
        <v>4.9889729209646094E-4</v>
      </c>
      <c r="S511" s="28">
        <f t="shared" si="29"/>
        <v>0.16488747076444957</v>
      </c>
      <c r="T511" s="29">
        <f t="shared" si="30"/>
        <v>0.13393146483197871</v>
      </c>
    </row>
    <row r="512" spans="2:20" x14ac:dyDescent="0.25">
      <c r="B512" s="74" vm="1361">
        <f ca="1"/>
        <v>40177</v>
      </c>
      <c r="C512" s="74" vm="1362">
        <f ca="1"/>
        <v>55.866399999999999</v>
      </c>
      <c r="D512" s="74" vm="478">
        <f ca="1"/>
        <v>62.89</v>
      </c>
      <c r="E512" s="27">
        <f t="shared" ref="E512:E575" ca="1" si="31">LN(C512/C511)</f>
        <v>-3.4915275776121837E-3</v>
      </c>
      <c r="F512" s="68">
        <f t="shared" ref="F512:F575" ca="1" si="32">LN(D512/D511)</f>
        <v>-1.1069056723904522E-2</v>
      </c>
      <c r="G512" s="5"/>
      <c r="H512" s="5"/>
      <c r="I512" s="5"/>
      <c r="J512" s="5"/>
      <c r="K512" s="5"/>
      <c r="L512" s="5"/>
      <c r="M512" s="5"/>
      <c r="N512" s="65">
        <v>507</v>
      </c>
      <c r="O512" s="66">
        <v>0.68167708350369827</v>
      </c>
      <c r="P512" s="67">
        <v>0.31832291649630173</v>
      </c>
      <c r="Q512" s="26">
        <v>1.1151885472648105E-2</v>
      </c>
      <c r="R512" s="27">
        <v>5.364996657590171E-4</v>
      </c>
      <c r="S512" s="28">
        <f t="shared" si="29"/>
        <v>0.17703069366060531</v>
      </c>
      <c r="T512" s="29">
        <f t="shared" si="30"/>
        <v>0.14472182732125916</v>
      </c>
    </row>
    <row r="513" spans="2:20" x14ac:dyDescent="0.25">
      <c r="B513" s="74" vm="1363">
        <f ca="1"/>
        <v>40178</v>
      </c>
      <c r="C513" s="74" vm="1364">
        <f ca="1"/>
        <v>55.047699999999999</v>
      </c>
      <c r="D513" s="74" vm="1365">
        <f ca="1"/>
        <v>62.44</v>
      </c>
      <c r="E513" s="27">
        <f t="shared" ca="1" si="31"/>
        <v>-1.476304400273735E-2</v>
      </c>
      <c r="F513" s="68">
        <f t="shared" ca="1" si="32"/>
        <v>-7.1810729081807712E-3</v>
      </c>
      <c r="G513" s="5"/>
      <c r="H513" s="5"/>
      <c r="I513" s="5"/>
      <c r="J513" s="5"/>
      <c r="K513" s="5"/>
      <c r="L513" s="5"/>
      <c r="M513" s="5"/>
      <c r="N513" s="65">
        <v>508</v>
      </c>
      <c r="O513" s="66">
        <v>0.66305863365291828</v>
      </c>
      <c r="P513" s="67">
        <v>0.33694136634708177</v>
      </c>
      <c r="Q513" s="26">
        <v>1.1029924400725975E-2</v>
      </c>
      <c r="R513" s="27">
        <v>5.3210919340277232E-4</v>
      </c>
      <c r="S513" s="28">
        <f t="shared" si="29"/>
        <v>0.17509462166498441</v>
      </c>
      <c r="T513" s="29">
        <f t="shared" si="30"/>
        <v>0.14345668417468893</v>
      </c>
    </row>
    <row r="514" spans="2:20" x14ac:dyDescent="0.25">
      <c r="B514" s="74" vm="1366">
        <f ca="1"/>
        <v>40182</v>
      </c>
      <c r="C514" s="74" vm="1266">
        <f ca="1"/>
        <v>55.271000000000001</v>
      </c>
      <c r="D514" s="74" vm="450">
        <f ca="1"/>
        <v>62.78</v>
      </c>
      <c r="E514" s="27">
        <f t="shared" ca="1" si="31"/>
        <v>4.0482765834513931E-3</v>
      </c>
      <c r="F514" s="68">
        <f t="shared" ca="1" si="32"/>
        <v>5.4304557665762424E-3</v>
      </c>
      <c r="G514" s="5"/>
      <c r="H514" s="5"/>
      <c r="I514" s="5"/>
      <c r="J514" s="5"/>
      <c r="K514" s="5"/>
      <c r="L514" s="5"/>
      <c r="M514" s="5"/>
      <c r="N514" s="65">
        <v>509</v>
      </c>
      <c r="O514" s="66">
        <v>0.36152403340285094</v>
      </c>
      <c r="P514" s="67">
        <v>0.63847596659714911</v>
      </c>
      <c r="Q514" s="26">
        <v>1.0325613233594006E-2</v>
      </c>
      <c r="R514" s="27">
        <v>4.6100341727964322E-4</v>
      </c>
      <c r="S514" s="28">
        <f t="shared" si="29"/>
        <v>0.16391402850196338</v>
      </c>
      <c r="T514" s="29">
        <f t="shared" si="30"/>
        <v>0.12315994408776443</v>
      </c>
    </row>
    <row r="515" spans="2:20" x14ac:dyDescent="0.25">
      <c r="B515" s="74" vm="1367">
        <f ca="1"/>
        <v>40183</v>
      </c>
      <c r="C515" s="74" vm="1231">
        <f ca="1"/>
        <v>55.103499999999997</v>
      </c>
      <c r="D515" s="74" vm="1368">
        <f ca="1"/>
        <v>62.3</v>
      </c>
      <c r="E515" s="27">
        <f t="shared" ca="1" si="31"/>
        <v>-3.0351236668580586E-3</v>
      </c>
      <c r="F515" s="68">
        <f t="shared" ca="1" si="32"/>
        <v>-7.6751256204001354E-3</v>
      </c>
      <c r="G515" s="5"/>
      <c r="H515" s="5"/>
      <c r="I515" s="5"/>
      <c r="J515" s="5"/>
      <c r="K515" s="5"/>
      <c r="L515" s="5"/>
      <c r="M515" s="5"/>
      <c r="N515" s="65">
        <v>510</v>
      </c>
      <c r="O515" s="66">
        <v>0.39731732583194995</v>
      </c>
      <c r="P515" s="67">
        <v>0.60268267416804999</v>
      </c>
      <c r="Q515" s="26">
        <v>1.02746641456135E-2</v>
      </c>
      <c r="R515" s="27">
        <v>4.6944394064267519E-4</v>
      </c>
      <c r="S515" s="28">
        <f t="shared" si="29"/>
        <v>0.16310523680403155</v>
      </c>
      <c r="T515" s="29">
        <f t="shared" si="30"/>
        <v>0.12555034787583952</v>
      </c>
    </row>
    <row r="516" spans="2:20" x14ac:dyDescent="0.25">
      <c r="B516" s="74" vm="1369">
        <f ca="1"/>
        <v>40184</v>
      </c>
      <c r="C516" s="74" vm="1370">
        <f ca="1"/>
        <v>55.819899999999997</v>
      </c>
      <c r="D516" s="74" vm="1371">
        <f ca="1"/>
        <v>61.45</v>
      </c>
      <c r="E516" s="27">
        <f t="shared" ca="1" si="31"/>
        <v>1.2917201621333864E-2</v>
      </c>
      <c r="F516" s="68">
        <f t="shared" ca="1" si="32"/>
        <v>-1.3737589781363585E-2</v>
      </c>
      <c r="G516" s="5"/>
      <c r="H516" s="5"/>
      <c r="I516" s="5"/>
      <c r="J516" s="5"/>
      <c r="K516" s="5"/>
      <c r="L516" s="5"/>
      <c r="M516" s="5"/>
      <c r="N516" s="65">
        <v>511</v>
      </c>
      <c r="O516" s="66">
        <v>0.17708459885071529</v>
      </c>
      <c r="P516" s="67">
        <v>0.82291540114928474</v>
      </c>
      <c r="Q516" s="26">
        <v>1.1141511731460725E-2</v>
      </c>
      <c r="R516" s="27">
        <v>4.1751020246892358E-4</v>
      </c>
      <c r="S516" s="28">
        <f t="shared" si="29"/>
        <v>0.17686601562452239</v>
      </c>
      <c r="T516" s="29">
        <f t="shared" si="30"/>
        <v>0.11092234694156211</v>
      </c>
    </row>
    <row r="517" spans="2:20" x14ac:dyDescent="0.25">
      <c r="B517" s="74" vm="1372">
        <f ca="1"/>
        <v>40185</v>
      </c>
      <c r="C517" s="74" vm="1373">
        <f ca="1"/>
        <v>55.5501</v>
      </c>
      <c r="D517" s="74" vm="1374">
        <f ca="1"/>
        <v>61.9</v>
      </c>
      <c r="E517" s="27">
        <f t="shared" ca="1" si="31"/>
        <v>-4.8451203699442008E-3</v>
      </c>
      <c r="F517" s="68">
        <f t="shared" ca="1" si="32"/>
        <v>7.2963436785065611E-3</v>
      </c>
      <c r="G517" s="5"/>
      <c r="H517" s="5"/>
      <c r="I517" s="5"/>
      <c r="J517" s="5"/>
      <c r="K517" s="5"/>
      <c r="L517" s="5"/>
      <c r="M517" s="5"/>
      <c r="N517" s="65">
        <v>512</v>
      </c>
      <c r="O517" s="66">
        <v>0.44360587851887934</v>
      </c>
      <c r="P517" s="67">
        <v>0.55639412148112066</v>
      </c>
      <c r="Q517" s="26">
        <v>1.026371438928167E-2</v>
      </c>
      <c r="R517" s="27">
        <v>4.8035938272358684E-4</v>
      </c>
      <c r="S517" s="28">
        <f t="shared" si="29"/>
        <v>0.1629314148110069</v>
      </c>
      <c r="T517" s="29">
        <f t="shared" si="30"/>
        <v>0.12864917791302699</v>
      </c>
    </row>
    <row r="518" spans="2:20" x14ac:dyDescent="0.25">
      <c r="B518" s="74" vm="1375">
        <f ca="1"/>
        <v>40186</v>
      </c>
      <c r="C518" s="74" vm="1376">
        <f ca="1"/>
        <v>55.150100000000002</v>
      </c>
      <c r="D518" s="74" vm="1377">
        <f ca="1"/>
        <v>61.84</v>
      </c>
      <c r="E518" s="27">
        <f t="shared" ca="1" si="31"/>
        <v>-7.2267573295416868E-3</v>
      </c>
      <c r="F518" s="68">
        <f t="shared" ca="1" si="32"/>
        <v>-9.6977541138380135E-4</v>
      </c>
      <c r="G518" s="5"/>
      <c r="H518" s="5"/>
      <c r="I518" s="5"/>
      <c r="J518" s="5"/>
      <c r="K518" s="5"/>
      <c r="L518" s="5"/>
      <c r="M518" s="5"/>
      <c r="N518" s="65">
        <v>513</v>
      </c>
      <c r="O518" s="66">
        <v>0.43460557227504371</v>
      </c>
      <c r="P518" s="67">
        <v>0.56539442772495629</v>
      </c>
      <c r="Q518" s="26">
        <v>1.0260971355705898E-2</v>
      </c>
      <c r="R518" s="27">
        <v>4.7823699358388936E-4</v>
      </c>
      <c r="S518" s="28">
        <f t="shared" si="29"/>
        <v>0.16288787050293055</v>
      </c>
      <c r="T518" s="29">
        <f t="shared" si="30"/>
        <v>0.12804597929243067</v>
      </c>
    </row>
    <row r="519" spans="2:20" x14ac:dyDescent="0.25">
      <c r="B519" s="74" vm="1378">
        <f ca="1"/>
        <v>40189</v>
      </c>
      <c r="C519" s="74" vm="1323">
        <f ca="1"/>
        <v>55.215200000000003</v>
      </c>
      <c r="D519" s="74" vm="1379">
        <f ca="1"/>
        <v>62.32</v>
      </c>
      <c r="E519" s="27">
        <f t="shared" ca="1" si="31"/>
        <v>1.1797187621503263E-3</v>
      </c>
      <c r="F519" s="68">
        <f t="shared" ca="1" si="32"/>
        <v>7.7319972833261846E-3</v>
      </c>
      <c r="G519" s="5"/>
      <c r="H519" s="5"/>
      <c r="I519" s="5"/>
      <c r="J519" s="5"/>
      <c r="K519" s="5"/>
      <c r="L519" s="5"/>
      <c r="M519" s="5"/>
      <c r="N519" s="65">
        <v>514</v>
      </c>
      <c r="O519" s="66">
        <v>0.56281475515838064</v>
      </c>
      <c r="P519" s="67">
        <v>0.4371852448416193</v>
      </c>
      <c r="Q519" s="26">
        <v>1.0518784512549059E-2</v>
      </c>
      <c r="R519" s="27">
        <v>5.0847038453627588E-4</v>
      </c>
      <c r="S519" s="28">
        <f t="shared" si="29"/>
        <v>0.16698052748929551</v>
      </c>
      <c r="T519" s="29">
        <f t="shared" si="30"/>
        <v>0.13666890477207017</v>
      </c>
    </row>
    <row r="520" spans="2:20" x14ac:dyDescent="0.25">
      <c r="B520" s="74" vm="1380">
        <f ca="1"/>
        <v>40190</v>
      </c>
      <c r="C520" s="74" vm="1381">
        <f ca="1"/>
        <v>54.917499999999997</v>
      </c>
      <c r="D520" s="74" vm="1347">
        <f ca="1"/>
        <v>62.66</v>
      </c>
      <c r="E520" s="27">
        <f t="shared" ca="1" si="31"/>
        <v>-5.4062185904415567E-3</v>
      </c>
      <c r="F520" s="68">
        <f t="shared" ca="1" si="32"/>
        <v>5.4408839615527607E-3</v>
      </c>
      <c r="G520" s="5"/>
      <c r="H520" s="5"/>
      <c r="I520" s="5"/>
      <c r="J520" s="5"/>
      <c r="K520" s="5"/>
      <c r="L520" s="5"/>
      <c r="M520" s="5"/>
      <c r="N520" s="65">
        <v>515</v>
      </c>
      <c r="O520" s="66">
        <v>0.37745261176745071</v>
      </c>
      <c r="P520" s="67">
        <v>0.62254738823254929</v>
      </c>
      <c r="Q520" s="26">
        <v>1.0298393441292448E-2</v>
      </c>
      <c r="R520" s="27">
        <v>4.6475958299400455E-4</v>
      </c>
      <c r="S520" s="28">
        <f t="shared" si="29"/>
        <v>0.16348192769495087</v>
      </c>
      <c r="T520" s="29">
        <f t="shared" si="30"/>
        <v>0.12422308632841306</v>
      </c>
    </row>
    <row r="521" spans="2:20" x14ac:dyDescent="0.25">
      <c r="B521" s="74" vm="1382">
        <f ca="1"/>
        <v>40191</v>
      </c>
      <c r="C521" s="74" vm="1383">
        <f ca="1"/>
        <v>55.261699999999998</v>
      </c>
      <c r="D521" s="74" vm="1384">
        <f ca="1"/>
        <v>62.59</v>
      </c>
      <c r="E521" s="27">
        <f t="shared" ca="1" si="31"/>
        <v>6.248023578560421E-3</v>
      </c>
      <c r="F521" s="68">
        <f t="shared" ca="1" si="32"/>
        <v>-1.1177645874354608E-3</v>
      </c>
      <c r="G521" s="5"/>
      <c r="H521" s="5"/>
      <c r="I521" s="5"/>
      <c r="J521" s="5"/>
      <c r="K521" s="5"/>
      <c r="L521" s="5"/>
      <c r="M521" s="5"/>
      <c r="N521" s="65">
        <v>516</v>
      </c>
      <c r="O521" s="66">
        <v>0.20074104898782666</v>
      </c>
      <c r="P521" s="67">
        <v>0.79925895101217337</v>
      </c>
      <c r="Q521" s="26">
        <v>1.0988773187107351E-2</v>
      </c>
      <c r="R521" s="27">
        <v>4.2308870074382274E-4</v>
      </c>
      <c r="S521" s="28">
        <f t="shared" si="29"/>
        <v>0.17444136640068417</v>
      </c>
      <c r="T521" s="29">
        <f t="shared" si="30"/>
        <v>0.11248450229181617</v>
      </c>
    </row>
    <row r="522" spans="2:20" x14ac:dyDescent="0.25">
      <c r="B522" s="74" vm="1385">
        <f ca="1"/>
        <v>40192</v>
      </c>
      <c r="C522" s="74" vm="1386">
        <f ca="1"/>
        <v>54.629100000000001</v>
      </c>
      <c r="D522" s="74" vm="1387">
        <f ca="1"/>
        <v>62.65</v>
      </c>
      <c r="E522" s="27">
        <f t="shared" ca="1" si="31"/>
        <v>-1.1513374877423262E-2</v>
      </c>
      <c r="F522" s="68">
        <f t="shared" ca="1" si="32"/>
        <v>9.5816040546716364E-4</v>
      </c>
      <c r="G522" s="5"/>
      <c r="H522" s="5"/>
      <c r="I522" s="5"/>
      <c r="J522" s="5"/>
      <c r="K522" s="5"/>
      <c r="L522" s="5"/>
      <c r="M522" s="5"/>
      <c r="N522" s="65">
        <v>517</v>
      </c>
      <c r="O522" s="66">
        <v>0.90814944780684204</v>
      </c>
      <c r="P522" s="67">
        <v>9.185055219315795E-2</v>
      </c>
      <c r="Q522" s="26">
        <v>1.3183904622090051E-2</v>
      </c>
      <c r="R522" s="27">
        <v>5.8990479147546951E-4</v>
      </c>
      <c r="S522" s="28">
        <f t="shared" si="29"/>
        <v>0.20928799763307163</v>
      </c>
      <c r="T522" s="29">
        <f t="shared" si="30"/>
        <v>0.1602229422447301</v>
      </c>
    </row>
    <row r="523" spans="2:20" x14ac:dyDescent="0.25">
      <c r="B523" s="74" vm="1388">
        <f ca="1"/>
        <v>40193</v>
      </c>
      <c r="C523" s="74" vm="1389">
        <f ca="1"/>
        <v>54.694200000000002</v>
      </c>
      <c r="D523" s="74" vm="1273">
        <f ca="1"/>
        <v>62.28</v>
      </c>
      <c r="E523" s="27">
        <f t="shared" ca="1" si="31"/>
        <v>1.1909630919444303E-3</v>
      </c>
      <c r="F523" s="68">
        <f t="shared" ca="1" si="32"/>
        <v>-5.9233343762797128E-3</v>
      </c>
      <c r="G523" s="5"/>
      <c r="H523" s="5"/>
      <c r="I523" s="5"/>
      <c r="J523" s="5"/>
      <c r="K523" s="5"/>
      <c r="L523" s="5"/>
      <c r="M523" s="5"/>
      <c r="N523" s="65">
        <v>518</v>
      </c>
      <c r="O523" s="66">
        <v>5.8852599411486389E-4</v>
      </c>
      <c r="P523" s="67">
        <v>0.99941147400588515</v>
      </c>
      <c r="Q523" s="26">
        <v>1.2644400258971705E-2</v>
      </c>
      <c r="R523" s="27">
        <v>3.7589013554212617E-4</v>
      </c>
      <c r="S523" s="28">
        <f t="shared" si="29"/>
        <v>0.20072363137679905</v>
      </c>
      <c r="T523" s="29">
        <f t="shared" si="30"/>
        <v>9.9336169814598918E-2</v>
      </c>
    </row>
    <row r="524" spans="2:20" x14ac:dyDescent="0.25">
      <c r="B524" s="74" vm="1390">
        <f ca="1"/>
        <v>40197</v>
      </c>
      <c r="C524" s="74" vm="1391">
        <f ca="1"/>
        <v>54.8431</v>
      </c>
      <c r="D524" s="74" vm="1392">
        <f ca="1"/>
        <v>63.48</v>
      </c>
      <c r="E524" s="27">
        <f t="shared" ca="1" si="31"/>
        <v>2.7187102788686088E-3</v>
      </c>
      <c r="F524" s="68">
        <f t="shared" ca="1" si="32"/>
        <v>1.9084548692410698E-2</v>
      </c>
      <c r="G524" s="5"/>
      <c r="H524" s="5"/>
      <c r="I524" s="5"/>
      <c r="J524" s="5"/>
      <c r="K524" s="5"/>
      <c r="L524" s="5"/>
      <c r="M524" s="5"/>
      <c r="N524" s="65">
        <v>519</v>
      </c>
      <c r="O524" s="66">
        <v>0.48277882119911586</v>
      </c>
      <c r="P524" s="67">
        <v>0.51722117880088414</v>
      </c>
      <c r="Q524" s="26">
        <v>1.030297626763935E-2</v>
      </c>
      <c r="R524" s="27">
        <v>4.8959687152253428E-4</v>
      </c>
      <c r="S524" s="28">
        <f t="shared" si="29"/>
        <v>0.16355467780784505</v>
      </c>
      <c r="T524" s="29">
        <f t="shared" si="30"/>
        <v>0.13127828454943535</v>
      </c>
    </row>
    <row r="525" spans="2:20" x14ac:dyDescent="0.25">
      <c r="B525" s="74" vm="1393">
        <f ca="1"/>
        <v>40198</v>
      </c>
      <c r="C525" s="74" vm="1240">
        <f ca="1"/>
        <v>54.2104</v>
      </c>
      <c r="D525" s="74" vm="1394">
        <f ca="1"/>
        <v>63.01</v>
      </c>
      <c r="E525" s="27">
        <f t="shared" ca="1" si="31"/>
        <v>-1.1603609220715129E-2</v>
      </c>
      <c r="F525" s="68">
        <f t="shared" ca="1" si="32"/>
        <v>-7.4314517042441391E-3</v>
      </c>
      <c r="G525" s="5"/>
      <c r="H525" s="5"/>
      <c r="I525" s="5"/>
      <c r="J525" s="5"/>
      <c r="K525" s="5"/>
      <c r="L525" s="5"/>
      <c r="M525" s="5"/>
      <c r="N525" s="65">
        <v>520</v>
      </c>
      <c r="O525" s="66">
        <v>0.72129040391202215</v>
      </c>
      <c r="P525" s="67">
        <v>0.2787095960879778</v>
      </c>
      <c r="Q525" s="26">
        <v>1.143713312207769E-2</v>
      </c>
      <c r="R525" s="27">
        <v>5.4584100134741093E-4</v>
      </c>
      <c r="S525" s="28">
        <f t="shared" ref="S525:S588" si="33">Q525*SQRT(252)</f>
        <v>0.18155885971534383</v>
      </c>
      <c r="T525" s="29">
        <f t="shared" ref="T525:T588" si="34">(1+R525)^252-1</f>
        <v>0.14741823470251458</v>
      </c>
    </row>
    <row r="526" spans="2:20" x14ac:dyDescent="0.25">
      <c r="B526" s="74" vm="1395">
        <f ca="1"/>
        <v>40199</v>
      </c>
      <c r="C526" s="74" vm="1396">
        <f ca="1"/>
        <v>53.512700000000002</v>
      </c>
      <c r="D526" s="74" vm="500">
        <f ca="1"/>
        <v>63.2</v>
      </c>
      <c r="E526" s="27">
        <f t="shared" ca="1" si="31"/>
        <v>-1.2953763048836281E-2</v>
      </c>
      <c r="F526" s="68">
        <f t="shared" ca="1" si="32"/>
        <v>3.0108571988477439E-3</v>
      </c>
      <c r="G526" s="5"/>
      <c r="H526" s="5"/>
      <c r="I526" s="5"/>
      <c r="J526" s="5"/>
      <c r="K526" s="5"/>
      <c r="L526" s="5"/>
      <c r="M526" s="5"/>
      <c r="N526" s="65">
        <v>521</v>
      </c>
      <c r="O526" s="66">
        <v>0.3883730341210474</v>
      </c>
      <c r="P526" s="67">
        <v>0.6116269658789526</v>
      </c>
      <c r="Q526" s="26">
        <v>1.0283939957417332E-2</v>
      </c>
      <c r="R526" s="27">
        <v>4.6733476045755562E-4</v>
      </c>
      <c r="S526" s="28">
        <f t="shared" si="33"/>
        <v>0.16325248575147863</v>
      </c>
      <c r="T526" s="29">
        <f t="shared" si="34"/>
        <v>0.12495254166720415</v>
      </c>
    </row>
    <row r="527" spans="2:20" x14ac:dyDescent="0.25">
      <c r="B527" s="74" vm="1397">
        <f ca="1"/>
        <v>40200</v>
      </c>
      <c r="C527" s="74" vm="1398">
        <f ca="1"/>
        <v>53.094000000000001</v>
      </c>
      <c r="D527" s="74" vm="1399">
        <f ca="1"/>
        <v>63.39</v>
      </c>
      <c r="E527" s="27">
        <f t="shared" ca="1" si="31"/>
        <v>-7.8550813953344265E-3</v>
      </c>
      <c r="F527" s="68">
        <f t="shared" ca="1" si="32"/>
        <v>3.0018191432631897E-3</v>
      </c>
      <c r="G527" s="5"/>
      <c r="H527" s="5"/>
      <c r="I527" s="5"/>
      <c r="J527" s="5"/>
      <c r="K527" s="5"/>
      <c r="L527" s="5"/>
      <c r="M527" s="5"/>
      <c r="N527" s="65">
        <v>522</v>
      </c>
      <c r="O527" s="66">
        <v>0.24786977792384565</v>
      </c>
      <c r="P527" s="67">
        <v>0.75213022207615432</v>
      </c>
      <c r="Q527" s="26">
        <v>1.0724432708401566E-2</v>
      </c>
      <c r="R527" s="27">
        <v>4.3420226729941217E-4</v>
      </c>
      <c r="S527" s="28">
        <f t="shared" si="33"/>
        <v>0.17024509139206453</v>
      </c>
      <c r="T527" s="29">
        <f t="shared" si="34"/>
        <v>0.11560317553717292</v>
      </c>
    </row>
    <row r="528" spans="2:20" x14ac:dyDescent="0.25">
      <c r="B528" s="74" vm="1400">
        <f ca="1"/>
        <v>40203</v>
      </c>
      <c r="C528" s="74" vm="1179">
        <f ca="1"/>
        <v>53.540599999999998</v>
      </c>
      <c r="D528" s="74" vm="1401">
        <f ca="1"/>
        <v>63.09</v>
      </c>
      <c r="E528" s="27">
        <f t="shared" ca="1" si="31"/>
        <v>8.3763170906688174E-3</v>
      </c>
      <c r="F528" s="68">
        <f t="shared" ca="1" si="32"/>
        <v>-4.7438419133568705E-3</v>
      </c>
      <c r="G528" s="5"/>
      <c r="H528" s="5"/>
      <c r="I528" s="5"/>
      <c r="J528" s="5"/>
      <c r="K528" s="5"/>
      <c r="L528" s="5"/>
      <c r="M528" s="5"/>
      <c r="N528" s="65">
        <v>523</v>
      </c>
      <c r="O528" s="66">
        <v>0.45451380679738568</v>
      </c>
      <c r="P528" s="67">
        <v>0.54548619320261427</v>
      </c>
      <c r="Q528" s="26">
        <v>1.0270189368528691E-2</v>
      </c>
      <c r="R528" s="27">
        <v>4.8293161392191496E-4</v>
      </c>
      <c r="S528" s="28">
        <f t="shared" si="33"/>
        <v>0.16303420191999843</v>
      </c>
      <c r="T528" s="29">
        <f t="shared" si="34"/>
        <v>0.12938065559731404</v>
      </c>
    </row>
    <row r="529" spans="2:20" x14ac:dyDescent="0.25">
      <c r="B529" s="74" vm="1402">
        <f ca="1"/>
        <v>40204</v>
      </c>
      <c r="C529" s="74" vm="1207">
        <f ca="1"/>
        <v>53.894100000000002</v>
      </c>
      <c r="D529" s="74" vm="1403">
        <f ca="1"/>
        <v>63.81</v>
      </c>
      <c r="E529" s="27">
        <f t="shared" ca="1" si="31"/>
        <v>6.5807653530114757E-3</v>
      </c>
      <c r="F529" s="68">
        <f t="shared" ca="1" si="32"/>
        <v>1.1347639497537415E-2</v>
      </c>
      <c r="G529" s="5"/>
      <c r="H529" s="5"/>
      <c r="I529" s="5"/>
      <c r="J529" s="5"/>
      <c r="K529" s="5"/>
      <c r="L529" s="5"/>
      <c r="M529" s="5"/>
      <c r="N529" s="65">
        <v>524</v>
      </c>
      <c r="O529" s="66">
        <v>0.27960476949254831</v>
      </c>
      <c r="P529" s="67">
        <v>0.72039523050745169</v>
      </c>
      <c r="Q529" s="26">
        <v>1.0578018776162384E-2</v>
      </c>
      <c r="R529" s="27">
        <v>4.4168579059618209E-4</v>
      </c>
      <c r="S529" s="28">
        <f t="shared" si="33"/>
        <v>0.1679208422729849</v>
      </c>
      <c r="T529" s="29">
        <f t="shared" si="34"/>
        <v>0.11770809572924201</v>
      </c>
    </row>
    <row r="530" spans="2:20" x14ac:dyDescent="0.25">
      <c r="B530" s="74" vm="1404">
        <f ca="1"/>
        <v>40205</v>
      </c>
      <c r="C530" s="74" vm="1405">
        <f ca="1"/>
        <v>53.521999999999998</v>
      </c>
      <c r="D530" s="74" vm="1406">
        <f ca="1"/>
        <v>63.73</v>
      </c>
      <c r="E530" s="27">
        <f t="shared" ca="1" si="31"/>
        <v>-6.9282256274140856E-3</v>
      </c>
      <c r="F530" s="68">
        <f t="shared" ca="1" si="32"/>
        <v>-1.2545085540528688E-3</v>
      </c>
      <c r="G530" s="5"/>
      <c r="H530" s="5"/>
      <c r="I530" s="5"/>
      <c r="J530" s="5"/>
      <c r="K530" s="5"/>
      <c r="L530" s="5"/>
      <c r="M530" s="5"/>
      <c r="N530" s="65">
        <v>525</v>
      </c>
      <c r="O530" s="66">
        <v>0.16985147176742244</v>
      </c>
      <c r="P530" s="67">
        <v>0.83014852823257756</v>
      </c>
      <c r="Q530" s="26">
        <v>1.1190772115692329E-2</v>
      </c>
      <c r="R530" s="27">
        <v>4.1580453713357485E-4</v>
      </c>
      <c r="S530" s="28">
        <f t="shared" si="33"/>
        <v>0.17764799998150826</v>
      </c>
      <c r="T530" s="29">
        <f t="shared" si="34"/>
        <v>0.11044514317929521</v>
      </c>
    </row>
    <row r="531" spans="2:20" x14ac:dyDescent="0.25">
      <c r="B531" s="74" vm="1407">
        <f ca="1"/>
        <v>40206</v>
      </c>
      <c r="C531" s="74" vm="1408">
        <f ca="1"/>
        <v>53.354500000000002</v>
      </c>
      <c r="D531" s="74" vm="1276">
        <f ca="1"/>
        <v>62.83</v>
      </c>
      <c r="E531" s="27">
        <f t="shared" ca="1" si="31"/>
        <v>-3.1344614978688515E-3</v>
      </c>
      <c r="F531" s="68">
        <f t="shared" ca="1" si="32"/>
        <v>-1.4222742911347076E-2</v>
      </c>
      <c r="G531" s="5"/>
      <c r="H531" s="5"/>
      <c r="I531" s="5"/>
      <c r="J531" s="5"/>
      <c r="K531" s="5"/>
      <c r="L531" s="5"/>
      <c r="M531" s="5"/>
      <c r="N531" s="65">
        <v>526</v>
      </c>
      <c r="O531" s="66">
        <v>2.7940241698581784E-2</v>
      </c>
      <c r="P531" s="67">
        <v>0.97205975830141822</v>
      </c>
      <c r="Q531" s="26">
        <v>1.2374375919561338E-2</v>
      </c>
      <c r="R531" s="27">
        <v>3.8234002544481856E-4</v>
      </c>
      <c r="S531" s="28">
        <f t="shared" si="33"/>
        <v>0.19643712787671308</v>
      </c>
      <c r="T531" s="29">
        <f t="shared" si="34"/>
        <v>0.10112377498486724</v>
      </c>
    </row>
    <row r="532" spans="2:20" x14ac:dyDescent="0.25">
      <c r="B532" s="74" vm="1409">
        <f ca="1"/>
        <v>40207</v>
      </c>
      <c r="C532" s="74" vm="1187">
        <f ca="1"/>
        <v>53.429000000000002</v>
      </c>
      <c r="D532" s="74" vm="464">
        <f ca="1"/>
        <v>62.43</v>
      </c>
      <c r="E532" s="27">
        <f t="shared" ca="1" si="31"/>
        <v>1.3953468857563983E-3</v>
      </c>
      <c r="F532" s="68">
        <f t="shared" ca="1" si="32"/>
        <v>-6.3867373412028871E-3</v>
      </c>
      <c r="G532" s="5"/>
      <c r="H532" s="5"/>
      <c r="I532" s="5"/>
      <c r="J532" s="5"/>
      <c r="K532" s="5"/>
      <c r="L532" s="5"/>
      <c r="M532" s="5"/>
      <c r="N532" s="65">
        <v>527</v>
      </c>
      <c r="O532" s="66">
        <v>0.13321271467415011</v>
      </c>
      <c r="P532" s="67">
        <v>0.86678728532584992</v>
      </c>
      <c r="Q532" s="26">
        <v>1.1457962828443335E-2</v>
      </c>
      <c r="R532" s="27">
        <v>4.0716464221888387E-4</v>
      </c>
      <c r="S532" s="28">
        <f t="shared" si="33"/>
        <v>0.18188952105289979</v>
      </c>
      <c r="T532" s="29">
        <f t="shared" si="34"/>
        <v>0.10803104495355065</v>
      </c>
    </row>
    <row r="533" spans="2:20" x14ac:dyDescent="0.25">
      <c r="B533" s="74" vm="1410">
        <f ca="1"/>
        <v>40210</v>
      </c>
      <c r="C533" s="74" vm="1411">
        <f ca="1"/>
        <v>53.875500000000002</v>
      </c>
      <c r="D533" s="74" vm="1412">
        <f ca="1"/>
        <v>63.89</v>
      </c>
      <c r="E533" s="27">
        <f t="shared" ca="1" si="31"/>
        <v>8.3221594058836487E-3</v>
      </c>
      <c r="F533" s="68">
        <f t="shared" ca="1" si="32"/>
        <v>2.3116925540599242E-2</v>
      </c>
      <c r="G533" s="5"/>
      <c r="H533" s="5"/>
      <c r="I533" s="5"/>
      <c r="J533" s="5"/>
      <c r="K533" s="5"/>
      <c r="L533" s="5"/>
      <c r="M533" s="5"/>
      <c r="N533" s="65">
        <v>528</v>
      </c>
      <c r="O533" s="66">
        <v>0.27085806432918674</v>
      </c>
      <c r="P533" s="67">
        <v>0.7291419356708132</v>
      </c>
      <c r="Q533" s="26">
        <v>1.0615752193987991E-2</v>
      </c>
      <c r="R533" s="27">
        <v>4.3962320388591655E-4</v>
      </c>
      <c r="S533" s="28">
        <f t="shared" si="33"/>
        <v>0.1685198417110832</v>
      </c>
      <c r="T533" s="29">
        <f t="shared" si="34"/>
        <v>0.11712754923281055</v>
      </c>
    </row>
    <row r="534" spans="2:20" x14ac:dyDescent="0.25">
      <c r="B534" s="74" vm="1413">
        <f ca="1"/>
        <v>40211</v>
      </c>
      <c r="C534" s="74" vm="1224">
        <f ca="1"/>
        <v>54.675600000000003</v>
      </c>
      <c r="D534" s="74" vm="1414">
        <f ca="1"/>
        <v>64.03</v>
      </c>
      <c r="E534" s="27">
        <f t="shared" ca="1" si="31"/>
        <v>1.4741711316212755E-2</v>
      </c>
      <c r="F534" s="68">
        <f t="shared" ca="1" si="32"/>
        <v>2.1888689164590259E-3</v>
      </c>
      <c r="G534" s="5"/>
      <c r="H534" s="5"/>
      <c r="I534" s="5"/>
      <c r="J534" s="5"/>
      <c r="K534" s="5"/>
      <c r="L534" s="5"/>
      <c r="M534" s="5"/>
      <c r="N534" s="65">
        <v>529</v>
      </c>
      <c r="O534" s="66">
        <v>0.1562327289414602</v>
      </c>
      <c r="P534" s="67">
        <v>0.84376727105853977</v>
      </c>
      <c r="Q534" s="26">
        <v>1.1286687480558125E-2</v>
      </c>
      <c r="R534" s="27">
        <v>4.1259306064743277E-4</v>
      </c>
      <c r="S534" s="28">
        <f t="shared" si="33"/>
        <v>0.17917060919557776</v>
      </c>
      <c r="T534" s="29">
        <f t="shared" si="34"/>
        <v>0.10954720404749363</v>
      </c>
    </row>
    <row r="535" spans="2:20" x14ac:dyDescent="0.25">
      <c r="B535" s="74" vm="1415">
        <f ca="1"/>
        <v>40212</v>
      </c>
      <c r="C535" s="74" vm="1416">
        <f ca="1"/>
        <v>54.35</v>
      </c>
      <c r="D535" s="74" vm="1417">
        <f ca="1"/>
        <v>65.209999999999994</v>
      </c>
      <c r="E535" s="27">
        <f t="shared" ca="1" si="31"/>
        <v>-5.9729268722997983E-3</v>
      </c>
      <c r="F535" s="68">
        <f t="shared" ca="1" si="32"/>
        <v>1.8261107874399881E-2</v>
      </c>
      <c r="G535" s="5"/>
      <c r="H535" s="5"/>
      <c r="I535" s="5"/>
      <c r="J535" s="5"/>
      <c r="K535" s="5"/>
      <c r="L535" s="5"/>
      <c r="M535" s="5"/>
      <c r="N535" s="65">
        <v>530</v>
      </c>
      <c r="O535" s="66">
        <v>0.62159576816482165</v>
      </c>
      <c r="P535" s="67">
        <v>0.37840423183517835</v>
      </c>
      <c r="Q535" s="26">
        <v>1.0787818969153994E-2</v>
      </c>
      <c r="R535" s="27">
        <v>5.2233171105621902E-4</v>
      </c>
      <c r="S535" s="28">
        <f t="shared" si="33"/>
        <v>0.17125131708699984</v>
      </c>
      <c r="T535" s="29">
        <f t="shared" si="34"/>
        <v>0.14064424105858864</v>
      </c>
    </row>
    <row r="536" spans="2:20" x14ac:dyDescent="0.25">
      <c r="B536" s="74" vm="1418">
        <f ca="1"/>
        <v>40213</v>
      </c>
      <c r="C536" s="74" vm="1419">
        <f ca="1"/>
        <v>54.442999999999998</v>
      </c>
      <c r="D536" s="74" vm="506">
        <f ca="1"/>
        <v>64.06</v>
      </c>
      <c r="E536" s="27">
        <f t="shared" ca="1" si="31"/>
        <v>1.7096692370466235E-3</v>
      </c>
      <c r="F536" s="68">
        <f t="shared" ca="1" si="32"/>
        <v>-1.7792687224098686E-2</v>
      </c>
      <c r="G536" s="5"/>
      <c r="H536" s="5"/>
      <c r="I536" s="5"/>
      <c r="J536" s="5"/>
      <c r="K536" s="5"/>
      <c r="L536" s="5"/>
      <c r="M536" s="5"/>
      <c r="N536" s="65">
        <v>531</v>
      </c>
      <c r="O536" s="66">
        <v>0.66696342840968936</v>
      </c>
      <c r="P536" s="67">
        <v>0.33303657159031058</v>
      </c>
      <c r="Q536" s="26">
        <v>1.1054839967130883E-2</v>
      </c>
      <c r="R536" s="27">
        <v>5.3302999473552634E-4</v>
      </c>
      <c r="S536" s="28">
        <f t="shared" si="33"/>
        <v>0.17549014401987462</v>
      </c>
      <c r="T536" s="29">
        <f t="shared" si="34"/>
        <v>0.14372190359925474</v>
      </c>
    </row>
    <row r="537" spans="2:20" x14ac:dyDescent="0.25">
      <c r="B537" s="74" vm="1420">
        <f ca="1"/>
        <v>40214</v>
      </c>
      <c r="C537" s="74" vm="1181">
        <f ca="1"/>
        <v>54.498800000000003</v>
      </c>
      <c r="D537" s="74" vm="1421">
        <f ca="1"/>
        <v>63.37</v>
      </c>
      <c r="E537" s="27">
        <f t="shared" ca="1" si="31"/>
        <v>1.024400273902049E-3</v>
      </c>
      <c r="F537" s="68">
        <f t="shared" ca="1" si="32"/>
        <v>-1.0829580845586564E-2</v>
      </c>
      <c r="G537" s="5"/>
      <c r="H537" s="5"/>
      <c r="I537" s="5"/>
      <c r="J537" s="5"/>
      <c r="K537" s="5"/>
      <c r="L537" s="5"/>
      <c r="M537" s="5"/>
      <c r="N537" s="65">
        <v>532</v>
      </c>
      <c r="O537" s="66">
        <v>0.52431977359042836</v>
      </c>
      <c r="P537" s="67">
        <v>0.47568022640957158</v>
      </c>
      <c r="Q537" s="26">
        <v>1.0392639801185828E-2</v>
      </c>
      <c r="R537" s="27">
        <v>4.9939276777533103E-4</v>
      </c>
      <c r="S537" s="28">
        <f t="shared" si="33"/>
        <v>0.16497804227645671</v>
      </c>
      <c r="T537" s="29">
        <f t="shared" si="34"/>
        <v>0.13407298556408764</v>
      </c>
    </row>
    <row r="538" spans="2:20" x14ac:dyDescent="0.25">
      <c r="B538" s="74" vm="1422">
        <f ca="1"/>
        <v>40217</v>
      </c>
      <c r="C538" s="74" vm="1423">
        <f ca="1"/>
        <v>54.089500000000001</v>
      </c>
      <c r="D538" s="74" vm="688">
        <f ca="1"/>
        <v>62.92</v>
      </c>
      <c r="E538" s="27">
        <f t="shared" ca="1" si="31"/>
        <v>-7.5386010903940757E-3</v>
      </c>
      <c r="F538" s="68">
        <f t="shared" ca="1" si="32"/>
        <v>-7.1264851453484799E-3</v>
      </c>
      <c r="G538" s="5"/>
      <c r="H538" s="5"/>
      <c r="I538" s="5"/>
      <c r="J538" s="5"/>
      <c r="K538" s="5"/>
      <c r="L538" s="5"/>
      <c r="M538" s="5"/>
      <c r="N538" s="65">
        <v>533</v>
      </c>
      <c r="O538" s="66">
        <v>0.21966690292689087</v>
      </c>
      <c r="P538" s="67">
        <v>0.78033309707310916</v>
      </c>
      <c r="Q538" s="26">
        <v>1.0876080162173861E-2</v>
      </c>
      <c r="R538" s="27">
        <v>4.2755166297772255E-4</v>
      </c>
      <c r="S538" s="28">
        <f t="shared" si="33"/>
        <v>0.17265242008989048</v>
      </c>
      <c r="T538" s="29">
        <f t="shared" si="34"/>
        <v>0.11373584764312938</v>
      </c>
    </row>
    <row r="539" spans="2:20" x14ac:dyDescent="0.25">
      <c r="B539" s="74" vm="1424">
        <f ca="1"/>
        <v>40218</v>
      </c>
      <c r="C539" s="74" vm="1332">
        <f ca="1"/>
        <v>54.6663</v>
      </c>
      <c r="D539" s="74" vm="1287">
        <f ca="1"/>
        <v>63.57</v>
      </c>
      <c r="E539" s="27">
        <f t="shared" ca="1" si="31"/>
        <v>1.0607349828748353E-2</v>
      </c>
      <c r="F539" s="68">
        <f t="shared" ca="1" si="32"/>
        <v>1.027758275824023E-2</v>
      </c>
      <c r="G539" s="5"/>
      <c r="H539" s="5"/>
      <c r="I539" s="5"/>
      <c r="J539" s="5"/>
      <c r="K539" s="5"/>
      <c r="L539" s="5"/>
      <c r="M539" s="5"/>
      <c r="N539" s="65">
        <v>534</v>
      </c>
      <c r="O539" s="66">
        <v>0.2238534938822323</v>
      </c>
      <c r="P539" s="67">
        <v>0.7761465061177677</v>
      </c>
      <c r="Q539" s="26">
        <v>1.0852322069341594E-2</v>
      </c>
      <c r="R539" s="27">
        <v>4.285389155150524E-4</v>
      </c>
      <c r="S539" s="28">
        <f t="shared" si="33"/>
        <v>0.17227527205833429</v>
      </c>
      <c r="T539" s="29">
        <f t="shared" si="34"/>
        <v>0.11401284724279503</v>
      </c>
    </row>
    <row r="540" spans="2:20" x14ac:dyDescent="0.25">
      <c r="B540" s="74" vm="1425">
        <f ca="1"/>
        <v>40219</v>
      </c>
      <c r="C540" s="74" vm="1426">
        <f ca="1"/>
        <v>55.0291</v>
      </c>
      <c r="D540" s="74" vm="1309">
        <f ca="1"/>
        <v>63.25</v>
      </c>
      <c r="E540" s="27">
        <f t="shared" ca="1" si="31"/>
        <v>6.6147044057965742E-3</v>
      </c>
      <c r="F540" s="68">
        <f t="shared" ca="1" si="32"/>
        <v>-5.0465333406878024E-3</v>
      </c>
      <c r="G540" s="5"/>
      <c r="H540" s="5"/>
      <c r="I540" s="5"/>
      <c r="J540" s="5"/>
      <c r="K540" s="5"/>
      <c r="L540" s="5"/>
      <c r="M540" s="5"/>
      <c r="N540" s="65">
        <v>535</v>
      </c>
      <c r="O540" s="66">
        <v>0.30242579212047882</v>
      </c>
      <c r="P540" s="67">
        <v>0.69757420787952118</v>
      </c>
      <c r="Q540" s="26">
        <v>1.0489169045750993E-2</v>
      </c>
      <c r="R540" s="27">
        <v>4.4706728421096704E-4</v>
      </c>
      <c r="S540" s="28">
        <f t="shared" si="33"/>
        <v>0.16651039652864286</v>
      </c>
      <c r="T540" s="29">
        <f t="shared" si="34"/>
        <v>0.11922421442433295</v>
      </c>
    </row>
    <row r="541" spans="2:20" x14ac:dyDescent="0.25">
      <c r="B541" s="74" vm="1427">
        <f ca="1"/>
        <v>40220</v>
      </c>
      <c r="C541" s="74" vm="1428">
        <f ca="1"/>
        <v>55.512900000000002</v>
      </c>
      <c r="D541" s="74" vm="1429">
        <f ca="1"/>
        <v>63.79</v>
      </c>
      <c r="E541" s="27">
        <f t="shared" ca="1" si="31"/>
        <v>8.7532899542705177E-3</v>
      </c>
      <c r="F541" s="68">
        <f t="shared" ca="1" si="32"/>
        <v>8.501310646234406E-3</v>
      </c>
      <c r="G541" s="5"/>
      <c r="H541" s="5"/>
      <c r="I541" s="5"/>
      <c r="J541" s="5"/>
      <c r="K541" s="5"/>
      <c r="L541" s="5"/>
      <c r="M541" s="5"/>
      <c r="N541" s="65">
        <v>536</v>
      </c>
      <c r="O541" s="66">
        <v>2.2647753118404269E-2</v>
      </c>
      <c r="P541" s="67">
        <v>0.97735224688159572</v>
      </c>
      <c r="Q541" s="26">
        <v>1.2425682655440121E-2</v>
      </c>
      <c r="R541" s="27">
        <v>3.8109198788029288E-4</v>
      </c>
      <c r="S541" s="28">
        <f t="shared" si="33"/>
        <v>0.19725159705901946</v>
      </c>
      <c r="T541" s="29">
        <f t="shared" si="34"/>
        <v>0.10077765209091338</v>
      </c>
    </row>
    <row r="542" spans="2:20" x14ac:dyDescent="0.25">
      <c r="B542" s="74" vm="1430">
        <f ca="1"/>
        <v>40221</v>
      </c>
      <c r="C542" s="74" vm="1376">
        <f ca="1"/>
        <v>55.150100000000002</v>
      </c>
      <c r="D542" s="74" vm="1360">
        <f ca="1"/>
        <v>63.59</v>
      </c>
      <c r="E542" s="27">
        <f t="shared" ca="1" si="31"/>
        <v>-6.5568672420934825E-3</v>
      </c>
      <c r="F542" s="68">
        <f t="shared" ca="1" si="32"/>
        <v>-3.1402129745474023E-3</v>
      </c>
      <c r="G542" s="5"/>
      <c r="H542" s="5"/>
      <c r="I542" s="5"/>
      <c r="J542" s="5"/>
      <c r="K542" s="5"/>
      <c r="L542" s="5"/>
      <c r="M542" s="5"/>
      <c r="N542" s="65">
        <v>537</v>
      </c>
      <c r="O542" s="66">
        <v>0.37718369609692232</v>
      </c>
      <c r="P542" s="67">
        <v>0.62281630390307763</v>
      </c>
      <c r="Q542" s="26">
        <v>1.0298792643418314E-2</v>
      </c>
      <c r="R542" s="27">
        <v>4.6469616918527832E-4</v>
      </c>
      <c r="S542" s="28">
        <f t="shared" si="33"/>
        <v>0.16348826483223822</v>
      </c>
      <c r="T542" s="29">
        <f t="shared" si="34"/>
        <v>0.124205129417436</v>
      </c>
    </row>
    <row r="543" spans="2:20" x14ac:dyDescent="0.25">
      <c r="B543" s="74" vm="1431">
        <f ca="1"/>
        <v>40225</v>
      </c>
      <c r="C543" s="74" vm="1432">
        <f ca="1"/>
        <v>56.443199999999997</v>
      </c>
      <c r="D543" s="74" vm="1433">
        <f ca="1"/>
        <v>64.010000000000005</v>
      </c>
      <c r="E543" s="27">
        <f t="shared" ca="1" si="31"/>
        <v>2.3176263820628921E-2</v>
      </c>
      <c r="F543" s="68">
        <f t="shared" ca="1" si="32"/>
        <v>6.5830958745956873E-3</v>
      </c>
      <c r="G543" s="5"/>
      <c r="H543" s="5"/>
      <c r="I543" s="5"/>
      <c r="J543" s="5"/>
      <c r="K543" s="5"/>
      <c r="L543" s="5"/>
      <c r="M543" s="5"/>
      <c r="N543" s="65">
        <v>538</v>
      </c>
      <c r="O543" s="66">
        <v>0.34793238405712434</v>
      </c>
      <c r="P543" s="67">
        <v>0.65206761594287566</v>
      </c>
      <c r="Q543" s="26">
        <v>1.0354559103846105E-2</v>
      </c>
      <c r="R543" s="27">
        <v>4.5779832978812539E-4</v>
      </c>
      <c r="S543" s="28">
        <f t="shared" si="33"/>
        <v>0.16437352994697974</v>
      </c>
      <c r="T543" s="29">
        <f t="shared" si="34"/>
        <v>0.12225357043305296</v>
      </c>
    </row>
    <row r="544" spans="2:20" x14ac:dyDescent="0.25">
      <c r="B544" s="74" vm="1434">
        <f ca="1"/>
        <v>40226</v>
      </c>
      <c r="C544" s="74" vm="1435">
        <f ca="1"/>
        <v>56.796799999999998</v>
      </c>
      <c r="D544" s="74" vm="1436">
        <f ca="1"/>
        <v>64.260000000000005</v>
      </c>
      <c r="E544" s="27">
        <f t="shared" ca="1" si="31"/>
        <v>6.2451633567664425E-3</v>
      </c>
      <c r="F544" s="68">
        <f t="shared" ca="1" si="32"/>
        <v>3.8980325338003352E-3</v>
      </c>
      <c r="G544" s="5"/>
      <c r="H544" s="5"/>
      <c r="I544" s="5"/>
      <c r="J544" s="5"/>
      <c r="K544" s="5"/>
      <c r="L544" s="5"/>
      <c r="M544" s="5"/>
      <c r="N544" s="65">
        <v>539</v>
      </c>
      <c r="O544" s="66">
        <v>0.21934071881773931</v>
      </c>
      <c r="P544" s="67">
        <v>0.78065928118226069</v>
      </c>
      <c r="Q544" s="26">
        <v>1.0877949180930208E-2</v>
      </c>
      <c r="R544" s="27">
        <v>4.2747474452716654E-4</v>
      </c>
      <c r="S544" s="28">
        <f t="shared" si="33"/>
        <v>0.17268208984284053</v>
      </c>
      <c r="T544" s="29">
        <f t="shared" si="34"/>
        <v>0.11371426903481008</v>
      </c>
    </row>
    <row r="545" spans="2:20" x14ac:dyDescent="0.25">
      <c r="B545" s="74" vm="1437">
        <f ca="1"/>
        <v>40227</v>
      </c>
      <c r="C545" s="74" vm="1438">
        <f ca="1"/>
        <v>56.713000000000001</v>
      </c>
      <c r="D545" s="74" vm="1439">
        <f ca="1"/>
        <v>64.48</v>
      </c>
      <c r="E545" s="27">
        <f t="shared" ca="1" si="31"/>
        <v>-1.4765247621709753E-3</v>
      </c>
      <c r="F545" s="68">
        <f t="shared" ca="1" si="32"/>
        <v>3.4177445106605125E-3</v>
      </c>
      <c r="G545" s="5"/>
      <c r="H545" s="5"/>
      <c r="I545" s="5"/>
      <c r="J545" s="5"/>
      <c r="K545" s="5"/>
      <c r="L545" s="5"/>
      <c r="M545" s="5"/>
      <c r="N545" s="65">
        <v>540</v>
      </c>
      <c r="O545" s="66">
        <v>0.56328941510904229</v>
      </c>
      <c r="P545" s="67">
        <v>0.43671058489095771</v>
      </c>
      <c r="Q545" s="26">
        <v>1.0520592511438212E-2</v>
      </c>
      <c r="R545" s="27">
        <v>5.0858231551918255E-4</v>
      </c>
      <c r="S545" s="28">
        <f t="shared" si="33"/>
        <v>0.16700922858188377</v>
      </c>
      <c r="T545" s="29">
        <f t="shared" si="34"/>
        <v>0.13670095050174691</v>
      </c>
    </row>
    <row r="546" spans="2:20" x14ac:dyDescent="0.25">
      <c r="B546" s="74" vm="1440">
        <f ca="1"/>
        <v>40228</v>
      </c>
      <c r="C546" s="74" vm="1441">
        <f ca="1"/>
        <v>56.880499999999998</v>
      </c>
      <c r="D546" s="74" vm="1442">
        <f ca="1"/>
        <v>64.739999999999995</v>
      </c>
      <c r="E546" s="27">
        <f t="shared" ca="1" si="31"/>
        <v>2.9491145426360625E-3</v>
      </c>
      <c r="F546" s="68">
        <f t="shared" ca="1" si="32"/>
        <v>4.0241502997253268E-3</v>
      </c>
      <c r="G546" s="5"/>
      <c r="H546" s="5"/>
      <c r="I546" s="5"/>
      <c r="J546" s="5"/>
      <c r="K546" s="5"/>
      <c r="L546" s="5"/>
      <c r="M546" s="5"/>
      <c r="N546" s="65">
        <v>541</v>
      </c>
      <c r="O546" s="66">
        <v>0.51810015031287593</v>
      </c>
      <c r="P546" s="67">
        <v>0.48189984968712407</v>
      </c>
      <c r="Q546" s="26">
        <v>1.0376109724644559E-2</v>
      </c>
      <c r="R546" s="27">
        <v>4.9792609980430196E-4</v>
      </c>
      <c r="S546" s="28">
        <f t="shared" si="33"/>
        <v>0.16471563544637036</v>
      </c>
      <c r="T546" s="29">
        <f t="shared" si="34"/>
        <v>0.13365411809958272</v>
      </c>
    </row>
    <row r="547" spans="2:20" x14ac:dyDescent="0.25">
      <c r="B547" s="74" vm="1443">
        <f ca="1"/>
        <v>40231</v>
      </c>
      <c r="C547" s="74" vm="1444">
        <f ca="1"/>
        <v>56.554900000000004</v>
      </c>
      <c r="D547" s="74" vm="1445">
        <f ca="1"/>
        <v>64.77</v>
      </c>
      <c r="E547" s="27">
        <f t="shared" ca="1" si="31"/>
        <v>-5.7407281008314912E-3</v>
      </c>
      <c r="F547" s="68">
        <f t="shared" ca="1" si="32"/>
        <v>4.6328469672735599E-4</v>
      </c>
      <c r="G547" s="5"/>
      <c r="H547" s="5"/>
      <c r="I547" s="5"/>
      <c r="J547" s="5"/>
      <c r="K547" s="5"/>
      <c r="L547" s="5"/>
      <c r="M547" s="5"/>
      <c r="N547" s="65">
        <v>542</v>
      </c>
      <c r="O547" s="66">
        <v>0.54467235977086548</v>
      </c>
      <c r="P547" s="67">
        <v>0.45532764022913452</v>
      </c>
      <c r="Q547" s="26">
        <v>1.0454260754111894E-2</v>
      </c>
      <c r="R547" s="27">
        <v>5.041921720071263E-4</v>
      </c>
      <c r="S547" s="28">
        <f t="shared" si="33"/>
        <v>0.16595624457841585</v>
      </c>
      <c r="T547" s="29">
        <f t="shared" si="34"/>
        <v>0.1354447310149316</v>
      </c>
    </row>
    <row r="548" spans="2:20" x14ac:dyDescent="0.25">
      <c r="B548" s="74" vm="1446">
        <f ca="1"/>
        <v>40232</v>
      </c>
      <c r="C548" s="74" vm="1300">
        <f ca="1"/>
        <v>56.294400000000003</v>
      </c>
      <c r="D548" s="74" vm="1447">
        <f ca="1"/>
        <v>64.87</v>
      </c>
      <c r="E548" s="27">
        <f t="shared" ca="1" si="31"/>
        <v>-4.6167847333829096E-3</v>
      </c>
      <c r="F548" s="68">
        <f t="shared" ca="1" si="32"/>
        <v>1.5427340301383844E-3</v>
      </c>
      <c r="G548" s="5"/>
      <c r="H548" s="5"/>
      <c r="I548" s="5"/>
      <c r="J548" s="5"/>
      <c r="K548" s="5"/>
      <c r="L548" s="5"/>
      <c r="M548" s="5"/>
      <c r="N548" s="65">
        <v>543</v>
      </c>
      <c r="O548" s="66">
        <v>0.57653266638420697</v>
      </c>
      <c r="P548" s="67">
        <v>0.42346733361579303</v>
      </c>
      <c r="Q548" s="26">
        <v>1.0573472726279317E-2</v>
      </c>
      <c r="R548" s="27">
        <v>5.1170524621945118E-4</v>
      </c>
      <c r="S548" s="28">
        <f t="shared" si="33"/>
        <v>0.16784867596835518</v>
      </c>
      <c r="T548" s="29">
        <f t="shared" si="34"/>
        <v>0.1375954053638142</v>
      </c>
    </row>
    <row r="549" spans="2:20" x14ac:dyDescent="0.25">
      <c r="B549" s="74" vm="1448">
        <f ca="1"/>
        <v>40233</v>
      </c>
      <c r="C549" s="74" vm="151">
        <f ca="1"/>
        <v>56.62</v>
      </c>
      <c r="D549" s="74" vm="1449">
        <f ca="1"/>
        <v>65.260000000000005</v>
      </c>
      <c r="E549" s="27">
        <f t="shared" ca="1" si="31"/>
        <v>5.7672166256124546E-3</v>
      </c>
      <c r="F549" s="68">
        <f t="shared" ca="1" si="32"/>
        <v>5.9940239402106466E-3</v>
      </c>
      <c r="G549" s="5"/>
      <c r="H549" s="5"/>
      <c r="I549" s="5"/>
      <c r="J549" s="5"/>
      <c r="K549" s="5"/>
      <c r="L549" s="5"/>
      <c r="M549" s="5"/>
      <c r="N549" s="65">
        <v>544</v>
      </c>
      <c r="O549" s="66">
        <v>0.45907220006539734</v>
      </c>
      <c r="P549" s="67">
        <v>0.5409277999346026</v>
      </c>
      <c r="Q549" s="26">
        <v>1.0273916725413989E-2</v>
      </c>
      <c r="R549" s="27">
        <v>4.8400654227483901E-4</v>
      </c>
      <c r="S549" s="28">
        <f t="shared" si="33"/>
        <v>0.16309337187619491</v>
      </c>
      <c r="T549" s="29">
        <f t="shared" si="34"/>
        <v>0.1296864779892386</v>
      </c>
    </row>
    <row r="550" spans="2:20" x14ac:dyDescent="0.25">
      <c r="B550" s="74" vm="1450">
        <f ca="1"/>
        <v>40234</v>
      </c>
      <c r="C550" s="74" vm="1451">
        <f ca="1"/>
        <v>57.122399999999999</v>
      </c>
      <c r="D550" s="74" vm="1452">
        <f ca="1"/>
        <v>64.38</v>
      </c>
      <c r="E550" s="27">
        <f t="shared" ca="1" si="31"/>
        <v>8.8340542716169E-3</v>
      </c>
      <c r="F550" s="68">
        <f t="shared" ca="1" si="32"/>
        <v>-1.3576265294512637E-2</v>
      </c>
      <c r="G550" s="5"/>
      <c r="H550" s="5"/>
      <c r="I550" s="5"/>
      <c r="J550" s="5"/>
      <c r="K550" s="5"/>
      <c r="L550" s="5"/>
      <c r="M550" s="5"/>
      <c r="N550" s="65">
        <v>545</v>
      </c>
      <c r="O550" s="66">
        <v>0.25229837964061563</v>
      </c>
      <c r="P550" s="67">
        <v>0.74770162035938437</v>
      </c>
      <c r="Q550" s="26">
        <v>1.0702437222582984E-2</v>
      </c>
      <c r="R550" s="27">
        <v>4.3524658911836761E-4</v>
      </c>
      <c r="S550" s="28">
        <f t="shared" si="33"/>
        <v>0.16989592387941244</v>
      </c>
      <c r="T550" s="29">
        <f t="shared" si="34"/>
        <v>0.11589667884479105</v>
      </c>
    </row>
    <row r="551" spans="2:20" x14ac:dyDescent="0.25">
      <c r="B551" s="74" vm="1453">
        <f ca="1"/>
        <v>40235</v>
      </c>
      <c r="C551" s="74" vm="1454">
        <f ca="1"/>
        <v>56.722299999999997</v>
      </c>
      <c r="D551" s="74" vm="1455">
        <f ca="1"/>
        <v>63.85</v>
      </c>
      <c r="E551" s="27">
        <f t="shared" ca="1" si="31"/>
        <v>-7.0289024831082852E-3</v>
      </c>
      <c r="F551" s="68">
        <f t="shared" ca="1" si="32"/>
        <v>-8.2664433921137096E-3</v>
      </c>
      <c r="G551" s="5"/>
      <c r="H551" s="5"/>
      <c r="I551" s="5"/>
      <c r="J551" s="5"/>
      <c r="K551" s="5"/>
      <c r="L551" s="5"/>
      <c r="M551" s="5"/>
      <c r="N551" s="65">
        <v>546</v>
      </c>
      <c r="O551" s="66">
        <v>0.33382924806880199</v>
      </c>
      <c r="P551" s="67">
        <v>0.66617075193119801</v>
      </c>
      <c r="Q551" s="26">
        <v>1.0390112621130144E-2</v>
      </c>
      <c r="R551" s="27">
        <v>4.5447262710130923E-4</v>
      </c>
      <c r="S551" s="28">
        <f t="shared" si="33"/>
        <v>0.16493792453678296</v>
      </c>
      <c r="T551" s="29">
        <f t="shared" si="34"/>
        <v>0.12131385790796578</v>
      </c>
    </row>
    <row r="552" spans="2:20" x14ac:dyDescent="0.25">
      <c r="B552" s="74" vm="1456">
        <f ca="1"/>
        <v>40238</v>
      </c>
      <c r="C552" s="74" vm="1457">
        <f ca="1"/>
        <v>57.354999999999997</v>
      </c>
      <c r="D552" s="74" vm="521">
        <f ca="1"/>
        <v>63.98</v>
      </c>
      <c r="E552" s="27">
        <f t="shared" ca="1" si="31"/>
        <v>1.1092592260968901E-2</v>
      </c>
      <c r="F552" s="68">
        <f t="shared" ca="1" si="32"/>
        <v>2.0339520428236352E-3</v>
      </c>
      <c r="G552" s="5"/>
      <c r="H552" s="5"/>
      <c r="I552" s="5"/>
      <c r="J552" s="5"/>
      <c r="K552" s="5"/>
      <c r="L552" s="5"/>
      <c r="M552" s="5"/>
      <c r="N552" s="65">
        <v>547</v>
      </c>
      <c r="O552" s="66">
        <v>0.20832399390195827</v>
      </c>
      <c r="P552" s="67">
        <v>0.79167600609804167</v>
      </c>
      <c r="Q552" s="26">
        <v>1.0942588935215262E-2</v>
      </c>
      <c r="R552" s="27">
        <v>4.2487685766833845E-4</v>
      </c>
      <c r="S552" s="28">
        <f t="shared" si="33"/>
        <v>0.17370821413071999</v>
      </c>
      <c r="T552" s="29">
        <f t="shared" si="34"/>
        <v>0.1129857055170207</v>
      </c>
    </row>
    <row r="553" spans="2:20" x14ac:dyDescent="0.25">
      <c r="B553" s="74" vm="1458">
        <f ca="1"/>
        <v>40239</v>
      </c>
      <c r="C553" s="74" vm="1459">
        <f ca="1"/>
        <v>57.1038</v>
      </c>
      <c r="D553" s="74" vm="1460">
        <f ca="1"/>
        <v>64.069999999999993</v>
      </c>
      <c r="E553" s="27">
        <f t="shared" ca="1" si="31"/>
        <v>-4.3893593731792338E-3</v>
      </c>
      <c r="F553" s="68">
        <f t="shared" ca="1" si="32"/>
        <v>1.4057011295581661E-3</v>
      </c>
      <c r="G553" s="5"/>
      <c r="H553" s="5"/>
      <c r="I553" s="5"/>
      <c r="J553" s="5"/>
      <c r="K553" s="5"/>
      <c r="L553" s="5"/>
      <c r="M553" s="5"/>
      <c r="N553" s="65">
        <v>548</v>
      </c>
      <c r="O553" s="66">
        <v>0.63034853608084429</v>
      </c>
      <c r="P553" s="67">
        <v>0.36965146391915571</v>
      </c>
      <c r="Q553" s="26">
        <v>1.083544050138772E-2</v>
      </c>
      <c r="R553" s="27">
        <v>5.2439572744232619E-4</v>
      </c>
      <c r="S553" s="28">
        <f t="shared" si="33"/>
        <v>0.17200728547505356</v>
      </c>
      <c r="T553" s="29">
        <f t="shared" si="34"/>
        <v>0.14123737059344466</v>
      </c>
    </row>
    <row r="554" spans="2:20" x14ac:dyDescent="0.25">
      <c r="B554" s="74" vm="1461">
        <f ca="1"/>
        <v>40240</v>
      </c>
      <c r="C554" s="74" vm="1462">
        <f ca="1"/>
        <v>56.452500000000001</v>
      </c>
      <c r="D554" s="74" vm="456">
        <f ca="1"/>
        <v>63.63</v>
      </c>
      <c r="E554" s="27">
        <f t="shared" ca="1" si="31"/>
        <v>-1.147108776539202E-2</v>
      </c>
      <c r="F554" s="68">
        <f t="shared" ca="1" si="32"/>
        <v>-6.8911784062292911E-3</v>
      </c>
      <c r="G554" s="5"/>
      <c r="H554" s="5"/>
      <c r="I554" s="5"/>
      <c r="J554" s="5"/>
      <c r="K554" s="5"/>
      <c r="L554" s="5"/>
      <c r="M554" s="5"/>
      <c r="N554" s="65">
        <v>549</v>
      </c>
      <c r="O554" s="66">
        <v>0.37959173995542317</v>
      </c>
      <c r="P554" s="67">
        <v>0.62040826004457683</v>
      </c>
      <c r="Q554" s="26">
        <v>1.0295291942603963E-2</v>
      </c>
      <c r="R554" s="27">
        <v>4.6526401721119391E-4</v>
      </c>
      <c r="S554" s="28">
        <f t="shared" si="33"/>
        <v>0.16343269292962292</v>
      </c>
      <c r="T554" s="29">
        <f t="shared" si="34"/>
        <v>0.12436593732150958</v>
      </c>
    </row>
    <row r="555" spans="2:20" x14ac:dyDescent="0.25">
      <c r="B555" s="74" vm="1463">
        <f ca="1"/>
        <v>40241</v>
      </c>
      <c r="C555" s="74" vm="1464">
        <f ca="1"/>
        <v>56.5642</v>
      </c>
      <c r="D555" s="74" vm="1465">
        <f ca="1"/>
        <v>63.43</v>
      </c>
      <c r="E555" s="27">
        <f t="shared" ca="1" si="31"/>
        <v>1.976699662453933E-3</v>
      </c>
      <c r="F555" s="68">
        <f t="shared" ca="1" si="32"/>
        <v>-3.1481215988950601E-3</v>
      </c>
      <c r="G555" s="5"/>
      <c r="H555" s="5"/>
      <c r="I555" s="5"/>
      <c r="J555" s="5"/>
      <c r="K555" s="5"/>
      <c r="L555" s="5"/>
      <c r="M555" s="5"/>
      <c r="N555" s="65">
        <v>550</v>
      </c>
      <c r="O555" s="66">
        <v>0.71947919247910574</v>
      </c>
      <c r="P555" s="67">
        <v>0.28052080752089431</v>
      </c>
      <c r="Q555" s="26">
        <v>1.1423353157259675E-2</v>
      </c>
      <c r="R555" s="27">
        <v>5.454138941611915E-4</v>
      </c>
      <c r="S555" s="28">
        <f t="shared" si="33"/>
        <v>0.18134010955544169</v>
      </c>
      <c r="T555" s="29">
        <f t="shared" si="34"/>
        <v>0.1472948109035892</v>
      </c>
    </row>
    <row r="556" spans="2:20" x14ac:dyDescent="0.25">
      <c r="B556" s="74" vm="1466">
        <f ca="1"/>
        <v>40242</v>
      </c>
      <c r="C556" s="74" vm="1462">
        <f ca="1"/>
        <v>56.452500000000001</v>
      </c>
      <c r="D556" s="74" vm="1467">
        <f ca="1"/>
        <v>63.67</v>
      </c>
      <c r="E556" s="27">
        <f t="shared" ca="1" si="31"/>
        <v>-1.9766996624540193E-3</v>
      </c>
      <c r="F556" s="68">
        <f t="shared" ca="1" si="32"/>
        <v>3.7765583831282246E-3</v>
      </c>
      <c r="G556" s="5"/>
      <c r="H556" s="5"/>
      <c r="I556" s="5"/>
      <c r="J556" s="5"/>
      <c r="K556" s="5"/>
      <c r="L556" s="5"/>
      <c r="M556" s="5"/>
      <c r="N556" s="65">
        <v>551</v>
      </c>
      <c r="O556" s="66">
        <v>0.32139647794178322</v>
      </c>
      <c r="P556" s="67">
        <v>0.67860352205821672</v>
      </c>
      <c r="Q556" s="26">
        <v>1.0426071316079064E-2</v>
      </c>
      <c r="R556" s="27">
        <v>4.5154081838513213E-4</v>
      </c>
      <c r="S556" s="28">
        <f t="shared" si="33"/>
        <v>0.16550875112261465</v>
      </c>
      <c r="T556" s="29">
        <f t="shared" si="34"/>
        <v>0.12048609431943214</v>
      </c>
    </row>
    <row r="557" spans="2:20" x14ac:dyDescent="0.25">
      <c r="B557" s="74" vm="1468">
        <f ca="1"/>
        <v>40245</v>
      </c>
      <c r="C557" s="74" vm="1432">
        <f ca="1"/>
        <v>56.443199999999997</v>
      </c>
      <c r="D557" s="74" vm="1469">
        <f ca="1"/>
        <v>65.12</v>
      </c>
      <c r="E557" s="27">
        <f t="shared" ca="1" si="31"/>
        <v>-1.6475383953572383E-4</v>
      </c>
      <c r="F557" s="68">
        <f t="shared" ca="1" si="32"/>
        <v>2.2518227665350939E-2</v>
      </c>
      <c r="G557" s="5"/>
      <c r="H557" s="5"/>
      <c r="I557" s="5"/>
      <c r="J557" s="5"/>
      <c r="K557" s="5"/>
      <c r="L557" s="5"/>
      <c r="M557" s="5"/>
      <c r="N557" s="65">
        <v>552</v>
      </c>
      <c r="O557" s="66">
        <v>0.74123078092597328</v>
      </c>
      <c r="P557" s="67">
        <v>0.25876921907402667</v>
      </c>
      <c r="Q557" s="26">
        <v>1.1593335938689709E-2</v>
      </c>
      <c r="R557" s="27">
        <v>5.5054320130253694E-4</v>
      </c>
      <c r="S557" s="28">
        <f t="shared" si="33"/>
        <v>0.18403850255640322</v>
      </c>
      <c r="T557" s="29">
        <f t="shared" si="34"/>
        <v>0.14877793303067444</v>
      </c>
    </row>
    <row r="558" spans="2:20" x14ac:dyDescent="0.25">
      <c r="B558" s="74" vm="1470">
        <f ca="1"/>
        <v>40246</v>
      </c>
      <c r="C558" s="74" vm="1471">
        <f ca="1"/>
        <v>55.940800000000003</v>
      </c>
      <c r="D558" s="74" vm="1472">
        <f ca="1"/>
        <v>65.099999999999994</v>
      </c>
      <c r="E558" s="27">
        <f t="shared" ca="1" si="31"/>
        <v>-8.9408340467439177E-3</v>
      </c>
      <c r="F558" s="68">
        <f t="shared" ca="1" si="32"/>
        <v>-3.0717247976150351E-4</v>
      </c>
      <c r="G558" s="5"/>
      <c r="H558" s="5"/>
      <c r="I558" s="5"/>
      <c r="J558" s="5"/>
      <c r="K558" s="5"/>
      <c r="L558" s="5"/>
      <c r="M558" s="5"/>
      <c r="N558" s="65">
        <v>553</v>
      </c>
      <c r="O558" s="66">
        <v>0.85104805467364775</v>
      </c>
      <c r="P558" s="67">
        <v>0.14895194532635231</v>
      </c>
      <c r="Q558" s="26">
        <v>1.2588271268087309E-2</v>
      </c>
      <c r="R558" s="27">
        <v>5.7643954114240507E-4</v>
      </c>
      <c r="S558" s="28">
        <f t="shared" si="33"/>
        <v>0.1998326112694723</v>
      </c>
      <c r="T558" s="29">
        <f t="shared" si="34"/>
        <v>0.15629498247481921</v>
      </c>
    </row>
    <row r="559" spans="2:20" x14ac:dyDescent="0.25">
      <c r="B559" s="74" vm="1473">
        <f ca="1"/>
        <v>40247</v>
      </c>
      <c r="C559" s="74" vm="1474">
        <f ca="1"/>
        <v>55.670999999999999</v>
      </c>
      <c r="D559" s="74" vm="1475">
        <f ca="1"/>
        <v>64.94</v>
      </c>
      <c r="E559" s="27">
        <f t="shared" ca="1" si="31"/>
        <v>-4.8346236780685281E-3</v>
      </c>
      <c r="F559" s="68">
        <f t="shared" ca="1" si="32"/>
        <v>-2.4607825398236015E-3</v>
      </c>
      <c r="G559" s="5"/>
      <c r="H559" s="5"/>
      <c r="I559" s="5"/>
      <c r="J559" s="5"/>
      <c r="K559" s="5"/>
      <c r="L559" s="5"/>
      <c r="M559" s="5"/>
      <c r="N559" s="65">
        <v>554</v>
      </c>
      <c r="O559" s="66">
        <v>0.28240850826527314</v>
      </c>
      <c r="P559" s="67">
        <v>0.71759149173472692</v>
      </c>
      <c r="Q559" s="26">
        <v>1.0566351635669911E-2</v>
      </c>
      <c r="R559" s="27">
        <v>4.423469486235387E-4</v>
      </c>
      <c r="S559" s="28">
        <f t="shared" si="33"/>
        <v>0.16773563215945889</v>
      </c>
      <c r="T559" s="29">
        <f t="shared" si="34"/>
        <v>0.11789425233574824</v>
      </c>
    </row>
    <row r="560" spans="2:20" x14ac:dyDescent="0.25">
      <c r="B560" s="74" vm="1476">
        <f ca="1"/>
        <v>40248</v>
      </c>
      <c r="C560" s="74" vm="1477">
        <f ca="1"/>
        <v>55.726900000000001</v>
      </c>
      <c r="D560" s="74" vm="1417">
        <f ca="1"/>
        <v>65.209999999999994</v>
      </c>
      <c r="E560" s="27">
        <f t="shared" ca="1" si="31"/>
        <v>1.0036096675435724E-3</v>
      </c>
      <c r="F560" s="68">
        <f t="shared" ca="1" si="32"/>
        <v>4.1490647304109193E-3</v>
      </c>
      <c r="G560" s="5"/>
      <c r="H560" s="5"/>
      <c r="I560" s="5"/>
      <c r="J560" s="5"/>
      <c r="K560" s="5"/>
      <c r="L560" s="5"/>
      <c r="M560" s="5"/>
      <c r="N560" s="65">
        <v>555</v>
      </c>
      <c r="O560" s="66">
        <v>0.59398972841190134</v>
      </c>
      <c r="P560" s="67">
        <v>0.40601027158809866</v>
      </c>
      <c r="Q560" s="26">
        <v>1.0650279023228961E-2</v>
      </c>
      <c r="R560" s="27">
        <v>5.158218482388526E-4</v>
      </c>
      <c r="S560" s="28">
        <f t="shared" si="33"/>
        <v>0.1690679381334704</v>
      </c>
      <c r="T560" s="29">
        <f t="shared" si="34"/>
        <v>0.13877553401494058</v>
      </c>
    </row>
    <row r="561" spans="2:20" x14ac:dyDescent="0.25">
      <c r="B561" s="74" vm="1478">
        <f ca="1"/>
        <v>40249</v>
      </c>
      <c r="C561" s="74" vm="1479">
        <f ca="1"/>
        <v>55.978099999999998</v>
      </c>
      <c r="D561" s="74" vm="1480">
        <f ca="1"/>
        <v>65.53</v>
      </c>
      <c r="E561" s="27">
        <f t="shared" ca="1" si="31"/>
        <v>4.4975681203493368E-3</v>
      </c>
      <c r="F561" s="68">
        <f t="shared" ca="1" si="32"/>
        <v>4.8952216462947243E-3</v>
      </c>
      <c r="G561" s="5"/>
      <c r="H561" s="5"/>
      <c r="I561" s="5"/>
      <c r="J561" s="5"/>
      <c r="K561" s="5"/>
      <c r="L561" s="5"/>
      <c r="M561" s="5"/>
      <c r="N561" s="65">
        <v>556</v>
      </c>
      <c r="O561" s="66">
        <v>0.54379130887806792</v>
      </c>
      <c r="P561" s="67">
        <v>0.45620869112193208</v>
      </c>
      <c r="Q561" s="26">
        <v>1.0451356129374778E-2</v>
      </c>
      <c r="R561" s="27">
        <v>5.0398440876043952E-4</v>
      </c>
      <c r="S561" s="28">
        <f t="shared" si="33"/>
        <v>0.1659101350901776</v>
      </c>
      <c r="T561" s="29">
        <f t="shared" si="34"/>
        <v>0.13538531479308813</v>
      </c>
    </row>
    <row r="562" spans="2:20" x14ac:dyDescent="0.25">
      <c r="B562" s="74" vm="1481">
        <f ca="1"/>
        <v>40252</v>
      </c>
      <c r="C562" s="74" vm="1482">
        <f ca="1"/>
        <v>56.331600000000002</v>
      </c>
      <c r="D562" s="74" vm="1483">
        <f ca="1"/>
        <v>65.930000000000007</v>
      </c>
      <c r="E562" s="27">
        <f t="shared" ca="1" si="31"/>
        <v>6.2951137326077936E-3</v>
      </c>
      <c r="F562" s="68">
        <f t="shared" ca="1" si="32"/>
        <v>6.085520073802763E-3</v>
      </c>
      <c r="G562" s="5"/>
      <c r="H562" s="5"/>
      <c r="I562" s="5"/>
      <c r="J562" s="5"/>
      <c r="K562" s="5"/>
      <c r="L562" s="5"/>
      <c r="M562" s="5"/>
      <c r="N562" s="65">
        <v>557</v>
      </c>
      <c r="O562" s="66">
        <v>0.35593870760036173</v>
      </c>
      <c r="P562" s="67">
        <v>0.64406129239963827</v>
      </c>
      <c r="Q562" s="26">
        <v>1.0336873331260115E-2</v>
      </c>
      <c r="R562" s="27">
        <v>4.5968632489370417E-4</v>
      </c>
      <c r="S562" s="28">
        <f t="shared" si="33"/>
        <v>0.1640927770109403</v>
      </c>
      <c r="T562" s="29">
        <f t="shared" si="34"/>
        <v>0.12278739245629966</v>
      </c>
    </row>
    <row r="563" spans="2:20" x14ac:dyDescent="0.25">
      <c r="B563" s="74" vm="1484">
        <f ca="1"/>
        <v>40253</v>
      </c>
      <c r="C563" s="74" vm="1485">
        <f ca="1"/>
        <v>56.666499999999999</v>
      </c>
      <c r="D563" s="74" vm="1486">
        <f ca="1"/>
        <v>66.069999999999993</v>
      </c>
      <c r="E563" s="27">
        <f t="shared" ca="1" si="31"/>
        <v>5.9275506505441378E-3</v>
      </c>
      <c r="F563" s="68">
        <f t="shared" ca="1" si="32"/>
        <v>2.1212129165857304E-3</v>
      </c>
      <c r="G563" s="5"/>
      <c r="H563" s="5"/>
      <c r="I563" s="5"/>
      <c r="J563" s="5"/>
      <c r="K563" s="5"/>
      <c r="L563" s="5"/>
      <c r="M563" s="5"/>
      <c r="N563" s="65">
        <v>558</v>
      </c>
      <c r="O563" s="66">
        <v>0.25580923103577446</v>
      </c>
      <c r="P563" s="67">
        <v>0.74419076896422554</v>
      </c>
      <c r="Q563" s="26">
        <v>1.0685356500728502E-2</v>
      </c>
      <c r="R563" s="27">
        <v>4.3607449348854175E-4</v>
      </c>
      <c r="S563" s="28">
        <f t="shared" si="33"/>
        <v>0.16962477582596988</v>
      </c>
      <c r="T563" s="29">
        <f t="shared" si="34"/>
        <v>0.11612941337434934</v>
      </c>
    </row>
    <row r="564" spans="2:20" x14ac:dyDescent="0.25">
      <c r="B564" s="74" vm="1487">
        <f ca="1"/>
        <v>40254</v>
      </c>
      <c r="C564" s="74" vm="1488">
        <f ca="1"/>
        <v>57.057200000000002</v>
      </c>
      <c r="D564" s="74" vm="1489">
        <f ca="1"/>
        <v>66.38</v>
      </c>
      <c r="E564" s="27">
        <f t="shared" ca="1" si="31"/>
        <v>6.8710662267972185E-3</v>
      </c>
      <c r="F564" s="68">
        <f t="shared" ca="1" si="32"/>
        <v>4.6810202500342816E-3</v>
      </c>
      <c r="G564" s="5"/>
      <c r="H564" s="5"/>
      <c r="I564" s="5"/>
      <c r="J564" s="5"/>
      <c r="K564" s="5"/>
      <c r="L564" s="5"/>
      <c r="M564" s="5"/>
      <c r="N564" s="65">
        <v>559</v>
      </c>
      <c r="O564" s="66">
        <v>0.84921411374210976</v>
      </c>
      <c r="P564" s="67">
        <v>0.15078588625789024</v>
      </c>
      <c r="Q564" s="26">
        <v>1.2569954781155293E-2</v>
      </c>
      <c r="R564" s="27">
        <v>5.7600707404512053E-4</v>
      </c>
      <c r="S564" s="28">
        <f t="shared" si="33"/>
        <v>0.19954184605358541</v>
      </c>
      <c r="T564" s="29">
        <f t="shared" si="34"/>
        <v>0.15616904690148226</v>
      </c>
    </row>
    <row r="565" spans="2:20" x14ac:dyDescent="0.25">
      <c r="B565" s="74" vm="1490">
        <f ca="1"/>
        <v>40255</v>
      </c>
      <c r="C565" s="74" vm="1491">
        <f ca="1"/>
        <v>57.001399999999997</v>
      </c>
      <c r="D565" s="74" vm="1492">
        <f ca="1"/>
        <v>66.680000000000007</v>
      </c>
      <c r="E565" s="27">
        <f t="shared" ca="1" si="31"/>
        <v>-9.7844449172095364E-4</v>
      </c>
      <c r="F565" s="68">
        <f t="shared" ca="1" si="32"/>
        <v>4.5092515907649185E-3</v>
      </c>
      <c r="G565" s="5"/>
      <c r="H565" s="5"/>
      <c r="I565" s="5"/>
      <c r="J565" s="5"/>
      <c r="K565" s="5"/>
      <c r="L565" s="5"/>
      <c r="M565" s="5"/>
      <c r="N565" s="65">
        <v>560</v>
      </c>
      <c r="O565" s="66">
        <v>0.94416002850462266</v>
      </c>
      <c r="P565" s="67">
        <v>5.5839971495377345E-2</v>
      </c>
      <c r="Q565" s="26">
        <v>1.3582914238374558E-2</v>
      </c>
      <c r="R565" s="27">
        <v>5.9839655423515523E-4</v>
      </c>
      <c r="S565" s="28">
        <f t="shared" si="33"/>
        <v>0.2156220789255443</v>
      </c>
      <c r="T565" s="29">
        <f t="shared" si="34"/>
        <v>0.162706912368213</v>
      </c>
    </row>
    <row r="566" spans="2:20" x14ac:dyDescent="0.25">
      <c r="B566" s="74" vm="1493">
        <f ca="1"/>
        <v>40256</v>
      </c>
      <c r="C566" s="74" vm="1494">
        <f ca="1"/>
        <v>56.489699999999999</v>
      </c>
      <c r="D566" s="74" vm="1495">
        <f ca="1"/>
        <v>66.53</v>
      </c>
      <c r="E566" s="27">
        <f t="shared" ca="1" si="31"/>
        <v>-9.0175082878192064E-3</v>
      </c>
      <c r="F566" s="68">
        <f t="shared" ca="1" si="32"/>
        <v>-2.2520841287971679E-3</v>
      </c>
      <c r="G566" s="5"/>
      <c r="H566" s="5"/>
      <c r="I566" s="5"/>
      <c r="J566" s="5"/>
      <c r="K566" s="5"/>
      <c r="L566" s="5"/>
      <c r="M566" s="5"/>
      <c r="N566" s="65">
        <v>561</v>
      </c>
      <c r="O566" s="66">
        <v>0.49628826527429221</v>
      </c>
      <c r="P566" s="67">
        <v>0.50371173472570774</v>
      </c>
      <c r="Q566" s="26">
        <v>1.0326757508887766E-2</v>
      </c>
      <c r="R566" s="27">
        <v>4.927825739432872E-4</v>
      </c>
      <c r="S566" s="28">
        <f t="shared" si="33"/>
        <v>0.16393219330911549</v>
      </c>
      <c r="T566" s="29">
        <f t="shared" si="34"/>
        <v>0.13218638978516628</v>
      </c>
    </row>
    <row r="567" spans="2:20" x14ac:dyDescent="0.25">
      <c r="B567" s="74" vm="1496">
        <f ca="1"/>
        <v>40259</v>
      </c>
      <c r="C567" s="74" vm="160">
        <f ca="1"/>
        <v>56.638599999999997</v>
      </c>
      <c r="D567" s="74" vm="1497">
        <f ca="1"/>
        <v>67.010000000000005</v>
      </c>
      <c r="E567" s="27">
        <f t="shared" ca="1" si="31"/>
        <v>2.6324109172437896E-3</v>
      </c>
      <c r="F567" s="68">
        <f t="shared" ca="1" si="32"/>
        <v>7.1888882312833658E-3</v>
      </c>
      <c r="G567" s="5"/>
      <c r="H567" s="5"/>
      <c r="I567" s="5"/>
      <c r="J567" s="5"/>
      <c r="K567" s="5"/>
      <c r="L567" s="5"/>
      <c r="M567" s="5"/>
      <c r="N567" s="65">
        <v>562</v>
      </c>
      <c r="O567" s="66">
        <v>0.20776307606799116</v>
      </c>
      <c r="P567" s="67">
        <v>0.79223692393200884</v>
      </c>
      <c r="Q567" s="26">
        <v>1.0945958278518087E-2</v>
      </c>
      <c r="R567" s="27">
        <v>4.2474458595592984E-4</v>
      </c>
      <c r="S567" s="28">
        <f t="shared" si="33"/>
        <v>0.17376170079748524</v>
      </c>
      <c r="T567" s="29">
        <f t="shared" si="34"/>
        <v>0.11294862332364852</v>
      </c>
    </row>
    <row r="568" spans="2:20" x14ac:dyDescent="0.25">
      <c r="B568" s="74" vm="1498">
        <f ca="1"/>
        <v>40260</v>
      </c>
      <c r="C568" s="74" vm="1499">
        <f ca="1"/>
        <v>56.527000000000001</v>
      </c>
      <c r="D568" s="74" vm="1500">
        <f ca="1"/>
        <v>67.349999999999994</v>
      </c>
      <c r="E568" s="27">
        <f t="shared" ca="1" si="31"/>
        <v>-1.9723314536898547E-3</v>
      </c>
      <c r="F568" s="68">
        <f t="shared" ca="1" si="32"/>
        <v>5.06104087129356E-3</v>
      </c>
      <c r="G568" s="5"/>
      <c r="H568" s="5"/>
      <c r="I568" s="5"/>
      <c r="J568" s="5"/>
      <c r="K568" s="5"/>
      <c r="L568" s="5"/>
      <c r="M568" s="5"/>
      <c r="N568" s="65">
        <v>563</v>
      </c>
      <c r="O568" s="66">
        <v>0.75848798751133562</v>
      </c>
      <c r="P568" s="67">
        <v>0.24151201248866433</v>
      </c>
      <c r="Q568" s="26">
        <v>1.1734995547599901E-2</v>
      </c>
      <c r="R568" s="27">
        <v>5.546126748122161E-4</v>
      </c>
      <c r="S568" s="28">
        <f t="shared" si="33"/>
        <v>0.18628727913239743</v>
      </c>
      <c r="T568" s="29">
        <f t="shared" si="34"/>
        <v>0.14995596619768636</v>
      </c>
    </row>
    <row r="569" spans="2:20" x14ac:dyDescent="0.25">
      <c r="B569" s="74" vm="1501">
        <f ca="1"/>
        <v>40261</v>
      </c>
      <c r="C569" s="74" vm="1352">
        <f ca="1"/>
        <v>55.884999999999998</v>
      </c>
      <c r="D569" s="74" vm="1502">
        <f ca="1"/>
        <v>66.8</v>
      </c>
      <c r="E569" s="27">
        <f t="shared" ca="1" si="31"/>
        <v>-1.1422392274592527E-2</v>
      </c>
      <c r="F569" s="68">
        <f t="shared" ca="1" si="32"/>
        <v>-8.1998223137728782E-3</v>
      </c>
      <c r="G569" s="5"/>
      <c r="H569" s="5"/>
      <c r="I569" s="5"/>
      <c r="J569" s="5"/>
      <c r="K569" s="5"/>
      <c r="L569" s="5"/>
      <c r="M569" s="5"/>
      <c r="N569" s="65">
        <v>564</v>
      </c>
      <c r="O569" s="66">
        <v>0.40026962808148786</v>
      </c>
      <c r="P569" s="67">
        <v>0.59973037191851208</v>
      </c>
      <c r="Q569" s="26">
        <v>1.0272110136158204E-2</v>
      </c>
      <c r="R569" s="27">
        <v>4.7014013186792551E-4</v>
      </c>
      <c r="S569" s="28">
        <f t="shared" si="33"/>
        <v>0.16306469316084263</v>
      </c>
      <c r="T569" s="29">
        <f t="shared" si="34"/>
        <v>0.12574773922307525</v>
      </c>
    </row>
    <row r="570" spans="2:20" x14ac:dyDescent="0.25">
      <c r="B570" s="74" vm="1503">
        <f ca="1"/>
        <v>40262</v>
      </c>
      <c r="C570" s="74" vm="1362">
        <f ca="1"/>
        <v>55.866399999999999</v>
      </c>
      <c r="D570" s="74" vm="1504">
        <f ca="1"/>
        <v>66.900000000000006</v>
      </c>
      <c r="E570" s="27">
        <f t="shared" ca="1" si="31"/>
        <v>-3.3288173878364921E-4</v>
      </c>
      <c r="F570" s="68">
        <f t="shared" ca="1" si="32"/>
        <v>1.4958865915829297E-3</v>
      </c>
      <c r="G570" s="5"/>
      <c r="H570" s="5"/>
      <c r="I570" s="5"/>
      <c r="J570" s="5"/>
      <c r="K570" s="5"/>
      <c r="L570" s="5"/>
      <c r="M570" s="5"/>
      <c r="N570" s="65">
        <v>565</v>
      </c>
      <c r="O570" s="66">
        <v>0.4683605731134024</v>
      </c>
      <c r="P570" s="67">
        <v>0.5316394268865976</v>
      </c>
      <c r="Q570" s="26">
        <v>1.0283371585700916E-2</v>
      </c>
      <c r="R570" s="27">
        <v>4.8619686130937711E-4</v>
      </c>
      <c r="S570" s="28">
        <f t="shared" si="33"/>
        <v>0.16324346313019536</v>
      </c>
      <c r="T570" s="29">
        <f t="shared" si="34"/>
        <v>0.13030988980116121</v>
      </c>
    </row>
    <row r="571" spans="2:20" x14ac:dyDescent="0.25">
      <c r="B571" s="74" vm="1505">
        <f ca="1"/>
        <v>40263</v>
      </c>
      <c r="C571" s="74" vm="1471">
        <f ca="1"/>
        <v>55.940800000000003</v>
      </c>
      <c r="D571" s="74" vm="1506">
        <f ca="1"/>
        <v>67.260000000000005</v>
      </c>
      <c r="E571" s="27">
        <f t="shared" ca="1" si="31"/>
        <v>1.3308626095888505E-3</v>
      </c>
      <c r="F571" s="68">
        <f t="shared" ca="1" si="32"/>
        <v>5.3667391779406602E-3</v>
      </c>
      <c r="G571" s="5"/>
      <c r="H571" s="5"/>
      <c r="I571" s="5"/>
      <c r="J571" s="5"/>
      <c r="K571" s="5"/>
      <c r="L571" s="5"/>
      <c r="M571" s="5"/>
      <c r="N571" s="65">
        <v>566</v>
      </c>
      <c r="O571" s="66">
        <v>0.62090297478480039</v>
      </c>
      <c r="P571" s="67">
        <v>0.37909702521519956</v>
      </c>
      <c r="Q571" s="26">
        <v>1.0784131108457317E-2</v>
      </c>
      <c r="R571" s="27">
        <v>5.2216834137679081E-4</v>
      </c>
      <c r="S571" s="28">
        <f t="shared" si="33"/>
        <v>0.17119277411336031</v>
      </c>
      <c r="T571" s="29">
        <f t="shared" si="34"/>
        <v>0.1405973071715132</v>
      </c>
    </row>
    <row r="572" spans="2:20" x14ac:dyDescent="0.25">
      <c r="B572" s="74" vm="1507">
        <f ca="1"/>
        <v>40266</v>
      </c>
      <c r="C572" s="74" vm="1508">
        <f ca="1"/>
        <v>55.950099999999999</v>
      </c>
      <c r="D572" s="74" vm="1509">
        <f ca="1"/>
        <v>67.069999999999993</v>
      </c>
      <c r="E572" s="27">
        <f t="shared" ca="1" si="31"/>
        <v>1.6623335805514397E-4</v>
      </c>
      <c r="F572" s="68">
        <f t="shared" ca="1" si="32"/>
        <v>-2.8288562004778251E-3</v>
      </c>
      <c r="G572" s="5"/>
      <c r="H572" s="5"/>
      <c r="I572" s="5"/>
      <c r="J572" s="5"/>
      <c r="K572" s="5"/>
      <c r="L572" s="5"/>
      <c r="M572" s="5"/>
      <c r="N572" s="65">
        <v>567</v>
      </c>
      <c r="O572" s="66">
        <v>0.33231116800690325</v>
      </c>
      <c r="P572" s="67">
        <v>0.66768883199309681</v>
      </c>
      <c r="Q572" s="26">
        <v>1.039427240096291E-2</v>
      </c>
      <c r="R572" s="27">
        <v>4.5411464410058952E-4</v>
      </c>
      <c r="S572" s="28">
        <f t="shared" si="33"/>
        <v>0.16500395899446066</v>
      </c>
      <c r="T572" s="29">
        <f t="shared" si="34"/>
        <v>0.12121275275234766</v>
      </c>
    </row>
    <row r="573" spans="2:20" x14ac:dyDescent="0.25">
      <c r="B573" s="74" vm="1510">
        <f ca="1"/>
        <v>40267</v>
      </c>
      <c r="C573" s="74" vm="1479">
        <f ca="1"/>
        <v>55.978099999999998</v>
      </c>
      <c r="D573" s="74" vm="1511">
        <f ca="1"/>
        <v>67.239999999999995</v>
      </c>
      <c r="E573" s="27">
        <f t="shared" ca="1" si="31"/>
        <v>5.0032075176902361E-4</v>
      </c>
      <c r="F573" s="68">
        <f t="shared" ca="1" si="32"/>
        <v>2.5314584287689916E-3</v>
      </c>
      <c r="G573" s="5"/>
      <c r="H573" s="5"/>
      <c r="I573" s="5"/>
      <c r="J573" s="5"/>
      <c r="K573" s="5"/>
      <c r="L573" s="5"/>
      <c r="M573" s="5"/>
      <c r="N573" s="65">
        <v>568</v>
      </c>
      <c r="O573" s="66">
        <v>0.62546876878591195</v>
      </c>
      <c r="P573" s="67">
        <v>0.37453123121408805</v>
      </c>
      <c r="Q573" s="26">
        <v>1.0808656263800306E-2</v>
      </c>
      <c r="R573" s="27">
        <v>5.2324501491872639E-4</v>
      </c>
      <c r="S573" s="28">
        <f t="shared" si="33"/>
        <v>0.17158209888477696</v>
      </c>
      <c r="T573" s="29">
        <f t="shared" si="34"/>
        <v>0.14090665627487708</v>
      </c>
    </row>
    <row r="574" spans="2:20" x14ac:dyDescent="0.25">
      <c r="B574" s="74" vm="1512">
        <f ca="1"/>
        <v>40268</v>
      </c>
      <c r="C574" s="74" vm="1373">
        <f ca="1"/>
        <v>55.5501</v>
      </c>
      <c r="D574" s="74" vm="1513">
        <f ca="1"/>
        <v>66.72</v>
      </c>
      <c r="E574" s="27">
        <f t="shared" ca="1" si="31"/>
        <v>-7.675226554167679E-3</v>
      </c>
      <c r="F574" s="68">
        <f t="shared" ca="1" si="32"/>
        <v>-7.7635504899234275E-3</v>
      </c>
      <c r="G574" s="5"/>
      <c r="H574" s="5"/>
      <c r="I574" s="5"/>
      <c r="J574" s="5"/>
      <c r="K574" s="5"/>
      <c r="L574" s="5"/>
      <c r="M574" s="5"/>
      <c r="N574" s="65">
        <v>569</v>
      </c>
      <c r="O574" s="66">
        <v>0.17184086118478656</v>
      </c>
      <c r="P574" s="67">
        <v>0.82815913881521341</v>
      </c>
      <c r="Q574" s="26">
        <v>1.1177106163292155E-2</v>
      </c>
      <c r="R574" s="27">
        <v>4.1627366100332477E-4</v>
      </c>
      <c r="S574" s="28">
        <f t="shared" si="33"/>
        <v>0.17743105971263001</v>
      </c>
      <c r="T574" s="29">
        <f t="shared" si="34"/>
        <v>0.11057637229291117</v>
      </c>
    </row>
    <row r="575" spans="2:20" x14ac:dyDescent="0.25">
      <c r="B575" s="74" vm="1514">
        <f ca="1"/>
        <v>40269</v>
      </c>
      <c r="C575" s="74" vm="1508">
        <f ca="1"/>
        <v>55.950099999999999</v>
      </c>
      <c r="D575" s="74" vm="1515">
        <f ca="1"/>
        <v>67.58</v>
      </c>
      <c r="E575" s="27">
        <f t="shared" ca="1" si="31"/>
        <v>7.1749058023986853E-3</v>
      </c>
      <c r="F575" s="68">
        <f t="shared" ca="1" si="32"/>
        <v>1.2807323235652601E-2</v>
      </c>
      <c r="G575" s="5"/>
      <c r="H575" s="5"/>
      <c r="I575" s="5"/>
      <c r="J575" s="5"/>
      <c r="K575" s="5"/>
      <c r="L575" s="5"/>
      <c r="M575" s="5"/>
      <c r="N575" s="65">
        <v>570</v>
      </c>
      <c r="O575" s="66">
        <v>0.49000682189610001</v>
      </c>
      <c r="P575" s="67">
        <v>0.50999317810389999</v>
      </c>
      <c r="Q575" s="26">
        <v>1.0315050918128128E-2</v>
      </c>
      <c r="R575" s="27">
        <v>4.9130132798939192E-4</v>
      </c>
      <c r="S575" s="28">
        <f t="shared" si="33"/>
        <v>0.16374635694201303</v>
      </c>
      <c r="T575" s="29">
        <f t="shared" si="34"/>
        <v>0.1317640606956556</v>
      </c>
    </row>
    <row r="576" spans="2:20" x14ac:dyDescent="0.25">
      <c r="B576" s="74" vm="1516">
        <f ca="1"/>
        <v>40273</v>
      </c>
      <c r="C576" s="74" vm="1517">
        <f ca="1"/>
        <v>56.582799999999999</v>
      </c>
      <c r="D576" s="74" vm="1518">
        <f ca="1"/>
        <v>68.03</v>
      </c>
      <c r="E576" s="27">
        <f t="shared" ref="E576:E639" ca="1" si="35">LN(C576/C575)</f>
        <v>1.1244830033918608E-2</v>
      </c>
      <c r="F576" s="68">
        <f t="shared" ref="F576:F639" ca="1" si="36">LN(D576/D575)</f>
        <v>6.6367030708254547E-3</v>
      </c>
      <c r="G576" s="5"/>
      <c r="H576" s="5"/>
      <c r="I576" s="5"/>
      <c r="J576" s="5"/>
      <c r="K576" s="5"/>
      <c r="L576" s="5"/>
      <c r="M576" s="5"/>
      <c r="N576" s="65">
        <v>571</v>
      </c>
      <c r="O576" s="66">
        <v>0.2305710464731294</v>
      </c>
      <c r="P576" s="67">
        <v>0.76942895352687057</v>
      </c>
      <c r="Q576" s="26">
        <v>1.0815101568632288E-2</v>
      </c>
      <c r="R576" s="27">
        <v>4.3012300168701265E-4</v>
      </c>
      <c r="S576" s="28">
        <f t="shared" si="33"/>
        <v>0.17168441492703351</v>
      </c>
      <c r="T576" s="29">
        <f t="shared" si="34"/>
        <v>0.1144574475675566</v>
      </c>
    </row>
    <row r="577" spans="2:20" x14ac:dyDescent="0.25">
      <c r="B577" s="74" vm="1519">
        <f ca="1"/>
        <v>40274</v>
      </c>
      <c r="C577" s="74" vm="1520">
        <f ca="1"/>
        <v>57.438699999999997</v>
      </c>
      <c r="D577" s="74" vm="1521">
        <f ca="1"/>
        <v>67.81</v>
      </c>
      <c r="E577" s="27">
        <f t="shared" ca="1" si="35"/>
        <v>1.5013240071522592E-2</v>
      </c>
      <c r="F577" s="68">
        <f t="shared" ca="1" si="36"/>
        <v>-3.2391076612186894E-3</v>
      </c>
      <c r="G577" s="5"/>
      <c r="H577" s="5"/>
      <c r="I577" s="5"/>
      <c r="J577" s="5"/>
      <c r="K577" s="5"/>
      <c r="L577" s="5"/>
      <c r="M577" s="5"/>
      <c r="N577" s="65">
        <v>572</v>
      </c>
      <c r="O577" s="66">
        <v>0.66506709085003268</v>
      </c>
      <c r="P577" s="67">
        <v>0.33493290914996732</v>
      </c>
      <c r="Q577" s="26">
        <v>1.1042695509742908E-2</v>
      </c>
      <c r="R577" s="27">
        <v>5.3258281370270621E-4</v>
      </c>
      <c r="S577" s="28">
        <f t="shared" si="33"/>
        <v>0.1752973567355362</v>
      </c>
      <c r="T577" s="29">
        <f t="shared" si="34"/>
        <v>0.14359309390076858</v>
      </c>
    </row>
    <row r="578" spans="2:20" x14ac:dyDescent="0.25">
      <c r="B578" s="74" vm="1522">
        <f ca="1"/>
        <v>40275</v>
      </c>
      <c r="C578" s="74" vm="1523">
        <f ca="1"/>
        <v>57.420099999999998</v>
      </c>
      <c r="D578" s="74" vm="1524">
        <f ca="1"/>
        <v>67.7</v>
      </c>
      <c r="E578" s="27">
        <f t="shared" ca="1" si="35"/>
        <v>-3.238759270092408E-4</v>
      </c>
      <c r="F578" s="68">
        <f t="shared" ca="1" si="36"/>
        <v>-1.6234967775214531E-3</v>
      </c>
      <c r="G578" s="5"/>
      <c r="H578" s="5"/>
      <c r="I578" s="5"/>
      <c r="J578" s="5"/>
      <c r="K578" s="5"/>
      <c r="L578" s="5"/>
      <c r="M578" s="5"/>
      <c r="N578" s="65">
        <v>573</v>
      </c>
      <c r="O578" s="66">
        <v>0.36387932313035865</v>
      </c>
      <c r="P578" s="67">
        <v>0.63612067686964135</v>
      </c>
      <c r="Q578" s="26">
        <v>1.0321131298144709E-2</v>
      </c>
      <c r="R578" s="27">
        <v>4.6155882519611575E-4</v>
      </c>
      <c r="S578" s="28">
        <f t="shared" si="33"/>
        <v>0.16384287998241687</v>
      </c>
      <c r="T578" s="29">
        <f t="shared" si="34"/>
        <v>0.12331708320397761</v>
      </c>
    </row>
    <row r="579" spans="2:20" x14ac:dyDescent="0.25">
      <c r="B579" s="74" vm="1525">
        <f ca="1"/>
        <v>40276</v>
      </c>
      <c r="C579" s="74" vm="1526">
        <f ca="1"/>
        <v>56.7316</v>
      </c>
      <c r="D579" s="74" vm="1527">
        <f ca="1"/>
        <v>68.760000000000005</v>
      </c>
      <c r="E579" s="27">
        <f t="shared" ca="1" si="35"/>
        <v>-1.2063041531855632E-2</v>
      </c>
      <c r="F579" s="68">
        <f t="shared" ca="1" si="36"/>
        <v>1.5536000596419226E-2</v>
      </c>
      <c r="G579" s="5"/>
      <c r="H579" s="5"/>
      <c r="I579" s="5"/>
      <c r="J579" s="5"/>
      <c r="K579" s="5"/>
      <c r="L579" s="5"/>
      <c r="M579" s="5"/>
      <c r="N579" s="65">
        <v>574</v>
      </c>
      <c r="O579" s="66">
        <v>0.84836084760755759</v>
      </c>
      <c r="P579" s="67">
        <v>0.15163915239244241</v>
      </c>
      <c r="Q579" s="26">
        <v>1.2561450883120575E-2</v>
      </c>
      <c r="R579" s="27">
        <v>5.7580586280539341E-4</v>
      </c>
      <c r="S579" s="28">
        <f t="shared" si="33"/>
        <v>0.19940685085733834</v>
      </c>
      <c r="T579" s="29">
        <f t="shared" si="34"/>
        <v>0.15611045830820247</v>
      </c>
    </row>
    <row r="580" spans="2:20" x14ac:dyDescent="0.25">
      <c r="B580" s="74" vm="1528">
        <f ca="1"/>
        <v>40277</v>
      </c>
      <c r="C580" s="74" vm="1529">
        <f ca="1"/>
        <v>56.945599999999999</v>
      </c>
      <c r="D580" s="74" vm="1530">
        <f ca="1"/>
        <v>68.680000000000007</v>
      </c>
      <c r="E580" s="27">
        <f t="shared" ca="1" si="35"/>
        <v>3.7650514403655749E-3</v>
      </c>
      <c r="F580" s="68">
        <f t="shared" ca="1" si="36"/>
        <v>-1.1641444853737134E-3</v>
      </c>
      <c r="G580" s="5"/>
      <c r="H580" s="5"/>
      <c r="I580" s="5"/>
      <c r="J580" s="5"/>
      <c r="K580" s="5"/>
      <c r="L580" s="5"/>
      <c r="M580" s="5"/>
      <c r="N580" s="65">
        <v>575</v>
      </c>
      <c r="O580" s="66">
        <v>0.46479062366327867</v>
      </c>
      <c r="P580" s="67">
        <v>0.53520937633672139</v>
      </c>
      <c r="Q580" s="26">
        <v>1.0279442723801997E-2</v>
      </c>
      <c r="R580" s="27">
        <v>4.853550208500704E-4</v>
      </c>
      <c r="S580" s="28">
        <f t="shared" si="33"/>
        <v>0.163181094381075</v>
      </c>
      <c r="T580" s="29">
        <f t="shared" si="34"/>
        <v>0.13007024340589179</v>
      </c>
    </row>
    <row r="581" spans="2:20" x14ac:dyDescent="0.25">
      <c r="B581" s="74" vm="1531">
        <f ca="1"/>
        <v>40280</v>
      </c>
      <c r="C581" s="74" vm="416">
        <f ca="1"/>
        <v>56.145499999999998</v>
      </c>
      <c r="D581" s="74" vm="1532">
        <f ca="1"/>
        <v>68.53</v>
      </c>
      <c r="E581" s="27">
        <f t="shared" ca="1" si="35"/>
        <v>-1.4149890656016652E-2</v>
      </c>
      <c r="F581" s="68">
        <f t="shared" ca="1" si="36"/>
        <v>-2.1864304315425561E-3</v>
      </c>
      <c r="G581" s="5"/>
      <c r="H581" s="5"/>
      <c r="I581" s="5"/>
      <c r="J581" s="5"/>
      <c r="K581" s="5"/>
      <c r="L581" s="5"/>
      <c r="M581" s="5"/>
      <c r="N581" s="65">
        <v>576</v>
      </c>
      <c r="O581" s="66">
        <v>0.6358999565473259</v>
      </c>
      <c r="P581" s="67">
        <v>0.3641000434526741</v>
      </c>
      <c r="Q581" s="26">
        <v>1.0866625232572105E-2</v>
      </c>
      <c r="R581" s="27">
        <v>5.2570482450955372E-4</v>
      </c>
      <c r="S581" s="28">
        <f t="shared" si="33"/>
        <v>0.17250232773555127</v>
      </c>
      <c r="T581" s="29">
        <f t="shared" si="34"/>
        <v>0.14161372066952516</v>
      </c>
    </row>
    <row r="582" spans="2:20" x14ac:dyDescent="0.25">
      <c r="B582" s="74" vm="1533">
        <f ca="1"/>
        <v>40281</v>
      </c>
      <c r="C582" s="74" vm="1534">
        <f ca="1"/>
        <v>55.717599999999997</v>
      </c>
      <c r="D582" s="74" vm="1535">
        <f ca="1"/>
        <v>68.92</v>
      </c>
      <c r="E582" s="27">
        <f t="shared" ca="1" si="35"/>
        <v>-7.6504600187864789E-3</v>
      </c>
      <c r="F582" s="68">
        <f t="shared" ca="1" si="36"/>
        <v>5.6748060619965608E-3</v>
      </c>
      <c r="G582" s="5"/>
      <c r="H582" s="5"/>
      <c r="I582" s="5"/>
      <c r="J582" s="5"/>
      <c r="K582" s="5"/>
      <c r="L582" s="5"/>
      <c r="M582" s="5"/>
      <c r="N582" s="65">
        <v>577</v>
      </c>
      <c r="O582" s="66">
        <v>0.75923638932826476</v>
      </c>
      <c r="P582" s="67">
        <v>0.24076361067173521</v>
      </c>
      <c r="Q582" s="26">
        <v>1.1741271338807396E-2</v>
      </c>
      <c r="R582" s="27">
        <v>5.5478915768350371E-4</v>
      </c>
      <c r="S582" s="28">
        <f t="shared" si="33"/>
        <v>0.18638690422928864</v>
      </c>
      <c r="T582" s="29">
        <f t="shared" si="34"/>
        <v>0.15000708175828303</v>
      </c>
    </row>
    <row r="583" spans="2:20" x14ac:dyDescent="0.25">
      <c r="B583" s="74" vm="1536">
        <f ca="1"/>
        <v>40282</v>
      </c>
      <c r="C583" s="74" vm="1537">
        <f ca="1"/>
        <v>55.4664</v>
      </c>
      <c r="D583" s="74" vm="1538">
        <f ca="1"/>
        <v>69.42</v>
      </c>
      <c r="E583" s="27">
        <f t="shared" ca="1" si="35"/>
        <v>-4.5186434634400001E-3</v>
      </c>
      <c r="F583" s="68">
        <f t="shared" ca="1" si="36"/>
        <v>7.2285987739112668E-3</v>
      </c>
      <c r="G583" s="5"/>
      <c r="H583" s="5"/>
      <c r="I583" s="5"/>
      <c r="J583" s="5"/>
      <c r="K583" s="5"/>
      <c r="L583" s="5"/>
      <c r="M583" s="5"/>
      <c r="N583" s="65">
        <v>578</v>
      </c>
      <c r="O583" s="66">
        <v>0.37389122988312906</v>
      </c>
      <c r="P583" s="67">
        <v>0.62610877011687094</v>
      </c>
      <c r="Q583" s="26">
        <v>1.0303848607868808E-2</v>
      </c>
      <c r="R583" s="27">
        <v>4.6391976287801941E-4</v>
      </c>
      <c r="S583" s="28">
        <f t="shared" si="33"/>
        <v>0.16356852577967973</v>
      </c>
      <c r="T583" s="29">
        <f t="shared" si="34"/>
        <v>0.12398529732529506</v>
      </c>
    </row>
    <row r="584" spans="2:20" x14ac:dyDescent="0.25">
      <c r="B584" s="74" vm="1539">
        <f ca="1"/>
        <v>40283</v>
      </c>
      <c r="C584" s="74" vm="1381">
        <f ca="1"/>
        <v>54.917499999999997</v>
      </c>
      <c r="D584" s="74" vm="1540">
        <f ca="1"/>
        <v>69.16</v>
      </c>
      <c r="E584" s="27">
        <f t="shared" ca="1" si="35"/>
        <v>-9.9453729089301213E-3</v>
      </c>
      <c r="F584" s="68">
        <f t="shared" ca="1" si="36"/>
        <v>-3.7523496185505757E-3</v>
      </c>
      <c r="G584" s="5"/>
      <c r="H584" s="5"/>
      <c r="I584" s="5"/>
      <c r="J584" s="5"/>
      <c r="K584" s="5"/>
      <c r="L584" s="5"/>
      <c r="M584" s="5"/>
      <c r="N584" s="65">
        <v>579</v>
      </c>
      <c r="O584" s="66">
        <v>0.44488552266202114</v>
      </c>
      <c r="P584" s="67">
        <v>0.55511447733797892</v>
      </c>
      <c r="Q584" s="26">
        <v>1.0264295320163022E-2</v>
      </c>
      <c r="R584" s="27">
        <v>4.8066113943702558E-4</v>
      </c>
      <c r="S584" s="28">
        <f t="shared" si="33"/>
        <v>0.16294063680285276</v>
      </c>
      <c r="T584" s="29">
        <f t="shared" si="34"/>
        <v>0.12873496547451069</v>
      </c>
    </row>
    <row r="585" spans="2:20" x14ac:dyDescent="0.25">
      <c r="B585" s="74" vm="1541">
        <f ca="1"/>
        <v>40284</v>
      </c>
      <c r="C585" s="74" vm="1320">
        <f ca="1"/>
        <v>55.066299999999998</v>
      </c>
      <c r="D585" s="74" vm="1542">
        <f ca="1"/>
        <v>69.03</v>
      </c>
      <c r="E585" s="27">
        <f t="shared" ca="1" si="35"/>
        <v>2.7058546947540353E-3</v>
      </c>
      <c r="F585" s="68">
        <f t="shared" ca="1" si="36"/>
        <v>-1.8814680997055087E-3</v>
      </c>
      <c r="G585" s="5"/>
      <c r="H585" s="5"/>
      <c r="I585" s="5"/>
      <c r="J585" s="5"/>
      <c r="K585" s="5"/>
      <c r="L585" s="5"/>
      <c r="M585" s="5"/>
      <c r="N585" s="65">
        <v>580</v>
      </c>
      <c r="O585" s="66">
        <v>0.77269757435986319</v>
      </c>
      <c r="P585" s="67">
        <v>0.22730242564013683</v>
      </c>
      <c r="Q585" s="26">
        <v>1.1855988518991119E-2</v>
      </c>
      <c r="R585" s="27">
        <v>5.5796347999482413E-4</v>
      </c>
      <c r="S585" s="28">
        <f t="shared" si="33"/>
        <v>0.18820798300852493</v>
      </c>
      <c r="T585" s="29">
        <f t="shared" si="34"/>
        <v>0.15092686211552642</v>
      </c>
    </row>
    <row r="586" spans="2:20" x14ac:dyDescent="0.25">
      <c r="B586" s="74" vm="1543">
        <f ca="1"/>
        <v>40287</v>
      </c>
      <c r="C586" s="74" vm="1337">
        <f ca="1"/>
        <v>55.326799999999999</v>
      </c>
      <c r="D586" s="74" vm="1544">
        <f ca="1"/>
        <v>69.92</v>
      </c>
      <c r="E586" s="27">
        <f t="shared" ca="1" si="35"/>
        <v>4.719506627237675E-3</v>
      </c>
      <c r="F586" s="68">
        <f t="shared" ca="1" si="36"/>
        <v>1.2810538631895766E-2</v>
      </c>
      <c r="G586" s="5"/>
      <c r="H586" s="5"/>
      <c r="I586" s="5"/>
      <c r="J586" s="5"/>
      <c r="K586" s="5"/>
      <c r="L586" s="5"/>
      <c r="M586" s="5"/>
      <c r="N586" s="65">
        <v>581</v>
      </c>
      <c r="O586" s="66">
        <v>0.45537231878702872</v>
      </c>
      <c r="P586" s="67">
        <v>0.54462768121297134</v>
      </c>
      <c r="Q586" s="26">
        <v>1.0270845381531364E-2</v>
      </c>
      <c r="R586" s="27">
        <v>4.8313406220242396E-4</v>
      </c>
      <c r="S586" s="28">
        <f t="shared" si="33"/>
        <v>0.16304461580356983</v>
      </c>
      <c r="T586" s="29">
        <f t="shared" si="34"/>
        <v>0.12943824682323313</v>
      </c>
    </row>
    <row r="587" spans="2:20" x14ac:dyDescent="0.25">
      <c r="B587" s="74" vm="1545">
        <f ca="1"/>
        <v>40288</v>
      </c>
      <c r="C587" s="74" vm="1546">
        <f ca="1"/>
        <v>55.345399999999998</v>
      </c>
      <c r="D587" s="74" vm="1547">
        <f ca="1"/>
        <v>70.34</v>
      </c>
      <c r="E587" s="27">
        <f t="shared" ca="1" si="35"/>
        <v>3.3612777508941298E-4</v>
      </c>
      <c r="F587" s="68">
        <f t="shared" ca="1" si="36"/>
        <v>5.9888956985563154E-3</v>
      </c>
      <c r="G587" s="5"/>
      <c r="H587" s="5"/>
      <c r="I587" s="5"/>
      <c r="J587" s="5"/>
      <c r="K587" s="5"/>
      <c r="L587" s="5"/>
      <c r="M587" s="5"/>
      <c r="N587" s="65">
        <v>582</v>
      </c>
      <c r="O587" s="66">
        <v>0.36561766444431038</v>
      </c>
      <c r="P587" s="67">
        <v>0.63438233555568957</v>
      </c>
      <c r="Q587" s="26">
        <v>1.0317924900483177E-2</v>
      </c>
      <c r="R587" s="27">
        <v>4.6196874866159181E-4</v>
      </c>
      <c r="S587" s="28">
        <f t="shared" si="33"/>
        <v>0.1637919799975161</v>
      </c>
      <c r="T587" s="29">
        <f t="shared" si="34"/>
        <v>0.12343307508998835</v>
      </c>
    </row>
    <row r="588" spans="2:20" x14ac:dyDescent="0.25">
      <c r="B588" s="74" vm="1548">
        <f ca="1"/>
        <v>40289</v>
      </c>
      <c r="C588" s="74" vm="1549">
        <f ca="1"/>
        <v>55.363999999999997</v>
      </c>
      <c r="D588" s="74" vm="1550">
        <f ca="1"/>
        <v>70.36</v>
      </c>
      <c r="E588" s="27">
        <f t="shared" ca="1" si="35"/>
        <v>3.3601483117070755E-4</v>
      </c>
      <c r="F588" s="68">
        <f t="shared" ca="1" si="36"/>
        <v>2.8429282352102623E-4</v>
      </c>
      <c r="G588" s="5"/>
      <c r="H588" s="5"/>
      <c r="I588" s="5"/>
      <c r="J588" s="5"/>
      <c r="K588" s="5"/>
      <c r="L588" s="5"/>
      <c r="M588" s="5"/>
      <c r="N588" s="65">
        <v>583</v>
      </c>
      <c r="O588" s="66">
        <v>0.22634562697498106</v>
      </c>
      <c r="P588" s="67">
        <v>0.77365437302501894</v>
      </c>
      <c r="Q588" s="26">
        <v>1.0838383826257E-2</v>
      </c>
      <c r="R588" s="27">
        <v>4.2912659287484823E-4</v>
      </c>
      <c r="S588" s="28">
        <f t="shared" si="33"/>
        <v>0.17205400930884429</v>
      </c>
      <c r="T588" s="29">
        <f t="shared" si="34"/>
        <v>0.11417776812346858</v>
      </c>
    </row>
    <row r="589" spans="2:20" x14ac:dyDescent="0.25">
      <c r="B589" s="74" vm="1551">
        <f ca="1"/>
        <v>40290</v>
      </c>
      <c r="C589" s="74" vm="1552">
        <f ca="1"/>
        <v>56.0246</v>
      </c>
      <c r="D589" s="74" vm="1553">
        <f ca="1"/>
        <v>71.03</v>
      </c>
      <c r="E589" s="27">
        <f t="shared" ca="1" si="35"/>
        <v>1.1861316957257371E-2</v>
      </c>
      <c r="F589" s="68">
        <f t="shared" ca="1" si="36"/>
        <v>9.4774031403612076E-3</v>
      </c>
      <c r="G589" s="5"/>
      <c r="H589" s="5"/>
      <c r="I589" s="5"/>
      <c r="J589" s="5"/>
      <c r="K589" s="5"/>
      <c r="L589" s="5"/>
      <c r="M589" s="5"/>
      <c r="N589" s="65">
        <v>584</v>
      </c>
      <c r="O589" s="66">
        <v>0.17761841422427788</v>
      </c>
      <c r="P589" s="67">
        <v>0.82238158577572218</v>
      </c>
      <c r="Q589" s="26">
        <v>1.1137923085176287E-2</v>
      </c>
      <c r="R589" s="27">
        <v>4.1763608306906745E-4</v>
      </c>
      <c r="S589" s="28">
        <f t="shared" ref="S589:S652" si="37">Q589*SQRT(252)</f>
        <v>0.1768090476308504</v>
      </c>
      <c r="T589" s="29">
        <f t="shared" ref="T589:T652" si="38">(1+R589)^252-1</f>
        <v>0.11095757337076817</v>
      </c>
    </row>
    <row r="590" spans="2:20" x14ac:dyDescent="0.25">
      <c r="B590" s="74" vm="1554">
        <f ca="1"/>
        <v>40291</v>
      </c>
      <c r="C590" s="74" vm="1555">
        <f ca="1"/>
        <v>56.006</v>
      </c>
      <c r="D590" s="74" vm="1556">
        <f ca="1"/>
        <v>71.150000000000006</v>
      </c>
      <c r="E590" s="27">
        <f t="shared" ca="1" si="35"/>
        <v>-3.320521388067332E-4</v>
      </c>
      <c r="F590" s="68">
        <f t="shared" ca="1" si="36"/>
        <v>1.6880015261429009E-3</v>
      </c>
      <c r="G590" s="5"/>
      <c r="H590" s="5"/>
      <c r="I590" s="5"/>
      <c r="J590" s="5"/>
      <c r="K590" s="5"/>
      <c r="L590" s="5"/>
      <c r="M590" s="5"/>
      <c r="N590" s="65">
        <v>585</v>
      </c>
      <c r="O590" s="66">
        <v>0.74146737217893832</v>
      </c>
      <c r="P590" s="67">
        <v>0.25853262782106168</v>
      </c>
      <c r="Q590" s="26">
        <v>1.1595237996158239E-2</v>
      </c>
      <c r="R590" s="27">
        <v>5.505989925936593E-4</v>
      </c>
      <c r="S590" s="28">
        <f t="shared" si="37"/>
        <v>0.1840686967826497</v>
      </c>
      <c r="T590" s="29">
        <f t="shared" si="38"/>
        <v>0.14879407539127487</v>
      </c>
    </row>
    <row r="591" spans="2:20" x14ac:dyDescent="0.25">
      <c r="B591" s="74" vm="1557">
        <f ca="1"/>
        <v>40294</v>
      </c>
      <c r="C591" s="74" vm="1352">
        <f ca="1"/>
        <v>55.884999999999998</v>
      </c>
      <c r="D591" s="74" vm="1558">
        <f ca="1"/>
        <v>71.02</v>
      </c>
      <c r="E591" s="27">
        <f t="shared" ca="1" si="35"/>
        <v>-2.1628200153312781E-3</v>
      </c>
      <c r="F591" s="68">
        <f t="shared" ca="1" si="36"/>
        <v>-1.8287970209196831E-3</v>
      </c>
      <c r="G591" s="5"/>
      <c r="H591" s="5"/>
      <c r="I591" s="5"/>
      <c r="J591" s="5"/>
      <c r="K591" s="5"/>
      <c r="L591" s="5"/>
      <c r="M591" s="5"/>
      <c r="N591" s="65">
        <v>586</v>
      </c>
      <c r="O591" s="66">
        <v>0.56431924265996758</v>
      </c>
      <c r="P591" s="67">
        <v>0.43568075734003237</v>
      </c>
      <c r="Q591" s="26">
        <v>1.0524536036810604E-2</v>
      </c>
      <c r="R591" s="27">
        <v>5.0882516223468648E-4</v>
      </c>
      <c r="S591" s="28">
        <f t="shared" si="37"/>
        <v>0.16707183010642912</v>
      </c>
      <c r="T591" s="29">
        <f t="shared" si="38"/>
        <v>0.13677048037043016</v>
      </c>
    </row>
    <row r="592" spans="2:20" x14ac:dyDescent="0.25">
      <c r="B592" s="74" vm="1559">
        <f ca="1"/>
        <v>40295</v>
      </c>
      <c r="C592" s="74" vm="1364">
        <f ca="1"/>
        <v>55.047699999999999</v>
      </c>
      <c r="D592" s="74" vm="1560">
        <f ca="1"/>
        <v>70.53</v>
      </c>
      <c r="E592" s="27">
        <f t="shared" ca="1" si="35"/>
        <v>-1.5095925741521023E-2</v>
      </c>
      <c r="F592" s="68">
        <f t="shared" ca="1" si="36"/>
        <v>-6.9233762948539184E-3</v>
      </c>
      <c r="G592" s="5"/>
      <c r="H592" s="5"/>
      <c r="I592" s="5"/>
      <c r="J592" s="5"/>
      <c r="K592" s="5"/>
      <c r="L592" s="5"/>
      <c r="M592" s="5"/>
      <c r="N592" s="65">
        <v>587</v>
      </c>
      <c r="O592" s="66">
        <v>0.48015961206460339</v>
      </c>
      <c r="P592" s="67">
        <v>0.51984038793539655</v>
      </c>
      <c r="Q592" s="26">
        <v>1.0298970497704335E-2</v>
      </c>
      <c r="R592" s="27">
        <v>4.8897922798118326E-4</v>
      </c>
      <c r="S592" s="28">
        <f t="shared" si="37"/>
        <v>0.16349108818150071</v>
      </c>
      <c r="T592" s="29">
        <f t="shared" si="38"/>
        <v>0.13110230521467603</v>
      </c>
    </row>
    <row r="593" spans="2:20" x14ac:dyDescent="0.25">
      <c r="B593" s="74" vm="1561">
        <f ca="1"/>
        <v>40296</v>
      </c>
      <c r="C593" s="74" vm="1562">
        <f ca="1"/>
        <v>54.75</v>
      </c>
      <c r="D593" s="74" vm="1547">
        <f ca="1"/>
        <v>70.34</v>
      </c>
      <c r="E593" s="27">
        <f t="shared" ca="1" si="35"/>
        <v>-5.4227133994435035E-3</v>
      </c>
      <c r="F593" s="68">
        <f t="shared" ca="1" si="36"/>
        <v>-2.697524174251455E-3</v>
      </c>
      <c r="G593" s="5"/>
      <c r="H593" s="5"/>
      <c r="I593" s="5"/>
      <c r="J593" s="5"/>
      <c r="K593" s="5"/>
      <c r="L593" s="5"/>
      <c r="M593" s="5"/>
      <c r="N593" s="65">
        <v>588</v>
      </c>
      <c r="O593" s="66">
        <v>0.93965518553520222</v>
      </c>
      <c r="P593" s="67">
        <v>6.0344814464797746E-2</v>
      </c>
      <c r="Q593" s="26">
        <v>1.3532079886045434E-2</v>
      </c>
      <c r="R593" s="27">
        <v>5.9733425373833724E-4</v>
      </c>
      <c r="S593" s="28">
        <f t="shared" si="37"/>
        <v>0.21481510859961289</v>
      </c>
      <c r="T593" s="29">
        <f t="shared" si="38"/>
        <v>0.16239588363367918</v>
      </c>
    </row>
    <row r="594" spans="2:20" x14ac:dyDescent="0.25">
      <c r="B594" s="74" vm="1563">
        <f ca="1"/>
        <v>40297</v>
      </c>
      <c r="C594" s="74" vm="1323">
        <f ca="1"/>
        <v>55.215200000000003</v>
      </c>
      <c r="D594" s="74" vm="1564">
        <f ca="1"/>
        <v>71.52</v>
      </c>
      <c r="E594" s="27">
        <f t="shared" ca="1" si="35"/>
        <v>8.4609090000349503E-3</v>
      </c>
      <c r="F594" s="68">
        <f t="shared" ca="1" si="36"/>
        <v>1.6636503819422232E-2</v>
      </c>
      <c r="G594" s="5"/>
      <c r="H594" s="5"/>
      <c r="I594" s="5"/>
      <c r="J594" s="5"/>
      <c r="K594" s="5"/>
      <c r="L594" s="5"/>
      <c r="M594" s="5"/>
      <c r="N594" s="65">
        <v>589</v>
      </c>
      <c r="O594" s="66">
        <v>0.5090453489889929</v>
      </c>
      <c r="P594" s="67">
        <v>0.4909546510110071</v>
      </c>
      <c r="Q594" s="26">
        <v>1.0353988171047419E-2</v>
      </c>
      <c r="R594" s="27">
        <v>4.9579086001675689E-4</v>
      </c>
      <c r="S594" s="28">
        <f t="shared" si="37"/>
        <v>0.16436446666977583</v>
      </c>
      <c r="T594" s="29">
        <f t="shared" si="38"/>
        <v>0.13304458786132245</v>
      </c>
    </row>
    <row r="595" spans="2:20" x14ac:dyDescent="0.25">
      <c r="B595" s="74" vm="1565">
        <f ca="1"/>
        <v>40298</v>
      </c>
      <c r="C595" s="74" vm="1566">
        <f ca="1"/>
        <v>54.963999999999999</v>
      </c>
      <c r="D595" s="74" vm="1567">
        <f ca="1"/>
        <v>70.59</v>
      </c>
      <c r="E595" s="27">
        <f t="shared" ca="1" si="35"/>
        <v>-4.5598522271172821E-3</v>
      </c>
      <c r="F595" s="68">
        <f t="shared" ca="1" si="36"/>
        <v>-1.3088639457877813E-2</v>
      </c>
      <c r="G595" s="5"/>
      <c r="H595" s="5"/>
      <c r="I595" s="5"/>
      <c r="J595" s="5"/>
      <c r="K595" s="5"/>
      <c r="L595" s="5"/>
      <c r="M595" s="5"/>
      <c r="N595" s="65">
        <v>590</v>
      </c>
      <c r="O595" s="66">
        <v>0.5197846295292603</v>
      </c>
      <c r="P595" s="67">
        <v>0.48021537047073976</v>
      </c>
      <c r="Q595" s="26">
        <v>1.0380479541727966E-2</v>
      </c>
      <c r="R595" s="27">
        <v>4.9832332188742259E-4</v>
      </c>
      <c r="S595" s="28">
        <f t="shared" si="37"/>
        <v>0.16478500414203556</v>
      </c>
      <c r="T595" s="29">
        <f t="shared" si="38"/>
        <v>0.13376754601276875</v>
      </c>
    </row>
    <row r="596" spans="2:20" x14ac:dyDescent="0.25">
      <c r="B596" s="74" vm="1568">
        <f ca="1"/>
        <v>40301</v>
      </c>
      <c r="C596" s="74" vm="1569">
        <f ca="1"/>
        <v>55.177999999999997</v>
      </c>
      <c r="D596" s="74" vm="1570">
        <f ca="1"/>
        <v>71.42</v>
      </c>
      <c r="E596" s="27">
        <f t="shared" ca="1" si="35"/>
        <v>3.8858976464352965E-3</v>
      </c>
      <c r="F596" s="68">
        <f t="shared" ca="1" si="36"/>
        <v>1.1689450758921457E-2</v>
      </c>
      <c r="G596" s="5"/>
      <c r="H596" s="5"/>
      <c r="I596" s="5"/>
      <c r="J596" s="5"/>
      <c r="K596" s="5"/>
      <c r="L596" s="5"/>
      <c r="M596" s="5"/>
      <c r="N596" s="65">
        <v>591</v>
      </c>
      <c r="O596" s="66">
        <v>0.35953185855939868</v>
      </c>
      <c r="P596" s="67">
        <v>0.64046814144060127</v>
      </c>
      <c r="Q596" s="26">
        <v>1.0329527623796535E-2</v>
      </c>
      <c r="R596" s="27">
        <v>4.6053363657023484E-4</v>
      </c>
      <c r="S596" s="28">
        <f t="shared" si="37"/>
        <v>0.16397616752002553</v>
      </c>
      <c r="T596" s="29">
        <f t="shared" si="38"/>
        <v>0.12302704819200172</v>
      </c>
    </row>
    <row r="597" spans="2:20" x14ac:dyDescent="0.25">
      <c r="B597" s="74" vm="1571">
        <f ca="1"/>
        <v>40302</v>
      </c>
      <c r="C597" s="74" vm="1572">
        <f ca="1"/>
        <v>55.708300000000001</v>
      </c>
      <c r="D597" s="74" vm="1573">
        <f ca="1"/>
        <v>70.64</v>
      </c>
      <c r="E597" s="27">
        <f t="shared" ca="1" si="35"/>
        <v>9.5648252833303183E-3</v>
      </c>
      <c r="F597" s="68">
        <f t="shared" ca="1" si="36"/>
        <v>-1.09813858705978E-2</v>
      </c>
      <c r="G597" s="5"/>
      <c r="H597" s="5"/>
      <c r="I597" s="5"/>
      <c r="J597" s="5"/>
      <c r="K597" s="5"/>
      <c r="L597" s="5"/>
      <c r="M597" s="5"/>
      <c r="N597" s="65">
        <v>592</v>
      </c>
      <c r="O597" s="66">
        <v>0.43805455843854596</v>
      </c>
      <c r="P597" s="67">
        <v>0.5619454415614541</v>
      </c>
      <c r="Q597" s="26">
        <v>1.0261744545503685E-2</v>
      </c>
      <c r="R597" s="27">
        <v>4.7905030932871722E-4</v>
      </c>
      <c r="S597" s="28">
        <f t="shared" si="37"/>
        <v>0.16290014451045773</v>
      </c>
      <c r="T597" s="29">
        <f t="shared" si="38"/>
        <v>0.12827709165917311</v>
      </c>
    </row>
    <row r="598" spans="2:20" x14ac:dyDescent="0.25">
      <c r="B598" s="74" vm="1574">
        <f ca="1"/>
        <v>40303</v>
      </c>
      <c r="C598" s="74" vm="154">
        <f ca="1"/>
        <v>56.154800000000002</v>
      </c>
      <c r="D598" s="74" vm="1575">
        <f ca="1"/>
        <v>70.66</v>
      </c>
      <c r="E598" s="27">
        <f t="shared" ca="1" si="35"/>
        <v>7.9830144387108785E-3</v>
      </c>
      <c r="F598" s="68">
        <f t="shared" ca="1" si="36"/>
        <v>2.8308563529450724E-4</v>
      </c>
      <c r="G598" s="5"/>
      <c r="H598" s="5"/>
      <c r="I598" s="5"/>
      <c r="J598" s="5"/>
      <c r="K598" s="5"/>
      <c r="L598" s="5"/>
      <c r="M598" s="5"/>
      <c r="N598" s="65">
        <v>593</v>
      </c>
      <c r="O598" s="66">
        <v>0.42871810160154106</v>
      </c>
      <c r="P598" s="67">
        <v>0.57128189839845889</v>
      </c>
      <c r="Q598" s="26">
        <v>1.0260449775352135E-2</v>
      </c>
      <c r="R598" s="27">
        <v>4.7684865151205284E-4</v>
      </c>
      <c r="S598" s="28">
        <f t="shared" si="37"/>
        <v>0.16287959067150176</v>
      </c>
      <c r="T598" s="29">
        <f t="shared" si="38"/>
        <v>0.12765157598396759</v>
      </c>
    </row>
    <row r="599" spans="2:20" x14ac:dyDescent="0.25">
      <c r="B599" s="74" vm="1576">
        <f ca="1"/>
        <v>40304</v>
      </c>
      <c r="C599" s="74" vm="1219">
        <f ca="1"/>
        <v>53.987099999999998</v>
      </c>
      <c r="D599" s="74" vm="1538">
        <f ca="1"/>
        <v>69.42</v>
      </c>
      <c r="E599" s="27">
        <f t="shared" ca="1" si="35"/>
        <v>-3.9367033701114627E-2</v>
      </c>
      <c r="F599" s="68">
        <f t="shared" ca="1" si="36"/>
        <v>-1.770463149735883E-2</v>
      </c>
      <c r="G599" s="5"/>
      <c r="H599" s="5"/>
      <c r="I599" s="5"/>
      <c r="J599" s="5"/>
      <c r="K599" s="5"/>
      <c r="L599" s="5"/>
      <c r="M599" s="5"/>
      <c r="N599" s="65">
        <v>594</v>
      </c>
      <c r="O599" s="66">
        <v>0.57932138601064698</v>
      </c>
      <c r="P599" s="67">
        <v>0.42067861398935297</v>
      </c>
      <c r="Q599" s="26">
        <v>1.0585203847607206E-2</v>
      </c>
      <c r="R599" s="27">
        <v>5.1236286253699282E-4</v>
      </c>
      <c r="S599" s="28">
        <f t="shared" si="37"/>
        <v>0.16803490174615629</v>
      </c>
      <c r="T599" s="29">
        <f t="shared" si="38"/>
        <v>0.13778384601745897</v>
      </c>
    </row>
    <row r="600" spans="2:20" x14ac:dyDescent="0.25">
      <c r="B600" s="74" vm="1577">
        <f ca="1"/>
        <v>40305</v>
      </c>
      <c r="C600" s="74" vm="1578">
        <f ca="1"/>
        <v>53.317300000000003</v>
      </c>
      <c r="D600" s="74" vm="1579">
        <f ca="1"/>
        <v>68.010000000000005</v>
      </c>
      <c r="E600" s="27">
        <f t="shared" ca="1" si="35"/>
        <v>-1.2484272767926186E-2</v>
      </c>
      <c r="F600" s="68">
        <f t="shared" ca="1" si="36"/>
        <v>-2.0520257246092861E-2</v>
      </c>
      <c r="G600" s="5"/>
      <c r="H600" s="5"/>
      <c r="I600" s="5"/>
      <c r="J600" s="5"/>
      <c r="K600" s="5"/>
      <c r="L600" s="5"/>
      <c r="M600" s="5"/>
      <c r="N600" s="65">
        <v>595</v>
      </c>
      <c r="O600" s="66">
        <v>0.773809430881503</v>
      </c>
      <c r="P600" s="67">
        <v>0.22619056911849703</v>
      </c>
      <c r="Q600" s="26">
        <v>1.1865617755314044E-2</v>
      </c>
      <c r="R600" s="27">
        <v>5.582256702073012E-4</v>
      </c>
      <c r="S600" s="28">
        <f t="shared" si="37"/>
        <v>0.18836084239628051</v>
      </c>
      <c r="T600" s="29">
        <f t="shared" si="38"/>
        <v>0.15100286617205261</v>
      </c>
    </row>
    <row r="601" spans="2:20" x14ac:dyDescent="0.25">
      <c r="B601" s="74" vm="1580">
        <f ca="1"/>
        <v>40308</v>
      </c>
      <c r="C601" s="74" vm="1396">
        <f ca="1"/>
        <v>53.512700000000002</v>
      </c>
      <c r="D601" s="74" vm="1581">
        <f ca="1"/>
        <v>70.58</v>
      </c>
      <c r="E601" s="27">
        <f t="shared" ca="1" si="35"/>
        <v>3.6581525396391502E-3</v>
      </c>
      <c r="F601" s="68">
        <f t="shared" ca="1" si="36"/>
        <v>3.7092065059576643E-2</v>
      </c>
      <c r="G601" s="5"/>
      <c r="H601" s="5"/>
      <c r="I601" s="5"/>
      <c r="J601" s="5"/>
      <c r="K601" s="5"/>
      <c r="L601" s="5"/>
      <c r="M601" s="5"/>
      <c r="N601" s="65">
        <v>596</v>
      </c>
      <c r="O601" s="66">
        <v>0.37364173400342726</v>
      </c>
      <c r="P601" s="67">
        <v>0.62635826599657274</v>
      </c>
      <c r="Q601" s="26">
        <v>1.0304244417258185E-2</v>
      </c>
      <c r="R601" s="27">
        <v>4.6386092850826211E-4</v>
      </c>
      <c r="S601" s="28">
        <f t="shared" si="37"/>
        <v>0.163574809058945</v>
      </c>
      <c r="T601" s="29">
        <f t="shared" si="38"/>
        <v>0.12396864067609492</v>
      </c>
    </row>
    <row r="602" spans="2:20" x14ac:dyDescent="0.25">
      <c r="B602" s="74" vm="1582">
        <f ca="1"/>
        <v>40309</v>
      </c>
      <c r="C602" s="74" vm="1583">
        <f ca="1"/>
        <v>53.903399999999998</v>
      </c>
      <c r="D602" s="74" vm="1584">
        <f ca="1"/>
        <v>70.48</v>
      </c>
      <c r="E602" s="27">
        <f t="shared" ca="1" si="35"/>
        <v>7.2745467942687764E-3</v>
      </c>
      <c r="F602" s="68">
        <f t="shared" ca="1" si="36"/>
        <v>-1.4178366191998307E-3</v>
      </c>
      <c r="G602" s="5"/>
      <c r="H602" s="5"/>
      <c r="I602" s="5"/>
      <c r="J602" s="5"/>
      <c r="K602" s="5"/>
      <c r="L602" s="5"/>
      <c r="M602" s="5"/>
      <c r="N602" s="65">
        <v>597</v>
      </c>
      <c r="O602" s="66">
        <v>7.1565871848709162E-2</v>
      </c>
      <c r="P602" s="67">
        <v>0.92843412815129089</v>
      </c>
      <c r="Q602" s="26">
        <v>1.1969663845444976E-2</v>
      </c>
      <c r="R602" s="27">
        <v>3.9262751579621709E-4</v>
      </c>
      <c r="S602" s="28">
        <f t="shared" si="37"/>
        <v>0.19001252287253087</v>
      </c>
      <c r="T602" s="29">
        <f t="shared" si="38"/>
        <v>0.10398097549085339</v>
      </c>
    </row>
    <row r="603" spans="2:20" x14ac:dyDescent="0.25">
      <c r="B603" s="74" vm="1585">
        <f ca="1"/>
        <v>40310</v>
      </c>
      <c r="C603" s="74" vm="1586">
        <f ca="1"/>
        <v>53.8476</v>
      </c>
      <c r="D603" s="74" vm="1587">
        <f ca="1"/>
        <v>70.67</v>
      </c>
      <c r="E603" s="27">
        <f t="shared" ca="1" si="35"/>
        <v>-1.0357213387929404E-3</v>
      </c>
      <c r="F603" s="68">
        <f t="shared" ca="1" si="36"/>
        <v>2.6921730748388911E-3</v>
      </c>
      <c r="G603" s="5"/>
      <c r="H603" s="5"/>
      <c r="I603" s="5"/>
      <c r="J603" s="5"/>
      <c r="K603" s="5"/>
      <c r="L603" s="5"/>
      <c r="M603" s="5"/>
      <c r="N603" s="65">
        <v>598</v>
      </c>
      <c r="O603" s="66">
        <v>0.23562529205015115</v>
      </c>
      <c r="P603" s="67">
        <v>0.76437470794984885</v>
      </c>
      <c r="Q603" s="26">
        <v>1.078783436682593E-2</v>
      </c>
      <c r="R603" s="27">
        <v>4.3131485845626221E-4</v>
      </c>
      <c r="S603" s="28">
        <f t="shared" si="37"/>
        <v>0.17125156151746412</v>
      </c>
      <c r="T603" s="29">
        <f t="shared" si="38"/>
        <v>0.11479207864651264</v>
      </c>
    </row>
    <row r="604" spans="2:20" x14ac:dyDescent="0.25">
      <c r="B604" s="74" vm="1588">
        <f ca="1"/>
        <v>40311</v>
      </c>
      <c r="C604" s="74" vm="1589">
        <f ca="1"/>
        <v>53.652200000000001</v>
      </c>
      <c r="D604" s="74" vm="1590">
        <f ca="1"/>
        <v>70.5</v>
      </c>
      <c r="E604" s="27">
        <f t="shared" ca="1" si="35"/>
        <v>-3.6353596043503266E-3</v>
      </c>
      <c r="F604" s="68">
        <f t="shared" ca="1" si="36"/>
        <v>-2.4084448845400177E-3</v>
      </c>
      <c r="G604" s="5"/>
      <c r="H604" s="5"/>
      <c r="I604" s="5"/>
      <c r="J604" s="5"/>
      <c r="K604" s="5"/>
      <c r="L604" s="5"/>
      <c r="M604" s="5"/>
      <c r="N604" s="65">
        <v>599</v>
      </c>
      <c r="O604" s="66">
        <v>1.587377371118489E-2</v>
      </c>
      <c r="P604" s="67">
        <v>0.98412622628881508</v>
      </c>
      <c r="Q604" s="26">
        <v>1.2492019002500788E-2</v>
      </c>
      <c r="R604" s="27">
        <v>3.7949459553197537E-4</v>
      </c>
      <c r="S604" s="28">
        <f t="shared" si="37"/>
        <v>0.19830465392226143</v>
      </c>
      <c r="T604" s="29">
        <f t="shared" si="38"/>
        <v>0.10033479944710688</v>
      </c>
    </row>
    <row r="605" spans="2:20" x14ac:dyDescent="0.25">
      <c r="B605" s="74" vm="1591">
        <f ca="1"/>
        <v>40312</v>
      </c>
      <c r="C605" s="74" vm="1592">
        <f ca="1"/>
        <v>53.717399999999998</v>
      </c>
      <c r="D605" s="74" vm="1593">
        <f ca="1"/>
        <v>69.59</v>
      </c>
      <c r="E605" s="27">
        <f t="shared" ca="1" si="35"/>
        <v>1.2144966175561748E-3</v>
      </c>
      <c r="F605" s="68">
        <f t="shared" ca="1" si="36"/>
        <v>-1.299183096146418E-2</v>
      </c>
      <c r="G605" s="5"/>
      <c r="H605" s="5"/>
      <c r="I605" s="5"/>
      <c r="J605" s="5"/>
      <c r="K605" s="5"/>
      <c r="L605" s="5"/>
      <c r="M605" s="5"/>
      <c r="N605" s="65">
        <v>600</v>
      </c>
      <c r="O605" s="66">
        <v>0.37039697440348557</v>
      </c>
      <c r="P605" s="67">
        <v>0.62960302559651449</v>
      </c>
      <c r="Q605" s="26">
        <v>1.0309554531593461E-2</v>
      </c>
      <c r="R605" s="27">
        <v>4.6309577204032952E-4</v>
      </c>
      <c r="S605" s="28">
        <f t="shared" si="37"/>
        <v>0.16365910451073173</v>
      </c>
      <c r="T605" s="29">
        <f t="shared" si="38"/>
        <v>0.12375203895694287</v>
      </c>
    </row>
    <row r="606" spans="2:20" x14ac:dyDescent="0.25">
      <c r="B606" s="74" vm="1594">
        <f ca="1"/>
        <v>40315</v>
      </c>
      <c r="C606" s="74" vm="1595">
        <f ca="1"/>
        <v>54.2849</v>
      </c>
      <c r="D606" s="74" vm="1596">
        <f ca="1"/>
        <v>70.14</v>
      </c>
      <c r="E606" s="27">
        <f t="shared" ca="1" si="35"/>
        <v>1.0509132175332777E-2</v>
      </c>
      <c r="F606" s="68">
        <f t="shared" ca="1" si="36"/>
        <v>7.8723658552732195E-3</v>
      </c>
      <c r="G606" s="5"/>
      <c r="H606" s="5"/>
      <c r="I606" s="5"/>
      <c r="J606" s="5"/>
      <c r="K606" s="5"/>
      <c r="L606" s="5"/>
      <c r="M606" s="5"/>
      <c r="N606" s="65">
        <v>601</v>
      </c>
      <c r="O606" s="66">
        <v>0.80536202029970239</v>
      </c>
      <c r="P606" s="67">
        <v>0.19463797970029764</v>
      </c>
      <c r="Q606" s="26">
        <v>1.2148344175623528E-2</v>
      </c>
      <c r="R606" s="27">
        <v>5.6566618070730647E-4</v>
      </c>
      <c r="S606" s="28">
        <f t="shared" si="37"/>
        <v>0.19284898517951901</v>
      </c>
      <c r="T606" s="29">
        <f t="shared" si="38"/>
        <v>0.1531618166775861</v>
      </c>
    </row>
    <row r="607" spans="2:20" x14ac:dyDescent="0.25">
      <c r="B607" s="74" vm="1597">
        <f ca="1"/>
        <v>40316</v>
      </c>
      <c r="C607" s="74" vm="1598">
        <f ca="1"/>
        <v>53.754600000000003</v>
      </c>
      <c r="D607" s="74" vm="1599">
        <f ca="1"/>
        <v>70.02</v>
      </c>
      <c r="E607" s="27">
        <f t="shared" ca="1" si="35"/>
        <v>-9.8168588113746371E-3</v>
      </c>
      <c r="F607" s="68">
        <f t="shared" ca="1" si="36"/>
        <v>-1.7123291855124893E-3</v>
      </c>
      <c r="G607" s="5"/>
      <c r="H607" s="5"/>
      <c r="I607" s="5"/>
      <c r="J607" s="5"/>
      <c r="K607" s="5"/>
      <c r="L607" s="5"/>
      <c r="M607" s="5"/>
      <c r="N607" s="65">
        <v>602</v>
      </c>
      <c r="O607" s="66">
        <v>0.47842820011809378</v>
      </c>
      <c r="P607" s="67">
        <v>0.52157179988190627</v>
      </c>
      <c r="Q607" s="26">
        <v>1.0296430677935405E-2</v>
      </c>
      <c r="R607" s="27">
        <v>4.8857093855057289E-4</v>
      </c>
      <c r="S607" s="28">
        <f t="shared" si="37"/>
        <v>0.16345076979259962</v>
      </c>
      <c r="T607" s="29">
        <f t="shared" si="38"/>
        <v>0.13098599013716328</v>
      </c>
    </row>
    <row r="608" spans="2:20" x14ac:dyDescent="0.25">
      <c r="B608" s="74" vm="1600">
        <f ca="1"/>
        <v>40317</v>
      </c>
      <c r="C608" s="74" vm="1601">
        <f ca="1"/>
        <v>53.7453</v>
      </c>
      <c r="D608" s="74" vm="1602">
        <f ca="1"/>
        <v>69.400000000000006</v>
      </c>
      <c r="E608" s="27">
        <f t="shared" ca="1" si="35"/>
        <v>-1.7302341719769863E-4</v>
      </c>
      <c r="F608" s="68">
        <f t="shared" ca="1" si="36"/>
        <v>-8.8940480137606765E-3</v>
      </c>
      <c r="G608" s="5"/>
      <c r="H608" s="5"/>
      <c r="I608" s="5"/>
      <c r="J608" s="5"/>
      <c r="K608" s="5"/>
      <c r="L608" s="5"/>
      <c r="M608" s="5"/>
      <c r="N608" s="65">
        <v>603</v>
      </c>
      <c r="O608" s="66">
        <v>0.38627425524936793</v>
      </c>
      <c r="P608" s="67">
        <v>0.61372574475063213</v>
      </c>
      <c r="Q608" s="26">
        <v>1.0286451098012909E-2</v>
      </c>
      <c r="R608" s="27">
        <v>4.6683984113334595E-4</v>
      </c>
      <c r="S608" s="28">
        <f t="shared" si="37"/>
        <v>0.1632923488726167</v>
      </c>
      <c r="T608" s="29">
        <f t="shared" si="38"/>
        <v>0.12481231220201461</v>
      </c>
    </row>
    <row r="609" spans="2:20" x14ac:dyDescent="0.25">
      <c r="B609" s="74" vm="1603">
        <f ca="1"/>
        <v>40318</v>
      </c>
      <c r="C609" s="74" vm="1604">
        <f ca="1"/>
        <v>52.647500000000001</v>
      </c>
      <c r="D609" s="74" vm="1605">
        <f ca="1"/>
        <v>67.66</v>
      </c>
      <c r="E609" s="27">
        <f t="shared" ca="1" si="35"/>
        <v>-2.0637467252248354E-2</v>
      </c>
      <c r="F609" s="68">
        <f t="shared" ca="1" si="36"/>
        <v>-2.539170416019651E-2</v>
      </c>
      <c r="G609" s="5"/>
      <c r="H609" s="5"/>
      <c r="I609" s="5"/>
      <c r="J609" s="5"/>
      <c r="K609" s="5"/>
      <c r="L609" s="5"/>
      <c r="M609" s="5"/>
      <c r="N609" s="65">
        <v>604</v>
      </c>
      <c r="O609" s="66">
        <v>0.99963842262304481</v>
      </c>
      <c r="P609" s="67">
        <v>3.6157737695521614E-4</v>
      </c>
      <c r="Q609" s="26">
        <v>1.4228930110801756E-2</v>
      </c>
      <c r="R609" s="27">
        <v>6.114790803153587E-4</v>
      </c>
      <c r="S609" s="28">
        <f t="shared" si="37"/>
        <v>0.22587726297420108</v>
      </c>
      <c r="T609" s="29">
        <f t="shared" si="38"/>
        <v>0.16654412103361027</v>
      </c>
    </row>
    <row r="610" spans="2:20" x14ac:dyDescent="0.25">
      <c r="B610" s="74" vm="1606">
        <f ca="1"/>
        <v>40319</v>
      </c>
      <c r="C610" s="74" vm="1607">
        <f ca="1"/>
        <v>53.438299999999998</v>
      </c>
      <c r="D610" s="74" vm="1608">
        <f ca="1"/>
        <v>67.86</v>
      </c>
      <c r="E610" s="27">
        <f t="shared" ca="1" si="35"/>
        <v>1.4908963273355736E-2</v>
      </c>
      <c r="F610" s="68">
        <f t="shared" ca="1" si="36"/>
        <v>2.9515960035217223E-3</v>
      </c>
      <c r="G610" s="5"/>
      <c r="H610" s="5"/>
      <c r="I610" s="5"/>
      <c r="J610" s="5"/>
      <c r="K610" s="5"/>
      <c r="L610" s="5"/>
      <c r="M610" s="5"/>
      <c r="N610" s="65">
        <v>605</v>
      </c>
      <c r="O610" s="66">
        <v>0.54746211925618193</v>
      </c>
      <c r="P610" s="67">
        <v>0.45253788074381807</v>
      </c>
      <c r="Q610" s="26">
        <v>1.0463598490310188E-2</v>
      </c>
      <c r="R610" s="27">
        <v>5.048500335369003E-4</v>
      </c>
      <c r="S610" s="28">
        <f t="shared" si="37"/>
        <v>0.1661044765451499</v>
      </c>
      <c r="T610" s="29">
        <f t="shared" si="38"/>
        <v>0.13563288696496945</v>
      </c>
    </row>
    <row r="611" spans="2:20" x14ac:dyDescent="0.25">
      <c r="B611" s="74" vm="1609">
        <f ca="1"/>
        <v>40322</v>
      </c>
      <c r="C611" s="74" vm="1610">
        <f ca="1"/>
        <v>52.805599999999998</v>
      </c>
      <c r="D611" s="74" vm="1605">
        <f ca="1"/>
        <v>67.66</v>
      </c>
      <c r="E611" s="27">
        <f t="shared" ca="1" si="35"/>
        <v>-1.1910471650904223E-2</v>
      </c>
      <c r="F611" s="68">
        <f t="shared" ca="1" si="36"/>
        <v>-2.9515960035216868E-3</v>
      </c>
      <c r="G611" s="5"/>
      <c r="H611" s="5"/>
      <c r="I611" s="5"/>
      <c r="J611" s="5"/>
      <c r="K611" s="5"/>
      <c r="L611" s="5"/>
      <c r="M611" s="5"/>
      <c r="N611" s="65">
        <v>606</v>
      </c>
      <c r="O611" s="66">
        <v>0.47898389515932882</v>
      </c>
      <c r="P611" s="67">
        <v>0.52101610484067118</v>
      </c>
      <c r="Q611" s="26">
        <v>1.0297236443615366E-2</v>
      </c>
      <c r="R611" s="27">
        <v>4.8870197866060343E-4</v>
      </c>
      <c r="S611" s="28">
        <f t="shared" si="37"/>
        <v>0.16346356092622463</v>
      </c>
      <c r="T611" s="29">
        <f t="shared" si="38"/>
        <v>0.13102332005395123</v>
      </c>
    </row>
    <row r="612" spans="2:20" x14ac:dyDescent="0.25">
      <c r="B612" s="74" vm="1611">
        <f ca="1"/>
        <v>40323</v>
      </c>
      <c r="C612" s="74" vm="1612">
        <f ca="1"/>
        <v>52.563699999999997</v>
      </c>
      <c r="D612" s="74" vm="1613">
        <f ca="1"/>
        <v>67.84</v>
      </c>
      <c r="E612" s="27">
        <f t="shared" ca="1" si="35"/>
        <v>-4.5914782573526674E-3</v>
      </c>
      <c r="F612" s="68">
        <f t="shared" ca="1" si="36"/>
        <v>2.6568281310853504E-3</v>
      </c>
      <c r="G612" s="5"/>
      <c r="H612" s="5"/>
      <c r="I612" s="5"/>
      <c r="J612" s="5"/>
      <c r="K612" s="5"/>
      <c r="L612" s="5"/>
      <c r="M612" s="5"/>
      <c r="N612" s="65">
        <v>607</v>
      </c>
      <c r="O612" s="66">
        <v>0.51860873552293318</v>
      </c>
      <c r="P612" s="67">
        <v>0.48139126447706687</v>
      </c>
      <c r="Q612" s="26">
        <v>1.0377420684331494E-2</v>
      </c>
      <c r="R612" s="27">
        <v>4.9804603080411385E-4</v>
      </c>
      <c r="S612" s="28">
        <f t="shared" si="37"/>
        <v>0.16473644628623313</v>
      </c>
      <c r="T612" s="29">
        <f t="shared" si="38"/>
        <v>0.13368836355183245</v>
      </c>
    </row>
    <row r="613" spans="2:20" x14ac:dyDescent="0.25">
      <c r="B613" s="74" vm="1614">
        <f ca="1"/>
        <v>40324</v>
      </c>
      <c r="C613" s="74" vm="558">
        <f ca="1"/>
        <v>52.08</v>
      </c>
      <c r="D613" s="74" vm="1615">
        <f ca="1"/>
        <v>66.010000000000005</v>
      </c>
      <c r="E613" s="27">
        <f t="shared" ca="1" si="35"/>
        <v>-9.2447695365815222E-3</v>
      </c>
      <c r="F613" s="68">
        <f t="shared" ca="1" si="36"/>
        <v>-2.7345745782968185E-2</v>
      </c>
      <c r="G613" s="5"/>
      <c r="H613" s="5"/>
      <c r="I613" s="5"/>
      <c r="J613" s="5"/>
      <c r="K613" s="5"/>
      <c r="L613" s="5"/>
      <c r="M613" s="5"/>
      <c r="N613" s="65">
        <v>608</v>
      </c>
      <c r="O613" s="66">
        <v>0.4673465239098849</v>
      </c>
      <c r="P613" s="67">
        <v>0.53265347609011515</v>
      </c>
      <c r="Q613" s="26">
        <v>1.0282218175289971E-2</v>
      </c>
      <c r="R613" s="27">
        <v>4.8595773533317621E-4</v>
      </c>
      <c r="S613" s="28">
        <f t="shared" si="37"/>
        <v>0.16322515330755363</v>
      </c>
      <c r="T613" s="29">
        <f t="shared" si="38"/>
        <v>0.13024181275614577</v>
      </c>
    </row>
    <row r="614" spans="2:20" x14ac:dyDescent="0.25">
      <c r="B614" s="74" vm="1616">
        <f ca="1"/>
        <v>40325</v>
      </c>
      <c r="C614" s="74" vm="1617">
        <f ca="1"/>
        <v>54.6477</v>
      </c>
      <c r="D614" s="74" vm="1618">
        <f ca="1"/>
        <v>67.2</v>
      </c>
      <c r="E614" s="27">
        <f t="shared" ca="1" si="35"/>
        <v>4.8126129834763269E-2</v>
      </c>
      <c r="F614" s="68">
        <f t="shared" ca="1" si="36"/>
        <v>1.7867001828424319E-2</v>
      </c>
      <c r="G614" s="5"/>
      <c r="H614" s="5"/>
      <c r="I614" s="5"/>
      <c r="J614" s="5"/>
      <c r="K614" s="5"/>
      <c r="L614" s="5"/>
      <c r="M614" s="5"/>
      <c r="N614" s="65">
        <v>609</v>
      </c>
      <c r="O614" s="66">
        <v>0.50266121116431328</v>
      </c>
      <c r="P614" s="67">
        <v>0.49733878883568672</v>
      </c>
      <c r="Q614" s="26">
        <v>1.0339783479964356E-2</v>
      </c>
      <c r="R614" s="27">
        <v>4.9428539737822583E-4</v>
      </c>
      <c r="S614" s="28">
        <f t="shared" si="37"/>
        <v>0.16413897418943815</v>
      </c>
      <c r="T614" s="29">
        <f t="shared" si="38"/>
        <v>0.13261503140884301</v>
      </c>
    </row>
    <row r="615" spans="2:20" x14ac:dyDescent="0.25">
      <c r="B615" s="74" vm="1619">
        <f ca="1"/>
        <v>40326</v>
      </c>
      <c r="C615" s="74" vm="1620">
        <f ca="1"/>
        <v>54.191800000000001</v>
      </c>
      <c r="D615" s="74" vm="1621">
        <f ca="1"/>
        <v>66.87</v>
      </c>
      <c r="E615" s="27">
        <f t="shared" ca="1" si="35"/>
        <v>-8.3775222481071079E-3</v>
      </c>
      <c r="F615" s="68">
        <f t="shared" ca="1" si="36"/>
        <v>-4.9228114632166066E-3</v>
      </c>
      <c r="G615" s="5"/>
      <c r="H615" s="5"/>
      <c r="I615" s="5"/>
      <c r="J615" s="5"/>
      <c r="K615" s="5"/>
      <c r="L615" s="5"/>
      <c r="M615" s="5"/>
      <c r="N615" s="65">
        <v>610</v>
      </c>
      <c r="O615" s="66">
        <v>0.42578898627731054</v>
      </c>
      <c r="P615" s="67">
        <v>0.57421101372268946</v>
      </c>
      <c r="Q615" s="26">
        <v>1.0260565358497288E-2</v>
      </c>
      <c r="R615" s="27">
        <v>4.7615792806502278E-4</v>
      </c>
      <c r="S615" s="28">
        <f t="shared" si="37"/>
        <v>0.16288142549704873</v>
      </c>
      <c r="T615" s="29">
        <f t="shared" si="38"/>
        <v>0.12745540489694718</v>
      </c>
    </row>
    <row r="616" spans="2:20" x14ac:dyDescent="0.25">
      <c r="B616" s="74" vm="1622">
        <f ca="1"/>
        <v>40330</v>
      </c>
      <c r="C616" s="74" vm="574">
        <f ca="1"/>
        <v>53.940600000000003</v>
      </c>
      <c r="D616" s="74" vm="1623">
        <f ca="1"/>
        <v>66.36</v>
      </c>
      <c r="E616" s="27">
        <f t="shared" ca="1" si="35"/>
        <v>-4.6461643667286261E-3</v>
      </c>
      <c r="F616" s="68">
        <f t="shared" ca="1" si="36"/>
        <v>-7.6559707436435667E-3</v>
      </c>
      <c r="G616" s="5"/>
      <c r="H616" s="5"/>
      <c r="I616" s="5"/>
      <c r="J616" s="5"/>
      <c r="K616" s="5"/>
      <c r="L616" s="5"/>
      <c r="M616" s="5"/>
      <c r="N616" s="65">
        <v>611</v>
      </c>
      <c r="O616" s="66">
        <v>0.56193145105989495</v>
      </c>
      <c r="P616" s="67">
        <v>0.43806854894010505</v>
      </c>
      <c r="Q616" s="26">
        <v>1.0515436143420893E-2</v>
      </c>
      <c r="R616" s="27">
        <v>5.0826208995441533E-4</v>
      </c>
      <c r="S616" s="28">
        <f t="shared" si="37"/>
        <v>0.16692737377723085</v>
      </c>
      <c r="T616" s="29">
        <f t="shared" si="38"/>
        <v>0.13660927263452605</v>
      </c>
    </row>
    <row r="617" spans="2:20" x14ac:dyDescent="0.25">
      <c r="B617" s="74" vm="1624">
        <f ca="1"/>
        <v>40331</v>
      </c>
      <c r="C617" s="74" vm="1391">
        <f ca="1"/>
        <v>54.8431</v>
      </c>
      <c r="D617" s="74" vm="1625">
        <f ca="1"/>
        <v>67.77</v>
      </c>
      <c r="E617" s="27">
        <f t="shared" ca="1" si="35"/>
        <v>1.6592940057912547E-2</v>
      </c>
      <c r="F617" s="68">
        <f t="shared" ca="1" si="36"/>
        <v>2.1025153825777836E-2</v>
      </c>
      <c r="G617" s="5"/>
      <c r="H617" s="5"/>
      <c r="I617" s="5"/>
      <c r="J617" s="5"/>
      <c r="K617" s="5"/>
      <c r="L617" s="5"/>
      <c r="M617" s="5"/>
      <c r="N617" s="65">
        <v>612</v>
      </c>
      <c r="O617" s="66">
        <v>1.0565461593748699E-2</v>
      </c>
      <c r="P617" s="67">
        <v>0.98943453840625128</v>
      </c>
      <c r="Q617" s="26">
        <v>1.2544519117776503E-2</v>
      </c>
      <c r="R617" s="27">
        <v>3.7824282657179277E-4</v>
      </c>
      <c r="S617" s="28">
        <f t="shared" si="37"/>
        <v>0.19913806741519202</v>
      </c>
      <c r="T617" s="29">
        <f t="shared" si="38"/>
        <v>9.998788963202121E-2</v>
      </c>
    </row>
    <row r="618" spans="2:20" x14ac:dyDescent="0.25">
      <c r="B618" s="74" vm="1626">
        <f ca="1"/>
        <v>40332</v>
      </c>
      <c r="C618" s="74" vm="1207">
        <f ca="1"/>
        <v>53.894100000000002</v>
      </c>
      <c r="D618" s="74" vm="1627">
        <f ca="1"/>
        <v>67.849999999999994</v>
      </c>
      <c r="E618" s="27">
        <f t="shared" ca="1" si="35"/>
        <v>-1.7455371221205686E-2</v>
      </c>
      <c r="F618" s="68">
        <f t="shared" ca="1" si="36"/>
        <v>1.17976713285653E-3</v>
      </c>
      <c r="G618" s="5"/>
      <c r="H618" s="5"/>
      <c r="I618" s="5"/>
      <c r="J618" s="5"/>
      <c r="K618" s="5"/>
      <c r="L618" s="5"/>
      <c r="M618" s="5"/>
      <c r="N618" s="65">
        <v>613</v>
      </c>
      <c r="O618" s="66">
        <v>0.59767562476562441</v>
      </c>
      <c r="P618" s="67">
        <v>0.40232437523437559</v>
      </c>
      <c r="Q618" s="26">
        <v>1.0667513992146124E-2</v>
      </c>
      <c r="R618" s="27">
        <v>5.1669103048435127E-4</v>
      </c>
      <c r="S618" s="28">
        <f t="shared" si="37"/>
        <v>0.16934153478312283</v>
      </c>
      <c r="T618" s="29">
        <f t="shared" si="38"/>
        <v>0.13902486307788076</v>
      </c>
    </row>
    <row r="619" spans="2:20" x14ac:dyDescent="0.25">
      <c r="B619" s="74" vm="1628">
        <f ca="1"/>
        <v>40333</v>
      </c>
      <c r="C619" s="74" vm="1629">
        <f ca="1"/>
        <v>52.259099999999997</v>
      </c>
      <c r="D619" s="74" vm="1630">
        <f ca="1"/>
        <v>66.7</v>
      </c>
      <c r="E619" s="27">
        <f t="shared" ca="1" si="35"/>
        <v>-3.0806971597160962E-2</v>
      </c>
      <c r="F619" s="68">
        <f t="shared" ca="1" si="36"/>
        <v>-1.7094433359299954E-2</v>
      </c>
      <c r="G619" s="5"/>
      <c r="H619" s="5"/>
      <c r="I619" s="5"/>
      <c r="J619" s="5"/>
      <c r="K619" s="5"/>
      <c r="L619" s="5"/>
      <c r="M619" s="5"/>
      <c r="N619" s="65">
        <v>614</v>
      </c>
      <c r="O619" s="66">
        <v>0.63820186450224126</v>
      </c>
      <c r="P619" s="67">
        <v>0.36179813549775874</v>
      </c>
      <c r="Q619" s="26">
        <v>1.0879777449391425E-2</v>
      </c>
      <c r="R619" s="27">
        <v>5.2624764431054012E-4</v>
      </c>
      <c r="S619" s="28">
        <f t="shared" si="37"/>
        <v>0.17271111270490999</v>
      </c>
      <c r="T619" s="29">
        <f t="shared" si="38"/>
        <v>0.14176981125948629</v>
      </c>
    </row>
    <row r="620" spans="2:20" x14ac:dyDescent="0.25">
      <c r="B620" s="74" vm="1631">
        <f ca="1"/>
        <v>40336</v>
      </c>
      <c r="C620" s="74" vm="1632">
        <f ca="1"/>
        <v>51.959000000000003</v>
      </c>
      <c r="D620" s="74" vm="1633">
        <f ca="1"/>
        <v>66.75</v>
      </c>
      <c r="E620" s="27">
        <f t="shared" ca="1" si="35"/>
        <v>-5.759092316105132E-3</v>
      </c>
      <c r="F620" s="68">
        <f t="shared" ca="1" si="36"/>
        <v>7.493443587807578E-4</v>
      </c>
      <c r="G620" s="5"/>
      <c r="H620" s="5"/>
      <c r="I620" s="5"/>
      <c r="J620" s="5"/>
      <c r="K620" s="5"/>
      <c r="L620" s="5"/>
      <c r="M620" s="5"/>
      <c r="N620" s="65">
        <v>615</v>
      </c>
      <c r="O620" s="66">
        <v>0.56513909292661213</v>
      </c>
      <c r="P620" s="67">
        <v>0.43486090707338787</v>
      </c>
      <c r="Q620" s="26">
        <v>1.0527695904994364E-2</v>
      </c>
      <c r="R620" s="27">
        <v>5.0901849357863887E-4</v>
      </c>
      <c r="S620" s="28">
        <f t="shared" si="37"/>
        <v>0.16712199145876896</v>
      </c>
      <c r="T620" s="29">
        <f t="shared" si="38"/>
        <v>0.13682583643483381</v>
      </c>
    </row>
    <row r="621" spans="2:20" x14ac:dyDescent="0.25">
      <c r="B621" s="74" vm="1634">
        <f ca="1"/>
        <v>40337</v>
      </c>
      <c r="C621" s="74" vm="1635">
        <f ca="1"/>
        <v>52.712600000000002</v>
      </c>
      <c r="D621" s="74" vm="1636">
        <f ca="1"/>
        <v>68.375</v>
      </c>
      <c r="E621" s="27">
        <f t="shared" ca="1" si="35"/>
        <v>1.4399570110431069E-2</v>
      </c>
      <c r="F621" s="68">
        <f t="shared" ca="1" si="36"/>
        <v>2.4052963461786318E-2</v>
      </c>
      <c r="G621" s="5"/>
      <c r="H621" s="5"/>
      <c r="I621" s="5"/>
      <c r="J621" s="5"/>
      <c r="K621" s="5"/>
      <c r="L621" s="5"/>
      <c r="M621" s="5"/>
      <c r="N621" s="65">
        <v>616</v>
      </c>
      <c r="O621" s="66">
        <v>3.2949098841976721E-2</v>
      </c>
      <c r="P621" s="67">
        <v>0.96705090115802328</v>
      </c>
      <c r="Q621" s="26">
        <v>1.2326245911307866E-2</v>
      </c>
      <c r="R621" s="27">
        <v>3.8352117903175552E-4</v>
      </c>
      <c r="S621" s="28">
        <f t="shared" si="37"/>
        <v>0.19567308768208402</v>
      </c>
      <c r="T621" s="29">
        <f t="shared" si="38"/>
        <v>0.10145144853908028</v>
      </c>
    </row>
    <row r="622" spans="2:20" x14ac:dyDescent="0.25">
      <c r="B622" s="74" vm="1637">
        <f ca="1"/>
        <v>40338</v>
      </c>
      <c r="C622" s="74" vm="1638">
        <f ca="1"/>
        <v>53.401000000000003</v>
      </c>
      <c r="D622" s="74" vm="1639">
        <f ca="1"/>
        <v>68.260000000000005</v>
      </c>
      <c r="E622" s="27">
        <f t="shared" ca="1" si="35"/>
        <v>1.2974956228455759E-2</v>
      </c>
      <c r="F622" s="68">
        <f t="shared" ca="1" si="36"/>
        <v>-1.6833172635842644E-3</v>
      </c>
      <c r="G622" s="5"/>
      <c r="H622" s="5"/>
      <c r="I622" s="5"/>
      <c r="J622" s="5"/>
      <c r="K622" s="5"/>
      <c r="L622" s="5"/>
      <c r="M622" s="5"/>
      <c r="N622" s="65">
        <v>617</v>
      </c>
      <c r="O622" s="66">
        <v>0.28624346754523783</v>
      </c>
      <c r="P622" s="67">
        <v>0.71375653245476223</v>
      </c>
      <c r="Q622" s="26">
        <v>1.0550732012513078E-2</v>
      </c>
      <c r="R622" s="27">
        <v>4.4325128184359482E-4</v>
      </c>
      <c r="S622" s="28">
        <f t="shared" si="37"/>
        <v>0.16748767832878575</v>
      </c>
      <c r="T622" s="29">
        <f t="shared" si="38"/>
        <v>0.11814892770892893</v>
      </c>
    </row>
    <row r="623" spans="2:20" x14ac:dyDescent="0.25">
      <c r="B623" s="74" vm="1640">
        <f ca="1"/>
        <v>40339</v>
      </c>
      <c r="C623" s="74" vm="1246">
        <f ca="1"/>
        <v>53.633600000000001</v>
      </c>
      <c r="D623" s="74" vm="1641">
        <f ca="1"/>
        <v>69.37</v>
      </c>
      <c r="E623" s="27">
        <f t="shared" ca="1" si="35"/>
        <v>4.3462649676163628E-3</v>
      </c>
      <c r="F623" s="68">
        <f t="shared" ca="1" si="36"/>
        <v>1.6130553918648888E-2</v>
      </c>
      <c r="G623" s="5"/>
      <c r="H623" s="5"/>
      <c r="I623" s="5"/>
      <c r="J623" s="5"/>
      <c r="K623" s="5"/>
      <c r="L623" s="5"/>
      <c r="M623" s="5"/>
      <c r="N623" s="65">
        <v>618</v>
      </c>
      <c r="O623" s="66">
        <v>0.56480557076200055</v>
      </c>
      <c r="P623" s="67">
        <v>0.43519442923799945</v>
      </c>
      <c r="Q623" s="26">
        <v>1.0526408261468253E-2</v>
      </c>
      <c r="R623" s="27">
        <v>5.0893984471927318E-4</v>
      </c>
      <c r="S623" s="28">
        <f t="shared" si="37"/>
        <v>0.16710155075148461</v>
      </c>
      <c r="T623" s="29">
        <f t="shared" si="38"/>
        <v>0.13680331678615909</v>
      </c>
    </row>
    <row r="624" spans="2:20" x14ac:dyDescent="0.25">
      <c r="B624" s="74" vm="1642">
        <f ca="1"/>
        <v>40340</v>
      </c>
      <c r="C624" s="74" vm="1396">
        <f ca="1"/>
        <v>53.512700000000002</v>
      </c>
      <c r="D624" s="74" vm="1643">
        <f ca="1"/>
        <v>69.540000000000006</v>
      </c>
      <c r="E624" s="27">
        <f t="shared" ca="1" si="35"/>
        <v>-2.2567284415829186E-3</v>
      </c>
      <c r="F624" s="68">
        <f t="shared" ca="1" si="36"/>
        <v>2.4476291825055382E-3</v>
      </c>
      <c r="G624" s="5"/>
      <c r="H624" s="5"/>
      <c r="I624" s="5"/>
      <c r="J624" s="5"/>
      <c r="K624" s="5"/>
      <c r="L624" s="5"/>
      <c r="M624" s="5"/>
      <c r="N624" s="65">
        <v>619</v>
      </c>
      <c r="O624" s="66">
        <v>0.24303268684925641</v>
      </c>
      <c r="P624" s="67">
        <v>0.75696731315074361</v>
      </c>
      <c r="Q624" s="26">
        <v>1.0749026994425025E-2</v>
      </c>
      <c r="R624" s="27">
        <v>4.3306161838299704E-4</v>
      </c>
      <c r="S624" s="28">
        <f t="shared" si="37"/>
        <v>0.17063551357901213</v>
      </c>
      <c r="T624" s="29">
        <f t="shared" si="38"/>
        <v>0.11528268766279437</v>
      </c>
    </row>
    <row r="625" spans="2:20" x14ac:dyDescent="0.25">
      <c r="B625" s="74" vm="1644">
        <f ca="1"/>
        <v>40343</v>
      </c>
      <c r="C625" s="74" vm="1396">
        <f ca="1"/>
        <v>53.512700000000002</v>
      </c>
      <c r="D625" s="74" vm="1645">
        <f ca="1"/>
        <v>69.3</v>
      </c>
      <c r="E625" s="27">
        <f t="shared" ca="1" si="35"/>
        <v>0</v>
      </c>
      <c r="F625" s="68">
        <f t="shared" ca="1" si="36"/>
        <v>-3.4572203838579029E-3</v>
      </c>
      <c r="G625" s="5"/>
      <c r="H625" s="5"/>
      <c r="I625" s="5"/>
      <c r="J625" s="5"/>
      <c r="K625" s="5"/>
      <c r="L625" s="5"/>
      <c r="M625" s="5"/>
      <c r="N625" s="65">
        <v>620</v>
      </c>
      <c r="O625" s="66">
        <v>0.38503895066207239</v>
      </c>
      <c r="P625" s="67">
        <v>0.61496104933792761</v>
      </c>
      <c r="Q625" s="26">
        <v>1.0287988484635822E-2</v>
      </c>
      <c r="R625" s="27">
        <v>4.6654854026321275E-4</v>
      </c>
      <c r="S625" s="28">
        <f t="shared" si="37"/>
        <v>0.16331675412865584</v>
      </c>
      <c r="T625" s="29">
        <f t="shared" si="38"/>
        <v>0.12472978372783938</v>
      </c>
    </row>
    <row r="626" spans="2:20" x14ac:dyDescent="0.25">
      <c r="B626" s="74" vm="1646">
        <f ca="1"/>
        <v>40344</v>
      </c>
      <c r="C626" s="74" vm="1647">
        <f ca="1"/>
        <v>55.038400000000003</v>
      </c>
      <c r="D626" s="74" vm="1648">
        <f ca="1"/>
        <v>70.400000000000006</v>
      </c>
      <c r="E626" s="27">
        <f t="shared" ca="1" si="35"/>
        <v>2.8112114526509899E-2</v>
      </c>
      <c r="F626" s="68">
        <f t="shared" ca="1" si="36"/>
        <v>1.5748356968139331E-2</v>
      </c>
      <c r="G626" s="5"/>
      <c r="H626" s="5"/>
      <c r="I626" s="5"/>
      <c r="J626" s="5"/>
      <c r="K626" s="5"/>
      <c r="L626" s="5"/>
      <c r="M626" s="5"/>
      <c r="N626" s="65">
        <v>621</v>
      </c>
      <c r="O626" s="66">
        <v>0.58775938196037858</v>
      </c>
      <c r="P626" s="67">
        <v>0.41224061803962136</v>
      </c>
      <c r="Q626" s="26">
        <v>1.062194963684966E-2</v>
      </c>
      <c r="R626" s="27">
        <v>5.1435265160409125E-4</v>
      </c>
      <c r="S626" s="28">
        <f t="shared" si="37"/>
        <v>0.16861822306654226</v>
      </c>
      <c r="T626" s="29">
        <f t="shared" si="38"/>
        <v>0.13835421156632988</v>
      </c>
    </row>
    <row r="627" spans="2:20" x14ac:dyDescent="0.25">
      <c r="B627" s="74" vm="1649">
        <f ca="1"/>
        <v>40345</v>
      </c>
      <c r="C627" s="74" vm="1650">
        <f ca="1"/>
        <v>54.275599999999997</v>
      </c>
      <c r="D627" s="74" vm="1651">
        <f ca="1"/>
        <v>70.290000000000006</v>
      </c>
      <c r="E627" s="27">
        <f t="shared" ca="1" si="35"/>
        <v>-1.3956352918411017E-2</v>
      </c>
      <c r="F627" s="68">
        <f t="shared" ca="1" si="36"/>
        <v>-1.5637219761827587E-3</v>
      </c>
      <c r="G627" s="5"/>
      <c r="H627" s="5"/>
      <c r="I627" s="5"/>
      <c r="J627" s="5"/>
      <c r="K627" s="5"/>
      <c r="L627" s="5"/>
      <c r="M627" s="5"/>
      <c r="N627" s="65">
        <v>622</v>
      </c>
      <c r="O627" s="66">
        <v>0.16438201378286135</v>
      </c>
      <c r="P627" s="67">
        <v>0.83561798621713868</v>
      </c>
      <c r="Q627" s="26">
        <v>1.1228799839437132E-2</v>
      </c>
      <c r="R627" s="27">
        <v>4.1451476788439907E-4</v>
      </c>
      <c r="S627" s="28">
        <f t="shared" si="37"/>
        <v>0.17825167138123596</v>
      </c>
      <c r="T627" s="29">
        <f t="shared" si="38"/>
        <v>0.11008443261870759</v>
      </c>
    </row>
    <row r="628" spans="2:20" x14ac:dyDescent="0.25">
      <c r="B628" s="74" vm="1652">
        <f ca="1"/>
        <v>40346</v>
      </c>
      <c r="C628" s="74" vm="1181">
        <f ca="1"/>
        <v>54.498800000000003</v>
      </c>
      <c r="D628" s="74" vm="1653">
        <f ca="1"/>
        <v>70.05</v>
      </c>
      <c r="E628" s="27">
        <f t="shared" ca="1" si="35"/>
        <v>4.1039125614656677E-3</v>
      </c>
      <c r="F628" s="68">
        <f t="shared" ca="1" si="36"/>
        <v>-3.4202684047981214E-3</v>
      </c>
      <c r="G628" s="5"/>
      <c r="H628" s="5"/>
      <c r="I628" s="5"/>
      <c r="J628" s="5"/>
      <c r="K628" s="5"/>
      <c r="L628" s="5"/>
      <c r="M628" s="5"/>
      <c r="N628" s="65">
        <v>623</v>
      </c>
      <c r="O628" s="66">
        <v>0.95974496960608746</v>
      </c>
      <c r="P628" s="67">
        <v>4.0255030393912539E-2</v>
      </c>
      <c r="Q628" s="26">
        <v>1.3760722867052596E-2</v>
      </c>
      <c r="R628" s="27">
        <v>6.0207168581850878E-4</v>
      </c>
      <c r="S628" s="28">
        <f t="shared" si="37"/>
        <v>0.21844470340020539</v>
      </c>
      <c r="T628" s="29">
        <f t="shared" si="38"/>
        <v>0.16378358603243526</v>
      </c>
    </row>
    <row r="629" spans="2:20" x14ac:dyDescent="0.25">
      <c r="B629" s="74" vm="1654">
        <f ca="1"/>
        <v>40347</v>
      </c>
      <c r="C629" s="74" vm="1655">
        <f ca="1"/>
        <v>54.154600000000002</v>
      </c>
      <c r="D629" s="74" vm="1656">
        <f ca="1"/>
        <v>69.88</v>
      </c>
      <c r="E629" s="27">
        <f t="shared" ca="1" si="35"/>
        <v>-6.3357640240046089E-3</v>
      </c>
      <c r="F629" s="68">
        <f t="shared" ca="1" si="36"/>
        <v>-2.4297875171602492E-3</v>
      </c>
      <c r="G629" s="5"/>
      <c r="H629" s="5"/>
      <c r="I629" s="5"/>
      <c r="J629" s="5"/>
      <c r="K629" s="5"/>
      <c r="L629" s="5"/>
      <c r="M629" s="5"/>
      <c r="N629" s="65">
        <v>624</v>
      </c>
      <c r="O629" s="66">
        <v>0.66036306211341145</v>
      </c>
      <c r="P629" s="67">
        <v>0.33963693788658855</v>
      </c>
      <c r="Q629" s="26">
        <v>1.1012932469559974E-2</v>
      </c>
      <c r="R629" s="27">
        <v>5.3147354261426209E-4</v>
      </c>
      <c r="S629" s="28">
        <f t="shared" si="37"/>
        <v>0.17482488312002462</v>
      </c>
      <c r="T629" s="29">
        <f t="shared" si="38"/>
        <v>0.14327363271722149</v>
      </c>
    </row>
    <row r="630" spans="2:20" x14ac:dyDescent="0.25">
      <c r="B630" s="74" vm="1657">
        <f ca="1"/>
        <v>40350</v>
      </c>
      <c r="C630" s="74" vm="1598">
        <f ca="1"/>
        <v>53.754600000000003</v>
      </c>
      <c r="D630" s="74" vm="1544">
        <f ca="1"/>
        <v>69.92</v>
      </c>
      <c r="E630" s="27">
        <f t="shared" ca="1" si="35"/>
        <v>-7.4136743129201901E-3</v>
      </c>
      <c r="F630" s="68">
        <f t="shared" ca="1" si="36"/>
        <v>5.7224608142423627E-4</v>
      </c>
      <c r="G630" s="5"/>
      <c r="H630" s="5"/>
      <c r="I630" s="5"/>
      <c r="J630" s="5"/>
      <c r="K630" s="5"/>
      <c r="L630" s="5"/>
      <c r="M630" s="5"/>
      <c r="N630" s="65">
        <v>625</v>
      </c>
      <c r="O630" s="66">
        <v>0.62001032344559182</v>
      </c>
      <c r="P630" s="67">
        <v>0.37998967655440818</v>
      </c>
      <c r="Q630" s="26">
        <v>1.0779397074460411E-2</v>
      </c>
      <c r="R630" s="27">
        <v>5.2195784259413322E-4</v>
      </c>
      <c r="S630" s="28">
        <f t="shared" si="37"/>
        <v>0.17111762365343669</v>
      </c>
      <c r="T630" s="29">
        <f t="shared" si="38"/>
        <v>0.14053683656999949</v>
      </c>
    </row>
    <row r="631" spans="2:20" x14ac:dyDescent="0.25">
      <c r="B631" s="74" vm="1658">
        <f ca="1"/>
        <v>40351</v>
      </c>
      <c r="C631" s="74" vm="1659">
        <f ca="1"/>
        <v>53.596400000000003</v>
      </c>
      <c r="D631" s="74" vm="1660">
        <f ca="1"/>
        <v>68.64</v>
      </c>
      <c r="E631" s="27">
        <f t="shared" ca="1" si="35"/>
        <v>-2.9473430992050264E-3</v>
      </c>
      <c r="F631" s="68">
        <f t="shared" ca="1" si="36"/>
        <v>-1.8476276167573233E-2</v>
      </c>
      <c r="G631" s="5"/>
      <c r="H631" s="5"/>
      <c r="I631" s="5"/>
      <c r="J631" s="5"/>
      <c r="K631" s="5"/>
      <c r="L631" s="5"/>
      <c r="M631" s="5"/>
      <c r="N631" s="65">
        <v>626</v>
      </c>
      <c r="O631" s="66">
        <v>0.11932848526738488</v>
      </c>
      <c r="P631" s="67">
        <v>0.88067151473261507</v>
      </c>
      <c r="Q631" s="26">
        <v>1.1566642110105538E-2</v>
      </c>
      <c r="R631" s="27">
        <v>4.0389056054792184E-4</v>
      </c>
      <c r="S631" s="28">
        <f t="shared" si="37"/>
        <v>0.18361475116455978</v>
      </c>
      <c r="T631" s="29">
        <f t="shared" si="38"/>
        <v>0.10711759066545445</v>
      </c>
    </row>
    <row r="632" spans="2:20" x14ac:dyDescent="0.25">
      <c r="B632" s="74" vm="1661">
        <f ca="1"/>
        <v>40352</v>
      </c>
      <c r="C632" s="74" vm="1607">
        <f ca="1"/>
        <v>53.438299999999998</v>
      </c>
      <c r="D632" s="74" vm="1662">
        <f ca="1"/>
        <v>68.63</v>
      </c>
      <c r="E632" s="27">
        <f t="shared" ca="1" si="35"/>
        <v>-2.9541842968852728E-3</v>
      </c>
      <c r="F632" s="68">
        <f t="shared" ca="1" si="36"/>
        <v>-1.4569825916357584E-4</v>
      </c>
      <c r="G632" s="5"/>
      <c r="H632" s="5"/>
      <c r="I632" s="5"/>
      <c r="J632" s="5"/>
      <c r="K632" s="5"/>
      <c r="L632" s="5"/>
      <c r="M632" s="5"/>
      <c r="N632" s="65">
        <v>627</v>
      </c>
      <c r="O632" s="66">
        <v>0.59853699576448305</v>
      </c>
      <c r="P632" s="67">
        <v>0.40146300423551701</v>
      </c>
      <c r="Q632" s="26">
        <v>1.0671592382498979E-2</v>
      </c>
      <c r="R632" s="27">
        <v>5.1689415295637603E-4</v>
      </c>
      <c r="S632" s="28">
        <f t="shared" si="37"/>
        <v>0.16940627722286145</v>
      </c>
      <c r="T632" s="29">
        <f t="shared" si="38"/>
        <v>0.13908313756301505</v>
      </c>
    </row>
    <row r="633" spans="2:20" x14ac:dyDescent="0.25">
      <c r="B633" s="74" vm="1663">
        <f ca="1"/>
        <v>40353</v>
      </c>
      <c r="C633" s="74" vm="1664">
        <f ca="1"/>
        <v>52.303199999999997</v>
      </c>
      <c r="D633" s="74" vm="1665">
        <f ca="1"/>
        <v>67.73</v>
      </c>
      <c r="E633" s="27">
        <f t="shared" ca="1" si="35"/>
        <v>-2.1470162677578179E-2</v>
      </c>
      <c r="F633" s="68">
        <f t="shared" ca="1" si="36"/>
        <v>-1.3200543693730879E-2</v>
      </c>
      <c r="G633" s="5"/>
      <c r="H633" s="5"/>
      <c r="I633" s="5"/>
      <c r="J633" s="5"/>
      <c r="K633" s="5"/>
      <c r="L633" s="5"/>
      <c r="M633" s="5"/>
      <c r="N633" s="65">
        <v>628</v>
      </c>
      <c r="O633" s="66">
        <v>0.57429353482141632</v>
      </c>
      <c r="P633" s="67">
        <v>0.42570646517858374</v>
      </c>
      <c r="Q633" s="26">
        <v>1.056420290514817E-2</v>
      </c>
      <c r="R633" s="27">
        <v>5.1117722990728681E-4</v>
      </c>
      <c r="S633" s="28">
        <f t="shared" si="37"/>
        <v>0.16770152211988879</v>
      </c>
      <c r="T633" s="29">
        <f t="shared" si="38"/>
        <v>0.13744412422971175</v>
      </c>
    </row>
    <row r="634" spans="2:20" x14ac:dyDescent="0.25">
      <c r="B634" s="74" vm="1666">
        <f ca="1"/>
        <v>40354</v>
      </c>
      <c r="C634" s="74" vm="1667">
        <f ca="1"/>
        <v>52.507899999999999</v>
      </c>
      <c r="D634" s="74" vm="1668">
        <f ca="1"/>
        <v>67.42</v>
      </c>
      <c r="E634" s="27">
        <f t="shared" ca="1" si="35"/>
        <v>3.9060798000739444E-3</v>
      </c>
      <c r="F634" s="68">
        <f t="shared" ca="1" si="36"/>
        <v>-4.5875034208976949E-3</v>
      </c>
      <c r="G634" s="5"/>
      <c r="H634" s="5"/>
      <c r="I634" s="5"/>
      <c r="J634" s="5"/>
      <c r="K634" s="5"/>
      <c r="L634" s="5"/>
      <c r="M634" s="5"/>
      <c r="N634" s="65">
        <v>629</v>
      </c>
      <c r="O634" s="66">
        <v>0.46168555348316415</v>
      </c>
      <c r="P634" s="67">
        <v>0.53831444651683591</v>
      </c>
      <c r="Q634" s="26">
        <v>1.0276324831808585E-2</v>
      </c>
      <c r="R634" s="27">
        <v>4.8462280496210688E-4</v>
      </c>
      <c r="S634" s="28">
        <f t="shared" si="37"/>
        <v>0.16313159938009905</v>
      </c>
      <c r="T634" s="29">
        <f t="shared" si="38"/>
        <v>0.1298618449466451</v>
      </c>
    </row>
    <row r="635" spans="2:20" x14ac:dyDescent="0.25">
      <c r="B635" s="74" vm="1669">
        <f ca="1"/>
        <v>40357</v>
      </c>
      <c r="C635" s="74" vm="1670">
        <f ca="1"/>
        <v>52.703299999999999</v>
      </c>
      <c r="D635" s="74" vm="1671">
        <f ca="1"/>
        <v>67.33</v>
      </c>
      <c r="E635" s="27">
        <f t="shared" ca="1" si="35"/>
        <v>3.7144377150315944E-3</v>
      </c>
      <c r="F635" s="68">
        <f t="shared" ca="1" si="36"/>
        <v>-1.3358072487252377E-3</v>
      </c>
      <c r="G635" s="5"/>
      <c r="H635" s="5"/>
      <c r="I635" s="5"/>
      <c r="J635" s="5"/>
      <c r="K635" s="5"/>
      <c r="L635" s="5"/>
      <c r="M635" s="5"/>
      <c r="N635" s="65">
        <v>630</v>
      </c>
      <c r="O635" s="66">
        <v>0.95019021974726914</v>
      </c>
      <c r="P635" s="67">
        <v>4.9809780252730897E-2</v>
      </c>
      <c r="Q635" s="26">
        <v>1.3651358420692943E-2</v>
      </c>
      <c r="R635" s="27">
        <v>5.9981855167134891E-4</v>
      </c>
      <c r="S635" s="28">
        <f t="shared" si="37"/>
        <v>0.21670859663616596</v>
      </c>
      <c r="T635" s="29">
        <f t="shared" si="38"/>
        <v>0.16312338576625574</v>
      </c>
    </row>
    <row r="636" spans="2:20" x14ac:dyDescent="0.25">
      <c r="B636" s="74" vm="1672">
        <f ca="1"/>
        <v>40358</v>
      </c>
      <c r="C636" s="74" vm="1673">
        <f ca="1"/>
        <v>51.754399999999997</v>
      </c>
      <c r="D636" s="74" vm="1674">
        <f ca="1"/>
        <v>66.459999999999994</v>
      </c>
      <c r="E636" s="27">
        <f t="shared" ca="1" si="35"/>
        <v>-1.8168619496960435E-2</v>
      </c>
      <c r="F636" s="68">
        <f t="shared" ca="1" si="36"/>
        <v>-1.3005639630741316E-2</v>
      </c>
      <c r="G636" s="5"/>
      <c r="H636" s="5"/>
      <c r="I636" s="5"/>
      <c r="J636" s="5"/>
      <c r="K636" s="5"/>
      <c r="L636" s="5"/>
      <c r="M636" s="5"/>
      <c r="N636" s="65">
        <v>631</v>
      </c>
      <c r="O636" s="66">
        <v>0.1265008586527496</v>
      </c>
      <c r="P636" s="67">
        <v>0.87349914134725037</v>
      </c>
      <c r="Q636" s="26">
        <v>1.1510004962744279E-2</v>
      </c>
      <c r="R636" s="27">
        <v>4.0558189937201796E-4</v>
      </c>
      <c r="S636" s="28">
        <f t="shared" si="37"/>
        <v>0.18271566432324374</v>
      </c>
      <c r="T636" s="29">
        <f t="shared" si="38"/>
        <v>0.10758937301474081</v>
      </c>
    </row>
    <row r="637" spans="2:20" x14ac:dyDescent="0.25">
      <c r="B637" s="74" vm="1675">
        <f ca="1"/>
        <v>40359</v>
      </c>
      <c r="C637" s="74" vm="1676">
        <f ca="1"/>
        <v>51.010100000000001</v>
      </c>
      <c r="D637" s="74" vm="1677">
        <f ca="1"/>
        <v>65.87</v>
      </c>
      <c r="E637" s="27">
        <f t="shared" ca="1" si="35"/>
        <v>-1.4485800352884021E-2</v>
      </c>
      <c r="F637" s="68">
        <f t="shared" ca="1" si="36"/>
        <v>-8.9171602738465066E-3</v>
      </c>
      <c r="G637" s="5"/>
      <c r="H637" s="5"/>
      <c r="I637" s="5"/>
      <c r="J637" s="5"/>
      <c r="K637" s="5"/>
      <c r="L637" s="5"/>
      <c r="M637" s="5"/>
      <c r="N637" s="65">
        <v>632</v>
      </c>
      <c r="O637" s="66">
        <v>0.73413071235924499</v>
      </c>
      <c r="P637" s="67">
        <v>0.26586928764075501</v>
      </c>
      <c r="Q637" s="26">
        <v>1.1536782450432595E-2</v>
      </c>
      <c r="R637" s="27">
        <v>5.4886891289402274E-4</v>
      </c>
      <c r="S637" s="28">
        <f t="shared" si="37"/>
        <v>0.183140743762194</v>
      </c>
      <c r="T637" s="29">
        <f t="shared" si="38"/>
        <v>0.14829360828201765</v>
      </c>
    </row>
    <row r="638" spans="2:20" x14ac:dyDescent="0.25">
      <c r="B638" s="74" vm="1678">
        <f ca="1"/>
        <v>40360</v>
      </c>
      <c r="C638" s="74" vm="1679">
        <f ca="1"/>
        <v>51.075200000000002</v>
      </c>
      <c r="D638" s="74" vm="1680">
        <f ca="1"/>
        <v>66.709999999999994</v>
      </c>
      <c r="E638" s="27">
        <f t="shared" ca="1" si="35"/>
        <v>1.2754041732669786E-3</v>
      </c>
      <c r="F638" s="68">
        <f t="shared" ca="1" si="36"/>
        <v>1.2671764068822273E-2</v>
      </c>
      <c r="G638" s="5"/>
      <c r="H638" s="5"/>
      <c r="I638" s="5"/>
      <c r="J638" s="5"/>
      <c r="K638" s="5"/>
      <c r="L638" s="5"/>
      <c r="M638" s="5"/>
      <c r="N638" s="65">
        <v>633</v>
      </c>
      <c r="O638" s="66">
        <v>0.42938657604459302</v>
      </c>
      <c r="P638" s="67">
        <v>0.57061342395540704</v>
      </c>
      <c r="Q638" s="26">
        <v>1.0260458326420939E-2</v>
      </c>
      <c r="R638" s="27">
        <v>4.7700628647020453E-4</v>
      </c>
      <c r="S638" s="28">
        <f t="shared" si="37"/>
        <v>0.16287972641551077</v>
      </c>
      <c r="T638" s="29">
        <f t="shared" si="38"/>
        <v>0.12769635036101201</v>
      </c>
    </row>
    <row r="639" spans="2:20" x14ac:dyDescent="0.25">
      <c r="B639" s="74" vm="1681">
        <f ca="1"/>
        <v>40361</v>
      </c>
      <c r="C639" s="74" vm="1682">
        <f ca="1"/>
        <v>50.451900000000002</v>
      </c>
      <c r="D639" s="74" vm="1683">
        <f ca="1"/>
        <v>66.14</v>
      </c>
      <c r="E639" s="27">
        <f t="shared" ca="1" si="35"/>
        <v>-1.227864936509874E-2</v>
      </c>
      <c r="F639" s="68">
        <f t="shared" ca="1" si="36"/>
        <v>-8.5811591677772015E-3</v>
      </c>
      <c r="G639" s="5"/>
      <c r="H639" s="5"/>
      <c r="I639" s="5"/>
      <c r="J639" s="5"/>
      <c r="K639" s="5"/>
      <c r="L639" s="5"/>
      <c r="M639" s="5"/>
      <c r="N639" s="65">
        <v>634</v>
      </c>
      <c r="O639" s="66">
        <v>0.50361187804935925</v>
      </c>
      <c r="P639" s="67">
        <v>0.4963881219506408</v>
      </c>
      <c r="Q639" s="26">
        <v>1.0341825514620456E-2</v>
      </c>
      <c r="R639" s="27">
        <v>4.9450957698030031E-4</v>
      </c>
      <c r="S639" s="28">
        <f t="shared" si="37"/>
        <v>0.16417139048464985</v>
      </c>
      <c r="T639" s="29">
        <f t="shared" si="38"/>
        <v>0.13267898671119127</v>
      </c>
    </row>
    <row r="640" spans="2:20" x14ac:dyDescent="0.25">
      <c r="B640" s="74" vm="1684">
        <f ca="1"/>
        <v>40365</v>
      </c>
      <c r="C640" s="74" vm="1685">
        <f ca="1"/>
        <v>50.237900000000003</v>
      </c>
      <c r="D640" s="74" vm="1686">
        <f ca="1"/>
        <v>66.11</v>
      </c>
      <c r="E640" s="27">
        <f t="shared" ref="E640:E703" ca="1" si="39">LN(C640/C639)</f>
        <v>-4.2506852177353243E-3</v>
      </c>
      <c r="F640" s="68">
        <f t="shared" ref="F640:F703" ca="1" si="40">LN(D640/D639)</f>
        <v>-4.5368620815998363E-4</v>
      </c>
      <c r="G640" s="5"/>
      <c r="H640" s="5"/>
      <c r="I640" s="5"/>
      <c r="J640" s="5"/>
      <c r="K640" s="5"/>
      <c r="L640" s="5"/>
      <c r="M640" s="5"/>
      <c r="N640" s="65">
        <v>635</v>
      </c>
      <c r="O640" s="66">
        <v>8.5658834233941564E-2</v>
      </c>
      <c r="P640" s="67">
        <v>0.91434116576605839</v>
      </c>
      <c r="Q640" s="26">
        <v>1.1846204768909773E-2</v>
      </c>
      <c r="R640" s="27">
        <v>3.959508194152544E-4</v>
      </c>
      <c r="S640" s="28">
        <f t="shared" si="37"/>
        <v>0.18805267079089585</v>
      </c>
      <c r="T640" s="29">
        <f t="shared" si="38"/>
        <v>0.10490555176082217</v>
      </c>
    </row>
    <row r="641" spans="2:20" x14ac:dyDescent="0.25">
      <c r="B641" s="74" vm="1687">
        <f ca="1"/>
        <v>40366</v>
      </c>
      <c r="C641" s="74" vm="1688">
        <f ca="1"/>
        <v>50.5077</v>
      </c>
      <c r="D641" s="74" vm="1689">
        <f ca="1"/>
        <v>67.31</v>
      </c>
      <c r="E641" s="27">
        <f t="shared" ca="1" si="39"/>
        <v>5.3560779824014873E-3</v>
      </c>
      <c r="F641" s="68">
        <f t="shared" ca="1" si="40"/>
        <v>1.798879267713497E-2</v>
      </c>
      <c r="G641" s="5"/>
      <c r="H641" s="5"/>
      <c r="I641" s="5"/>
      <c r="J641" s="5"/>
      <c r="K641" s="5"/>
      <c r="L641" s="5"/>
      <c r="M641" s="5"/>
      <c r="N641" s="65">
        <v>636</v>
      </c>
      <c r="O641" s="66">
        <v>0.53474161164109191</v>
      </c>
      <c r="P641" s="67">
        <v>0.46525838835890804</v>
      </c>
      <c r="Q641" s="26">
        <v>1.0422759517974878E-2</v>
      </c>
      <c r="R641" s="27">
        <v>5.018503725828968E-4</v>
      </c>
      <c r="S641" s="28">
        <f t="shared" si="37"/>
        <v>0.16545617795755785</v>
      </c>
      <c r="T641" s="29">
        <f t="shared" si="38"/>
        <v>0.1347752014559096</v>
      </c>
    </row>
    <row r="642" spans="2:20" x14ac:dyDescent="0.25">
      <c r="B642" s="74" vm="1690">
        <f ca="1"/>
        <v>40367</v>
      </c>
      <c r="C642" s="74" vm="1691">
        <f ca="1"/>
        <v>51.828800000000001</v>
      </c>
      <c r="D642" s="74" vm="1692">
        <f ca="1"/>
        <v>69.02</v>
      </c>
      <c r="E642" s="27">
        <f t="shared" ca="1" si="39"/>
        <v>2.5820179413603504E-2</v>
      </c>
      <c r="F642" s="68">
        <f t="shared" ca="1" si="40"/>
        <v>2.5087503647235589E-2</v>
      </c>
      <c r="G642" s="5"/>
      <c r="H642" s="5"/>
      <c r="I642" s="5"/>
      <c r="J642" s="5"/>
      <c r="K642" s="5"/>
      <c r="L642" s="5"/>
      <c r="M642" s="5"/>
      <c r="N642" s="65">
        <v>637</v>
      </c>
      <c r="O642" s="66">
        <v>0.30703739075020664</v>
      </c>
      <c r="P642" s="67">
        <v>0.69296260924979336</v>
      </c>
      <c r="Q642" s="26">
        <v>1.0472923324689631E-2</v>
      </c>
      <c r="R642" s="27">
        <v>4.4815475907940077E-4</v>
      </c>
      <c r="S642" s="28">
        <f t="shared" si="37"/>
        <v>0.16625250370185915</v>
      </c>
      <c r="T642" s="29">
        <f t="shared" si="38"/>
        <v>0.11953083549693688</v>
      </c>
    </row>
    <row r="643" spans="2:20" x14ac:dyDescent="0.25">
      <c r="B643" s="74" vm="1693">
        <f ca="1"/>
        <v>40368</v>
      </c>
      <c r="C643" s="74" vm="1694">
        <f ca="1"/>
        <v>52.275300000000001</v>
      </c>
      <c r="D643" s="74" vm="1695">
        <f ca="1"/>
        <v>69.22</v>
      </c>
      <c r="E643" s="27">
        <f t="shared" ca="1" si="39"/>
        <v>8.578004859874892E-3</v>
      </c>
      <c r="F643" s="68">
        <f t="shared" ca="1" si="40"/>
        <v>2.8935205373408755E-3</v>
      </c>
      <c r="G643" s="5"/>
      <c r="H643" s="5"/>
      <c r="I643" s="5"/>
      <c r="J643" s="5"/>
      <c r="K643" s="5"/>
      <c r="L643" s="5"/>
      <c r="M643" s="5"/>
      <c r="N643" s="65">
        <v>638</v>
      </c>
      <c r="O643" s="66">
        <v>0.23624026927857544</v>
      </c>
      <c r="P643" s="67">
        <v>0.76375973072142456</v>
      </c>
      <c r="Q643" s="26">
        <v>1.0784560092335662E-2</v>
      </c>
      <c r="R643" s="27">
        <v>4.3145987807619604E-4</v>
      </c>
      <c r="S643" s="28">
        <f t="shared" si="37"/>
        <v>0.17119958402131163</v>
      </c>
      <c r="T643" s="29">
        <f t="shared" si="38"/>
        <v>0.11483280183746425</v>
      </c>
    </row>
    <row r="644" spans="2:20" x14ac:dyDescent="0.25">
      <c r="B644" s="74" vm="1696">
        <f ca="1"/>
        <v>40371</v>
      </c>
      <c r="C644" s="74" vm="1697">
        <f ca="1"/>
        <v>52.033499999999997</v>
      </c>
      <c r="D644" s="74" vm="1698">
        <f ca="1"/>
        <v>69.94</v>
      </c>
      <c r="E644" s="27">
        <f t="shared" ca="1" si="39"/>
        <v>-4.6362422560494217E-3</v>
      </c>
      <c r="F644" s="68">
        <f t="shared" ca="1" si="40"/>
        <v>1.0347893428031598E-2</v>
      </c>
      <c r="G644" s="5"/>
      <c r="H644" s="5"/>
      <c r="I644" s="5"/>
      <c r="J644" s="5"/>
      <c r="K644" s="5"/>
      <c r="L644" s="5"/>
      <c r="M644" s="5"/>
      <c r="N644" s="65">
        <v>639</v>
      </c>
      <c r="O644" s="66">
        <v>0.6309256065074802</v>
      </c>
      <c r="P644" s="67">
        <v>0.3690743934925198</v>
      </c>
      <c r="Q644" s="26">
        <v>1.0838646865997397E-2</v>
      </c>
      <c r="R644" s="27">
        <v>5.245318081459324E-4</v>
      </c>
      <c r="S644" s="28">
        <f t="shared" si="37"/>
        <v>0.17205818493527239</v>
      </c>
      <c r="T644" s="29">
        <f t="shared" si="38"/>
        <v>0.14127648644611535</v>
      </c>
    </row>
    <row r="645" spans="2:20" x14ac:dyDescent="0.25">
      <c r="B645" s="74" vm="1699">
        <f ca="1"/>
        <v>40372</v>
      </c>
      <c r="C645" s="74" vm="1700">
        <f ca="1"/>
        <v>52.573</v>
      </c>
      <c r="D645" s="74" vm="1701">
        <f ca="1"/>
        <v>70.84</v>
      </c>
      <c r="E645" s="27">
        <f t="shared" ca="1" si="39"/>
        <v>1.0314938048130497E-2</v>
      </c>
      <c r="F645" s="68">
        <f t="shared" ca="1" si="40"/>
        <v>1.2786081279403108E-2</v>
      </c>
      <c r="G645" s="5"/>
      <c r="H645" s="5"/>
      <c r="I645" s="5"/>
      <c r="J645" s="5"/>
      <c r="K645" s="5"/>
      <c r="L645" s="5"/>
      <c r="M645" s="5"/>
      <c r="N645" s="65">
        <v>640</v>
      </c>
      <c r="O645" s="66">
        <v>5.4228915477455486E-3</v>
      </c>
      <c r="P645" s="67">
        <v>0.99457710845225444</v>
      </c>
      <c r="Q645" s="26">
        <v>1.2595807208631174E-2</v>
      </c>
      <c r="R645" s="27">
        <v>3.7703014174529078E-4</v>
      </c>
      <c r="S645" s="28">
        <f t="shared" si="37"/>
        <v>0.19995224061691649</v>
      </c>
      <c r="T645" s="29">
        <f t="shared" si="38"/>
        <v>9.9651915314103778E-2</v>
      </c>
    </row>
    <row r="646" spans="2:20" x14ac:dyDescent="0.25">
      <c r="B646" s="74" vm="1702">
        <f ca="1"/>
        <v>40373</v>
      </c>
      <c r="C646" s="74" vm="1703">
        <f ca="1"/>
        <v>52.424199999999999</v>
      </c>
      <c r="D646" s="74" vm="1704">
        <f ca="1"/>
        <v>70.900000000000006</v>
      </c>
      <c r="E646" s="27">
        <f t="shared" ca="1" si="39"/>
        <v>-2.8343631947672968E-3</v>
      </c>
      <c r="F646" s="68">
        <f t="shared" ca="1" si="40"/>
        <v>8.4662062344905114E-4</v>
      </c>
      <c r="G646" s="5"/>
      <c r="H646" s="5"/>
      <c r="I646" s="5"/>
      <c r="J646" s="5"/>
      <c r="K646" s="5"/>
      <c r="L646" s="5"/>
      <c r="M646" s="5"/>
      <c r="N646" s="65">
        <v>641</v>
      </c>
      <c r="O646" s="66">
        <v>9.8662313135747415E-2</v>
      </c>
      <c r="P646" s="67">
        <v>0.90133768686425253</v>
      </c>
      <c r="Q646" s="26">
        <v>1.1735612642570717E-2</v>
      </c>
      <c r="R646" s="27">
        <v>3.9901720867488444E-4</v>
      </c>
      <c r="S646" s="28">
        <f t="shared" si="37"/>
        <v>0.18629707521136596</v>
      </c>
      <c r="T646" s="29">
        <f t="shared" si="38"/>
        <v>0.10575933599537968</v>
      </c>
    </row>
    <row r="647" spans="2:20" x14ac:dyDescent="0.25">
      <c r="B647" s="74" vm="1705">
        <f ca="1"/>
        <v>40374</v>
      </c>
      <c r="C647" s="74" vm="1706">
        <f ca="1"/>
        <v>52.610300000000002</v>
      </c>
      <c r="D647" s="74" vm="1707">
        <f ca="1"/>
        <v>71.33</v>
      </c>
      <c r="E647" s="27">
        <f t="shared" ca="1" si="39"/>
        <v>3.5436012879542416E-3</v>
      </c>
      <c r="F647" s="68">
        <f t="shared" ca="1" si="40"/>
        <v>6.0465627518648596E-3</v>
      </c>
      <c r="G647" s="5"/>
      <c r="H647" s="5"/>
      <c r="I647" s="5"/>
      <c r="J647" s="5"/>
      <c r="K647" s="5"/>
      <c r="L647" s="5"/>
      <c r="M647" s="5"/>
      <c r="N647" s="65">
        <v>642</v>
      </c>
      <c r="O647" s="66">
        <v>0.53966525817017474</v>
      </c>
      <c r="P647" s="67">
        <v>0.4603347418298252</v>
      </c>
      <c r="Q647" s="26">
        <v>1.0438037683989702E-2</v>
      </c>
      <c r="R647" s="27">
        <v>5.0301143239996602E-4</v>
      </c>
      <c r="S647" s="28">
        <f t="shared" si="37"/>
        <v>0.16569871132414415</v>
      </c>
      <c r="T647" s="29">
        <f t="shared" si="38"/>
        <v>0.13510710380648883</v>
      </c>
    </row>
    <row r="648" spans="2:20" x14ac:dyDescent="0.25">
      <c r="B648" s="74" vm="1708">
        <f ca="1"/>
        <v>40375</v>
      </c>
      <c r="C648" s="74" vm="1709">
        <f ca="1"/>
        <v>51.1496</v>
      </c>
      <c r="D648" s="74" vm="1698">
        <f ca="1"/>
        <v>69.94</v>
      </c>
      <c r="E648" s="27">
        <f t="shared" ca="1" si="39"/>
        <v>-2.8157245834210601E-2</v>
      </c>
      <c r="F648" s="68">
        <f t="shared" ca="1" si="40"/>
        <v>-1.967926465471698E-2</v>
      </c>
      <c r="G648" s="5"/>
      <c r="H648" s="5"/>
      <c r="I648" s="5"/>
      <c r="J648" s="5"/>
      <c r="K648" s="5"/>
      <c r="L648" s="5"/>
      <c r="M648" s="5"/>
      <c r="N648" s="65">
        <v>643</v>
      </c>
      <c r="O648" s="66">
        <v>0.47437030812186254</v>
      </c>
      <c r="P648" s="67">
        <v>0.52562969187813746</v>
      </c>
      <c r="Q648" s="26">
        <v>1.0290815880233178E-2</v>
      </c>
      <c r="R648" s="27">
        <v>4.8761403489979262E-4</v>
      </c>
      <c r="S648" s="28">
        <f t="shared" si="37"/>
        <v>0.16336163764230743</v>
      </c>
      <c r="T648" s="29">
        <f t="shared" si="38"/>
        <v>0.13071343039036232</v>
      </c>
    </row>
    <row r="649" spans="2:20" x14ac:dyDescent="0.25">
      <c r="B649" s="74" vm="1710">
        <f ca="1"/>
        <v>40378</v>
      </c>
      <c r="C649" s="74" vm="1711">
        <f ca="1"/>
        <v>51.000799999999998</v>
      </c>
      <c r="D649" s="74" vm="1712">
        <f ca="1"/>
        <v>69.91</v>
      </c>
      <c r="E649" s="27">
        <f t="shared" ca="1" si="39"/>
        <v>-2.9133533543984659E-3</v>
      </c>
      <c r="F649" s="68">
        <f t="shared" ca="1" si="40"/>
        <v>-4.2903111133598049E-4</v>
      </c>
      <c r="G649" s="5"/>
      <c r="H649" s="5"/>
      <c r="I649" s="5"/>
      <c r="J649" s="5"/>
      <c r="K649" s="5"/>
      <c r="L649" s="5"/>
      <c r="M649" s="5"/>
      <c r="N649" s="65">
        <v>644</v>
      </c>
      <c r="O649" s="66">
        <v>0.72125962962327683</v>
      </c>
      <c r="P649" s="67">
        <v>0.27874037037672322</v>
      </c>
      <c r="Q649" s="26">
        <v>1.1436898411438899E-2</v>
      </c>
      <c r="R649" s="27">
        <v>5.4583374437032093E-4</v>
      </c>
      <c r="S649" s="28">
        <f t="shared" si="37"/>
        <v>0.18155513379946203</v>
      </c>
      <c r="T649" s="29">
        <f t="shared" si="38"/>
        <v>0.1474161374985703</v>
      </c>
    </row>
    <row r="650" spans="2:20" x14ac:dyDescent="0.25">
      <c r="B650" s="74" vm="1713">
        <f ca="1"/>
        <v>40379</v>
      </c>
      <c r="C650" s="74" vm="605">
        <f ca="1"/>
        <v>51.252000000000002</v>
      </c>
      <c r="D650" s="74" vm="1714">
        <f ca="1"/>
        <v>70.87</v>
      </c>
      <c r="E650" s="27">
        <f t="shared" ca="1" si="39"/>
        <v>4.9133227715226014E-3</v>
      </c>
      <c r="F650" s="68">
        <f t="shared" ca="1" si="40"/>
        <v>1.3638512298271004E-2</v>
      </c>
      <c r="G650" s="5"/>
      <c r="H650" s="5"/>
      <c r="I650" s="5"/>
      <c r="J650" s="5"/>
      <c r="K650" s="5"/>
      <c r="L650" s="5"/>
      <c r="M650" s="5"/>
      <c r="N650" s="65">
        <v>645</v>
      </c>
      <c r="O650" s="66">
        <v>0.29246114848409033</v>
      </c>
      <c r="P650" s="67">
        <v>0.70753885151590967</v>
      </c>
      <c r="Q650" s="26">
        <v>1.0526243349390223E-2</v>
      </c>
      <c r="R650" s="27">
        <v>4.4471749178592461E-4</v>
      </c>
      <c r="S650" s="28">
        <f t="shared" si="37"/>
        <v>0.16709893285340466</v>
      </c>
      <c r="T650" s="29">
        <f t="shared" si="38"/>
        <v>0.11856195977984241</v>
      </c>
    </row>
    <row r="651" spans="2:20" x14ac:dyDescent="0.25">
      <c r="B651" s="74" vm="1715">
        <f ca="1"/>
        <v>40380</v>
      </c>
      <c r="C651" s="74" vm="569">
        <f ca="1"/>
        <v>49.875100000000003</v>
      </c>
      <c r="D651" s="74" vm="1716">
        <f ca="1"/>
        <v>70.11</v>
      </c>
      <c r="E651" s="27">
        <f t="shared" ca="1" si="39"/>
        <v>-2.7232761426780886E-2</v>
      </c>
      <c r="F651" s="68">
        <f t="shared" ca="1" si="40"/>
        <v>-1.0781775603288473E-2</v>
      </c>
      <c r="G651" s="5"/>
      <c r="H651" s="5"/>
      <c r="I651" s="5"/>
      <c r="J651" s="5"/>
      <c r="K651" s="5"/>
      <c r="L651" s="5"/>
      <c r="M651" s="5"/>
      <c r="N651" s="65">
        <v>646</v>
      </c>
      <c r="O651" s="66">
        <v>0.92500346674478429</v>
      </c>
      <c r="P651" s="67">
        <v>7.49965332552157E-2</v>
      </c>
      <c r="Q651" s="26">
        <v>1.3368536555720864E-2</v>
      </c>
      <c r="R651" s="27">
        <v>5.9387918809987819E-4</v>
      </c>
      <c r="S651" s="28">
        <f t="shared" si="37"/>
        <v>0.2122189387158803</v>
      </c>
      <c r="T651" s="29">
        <f t="shared" si="38"/>
        <v>0.16138485518509738</v>
      </c>
    </row>
    <row r="652" spans="2:20" x14ac:dyDescent="0.25">
      <c r="B652" s="74" vm="1717">
        <f ca="1"/>
        <v>40381</v>
      </c>
      <c r="C652" s="74" vm="1679">
        <f ca="1"/>
        <v>51.075200000000002</v>
      </c>
      <c r="D652" s="74" vm="1718">
        <f ca="1"/>
        <v>71.400000000000006</v>
      </c>
      <c r="E652" s="27">
        <f t="shared" ca="1" si="39"/>
        <v>2.3777176285553429E-2</v>
      </c>
      <c r="F652" s="68">
        <f t="shared" ca="1" si="40"/>
        <v>1.8232432126662527E-2</v>
      </c>
      <c r="G652" s="5"/>
      <c r="H652" s="5"/>
      <c r="I652" s="5"/>
      <c r="J652" s="5"/>
      <c r="K652" s="5"/>
      <c r="L652" s="5"/>
      <c r="M652" s="5"/>
      <c r="N652" s="65">
        <v>647</v>
      </c>
      <c r="O652" s="66">
        <v>0.45539630127885433</v>
      </c>
      <c r="P652" s="67">
        <v>0.54460369872114567</v>
      </c>
      <c r="Q652" s="26">
        <v>1.02708640137072E-2</v>
      </c>
      <c r="R652" s="27">
        <v>4.8313971758556475E-4</v>
      </c>
      <c r="S652" s="28">
        <f t="shared" si="37"/>
        <v>0.16304491158019169</v>
      </c>
      <c r="T652" s="29">
        <f t="shared" si="38"/>
        <v>0.12943985567339578</v>
      </c>
    </row>
    <row r="653" spans="2:20" x14ac:dyDescent="0.25">
      <c r="B653" s="74" vm="1719">
        <f ca="1"/>
        <v>40382</v>
      </c>
      <c r="C653" s="74" vm="1720">
        <f ca="1"/>
        <v>52.052100000000003</v>
      </c>
      <c r="D653" s="74" vm="1721">
        <f ca="1"/>
        <v>69.900000000000006</v>
      </c>
      <c r="E653" s="27">
        <f t="shared" ca="1" si="39"/>
        <v>1.8946083562330501E-2</v>
      </c>
      <c r="F653" s="68">
        <f t="shared" ca="1" si="40"/>
        <v>-2.1232220105774167E-2</v>
      </c>
      <c r="G653" s="5"/>
      <c r="H653" s="5"/>
      <c r="I653" s="5"/>
      <c r="J653" s="5"/>
      <c r="K653" s="5"/>
      <c r="L653" s="5"/>
      <c r="M653" s="5"/>
      <c r="N653" s="65">
        <v>648</v>
      </c>
      <c r="O653" s="66">
        <v>0.42898155321738912</v>
      </c>
      <c r="P653" s="67">
        <v>0.57101844678261082</v>
      </c>
      <c r="Q653" s="26">
        <v>1.0260451595611749E-2</v>
      </c>
      <c r="R653" s="27">
        <v>4.7691077682569918E-4</v>
      </c>
      <c r="S653" s="28">
        <f t="shared" ref="S653:S716" si="41">Q653*SQRT(252)</f>
        <v>0.16287961956722735</v>
      </c>
      <c r="T653" s="29">
        <f t="shared" ref="T653:T716" si="42">(1+R653)^252-1</f>
        <v>0.12766922174553996</v>
      </c>
    </row>
    <row r="654" spans="2:20" x14ac:dyDescent="0.25">
      <c r="B654" s="74" vm="1722">
        <f ca="1"/>
        <v>40385</v>
      </c>
      <c r="C654" s="74" vm="1691">
        <f ca="1"/>
        <v>51.828800000000001</v>
      </c>
      <c r="D654" s="74" vm="1714">
        <f ca="1"/>
        <v>70.87</v>
      </c>
      <c r="E654" s="27">
        <f t="shared" ca="1" si="39"/>
        <v>-4.2991607491595883E-3</v>
      </c>
      <c r="F654" s="68">
        <f t="shared" ca="1" si="40"/>
        <v>1.3781563582400022E-2</v>
      </c>
      <c r="G654" s="5"/>
      <c r="H654" s="5"/>
      <c r="I654" s="5"/>
      <c r="J654" s="5"/>
      <c r="K654" s="5"/>
      <c r="L654" s="5"/>
      <c r="M654" s="5"/>
      <c r="N654" s="65">
        <v>649</v>
      </c>
      <c r="O654" s="66">
        <v>0.35830032090482999</v>
      </c>
      <c r="P654" s="67">
        <v>0.64169967909517001</v>
      </c>
      <c r="Q654" s="26">
        <v>1.0332003973070042E-2</v>
      </c>
      <c r="R654" s="27">
        <v>4.6024322399177667E-4</v>
      </c>
      <c r="S654" s="28">
        <f t="shared" si="41"/>
        <v>0.16401547834604774</v>
      </c>
      <c r="T654" s="29">
        <f t="shared" si="42"/>
        <v>0.12294490143981807</v>
      </c>
    </row>
    <row r="655" spans="2:20" x14ac:dyDescent="0.25">
      <c r="B655" s="74" vm="1723">
        <f ca="1"/>
        <v>40386</v>
      </c>
      <c r="C655" s="74" vm="1724">
        <f ca="1"/>
        <v>53.224299999999999</v>
      </c>
      <c r="D655" s="74" vm="1648">
        <f ca="1"/>
        <v>70.400000000000006</v>
      </c>
      <c r="E655" s="27">
        <f t="shared" ca="1" si="39"/>
        <v>2.6569079659365447E-2</v>
      </c>
      <c r="F655" s="68">
        <f t="shared" ca="1" si="40"/>
        <v>-6.6539496581678502E-3</v>
      </c>
      <c r="G655" s="5"/>
      <c r="H655" s="5"/>
      <c r="I655" s="5"/>
      <c r="J655" s="5"/>
      <c r="K655" s="5"/>
      <c r="L655" s="5"/>
      <c r="M655" s="5"/>
      <c r="N655" s="65">
        <v>650</v>
      </c>
      <c r="O655" s="66">
        <v>0.78544138504053396</v>
      </c>
      <c r="P655" s="67">
        <v>0.21455861495946604</v>
      </c>
      <c r="Q655" s="26">
        <v>1.1967737756661274E-2</v>
      </c>
      <c r="R655" s="27">
        <v>5.6096863611443306E-4</v>
      </c>
      <c r="S655" s="28">
        <f t="shared" si="41"/>
        <v>0.18998194716098263</v>
      </c>
      <c r="T655" s="29">
        <f t="shared" si="42"/>
        <v>0.15179830065906041</v>
      </c>
    </row>
    <row r="656" spans="2:20" x14ac:dyDescent="0.25">
      <c r="B656" s="74" vm="1725">
        <f ca="1"/>
        <v>40387</v>
      </c>
      <c r="C656" s="74" vm="1700">
        <f ca="1"/>
        <v>52.573</v>
      </c>
      <c r="D656" s="74" vm="1726">
        <f ca="1"/>
        <v>69.77</v>
      </c>
      <c r="E656" s="27">
        <f t="shared" ca="1" si="39"/>
        <v>-1.2312379007409406E-2</v>
      </c>
      <c r="F656" s="68">
        <f t="shared" ca="1" si="40"/>
        <v>-8.9891452128517107E-3</v>
      </c>
      <c r="G656" s="5"/>
      <c r="H656" s="5"/>
      <c r="I656" s="5"/>
      <c r="J656" s="5"/>
      <c r="K656" s="5"/>
      <c r="L656" s="5"/>
      <c r="M656" s="5"/>
      <c r="N656" s="65">
        <v>651</v>
      </c>
      <c r="O656" s="66">
        <v>0.6318605428875993</v>
      </c>
      <c r="P656" s="67">
        <v>0.3681394571124007</v>
      </c>
      <c r="Q656" s="26">
        <v>1.0843859048870794E-2</v>
      </c>
      <c r="R656" s="27">
        <v>5.2475227829058249E-4</v>
      </c>
      <c r="S656" s="28">
        <f t="shared" si="41"/>
        <v>0.17214092577329718</v>
      </c>
      <c r="T656" s="29">
        <f t="shared" si="42"/>
        <v>0.14133986253966269</v>
      </c>
    </row>
    <row r="657" spans="2:20" x14ac:dyDescent="0.25">
      <c r="B657" s="74" vm="1727">
        <f ca="1"/>
        <v>40388</v>
      </c>
      <c r="C657" s="74" vm="1728">
        <f ca="1"/>
        <v>52.293900000000001</v>
      </c>
      <c r="D657" s="74" vm="1729">
        <f ca="1"/>
        <v>69.38</v>
      </c>
      <c r="E657" s="27">
        <f t="shared" ca="1" si="39"/>
        <v>-5.3229505019544345E-3</v>
      </c>
      <c r="F657" s="68">
        <f t="shared" ca="1" si="40"/>
        <v>-5.6054764095415984E-3</v>
      </c>
      <c r="G657" s="5"/>
      <c r="H657" s="5"/>
      <c r="I657" s="5"/>
      <c r="J657" s="5"/>
      <c r="K657" s="5"/>
      <c r="L657" s="5"/>
      <c r="M657" s="5"/>
      <c r="N657" s="65">
        <v>652</v>
      </c>
      <c r="O657" s="66">
        <v>0.16444907045789639</v>
      </c>
      <c r="P657" s="67">
        <v>0.83555092954210364</v>
      </c>
      <c r="Q657" s="26">
        <v>1.1228329583481373E-2</v>
      </c>
      <c r="R657" s="27">
        <v>4.1453058071953851E-4</v>
      </c>
      <c r="S657" s="28">
        <f t="shared" si="41"/>
        <v>0.17824420629936705</v>
      </c>
      <c r="T657" s="29">
        <f t="shared" si="42"/>
        <v>0.11008885429728665</v>
      </c>
    </row>
    <row r="658" spans="2:20" x14ac:dyDescent="0.25">
      <c r="B658" s="74" vm="1730">
        <f ca="1"/>
        <v>40389</v>
      </c>
      <c r="C658" s="74" vm="1731">
        <f ca="1"/>
        <v>52.759099999999997</v>
      </c>
      <c r="D658" s="74" vm="1732">
        <f ca="1"/>
        <v>69.73</v>
      </c>
      <c r="E658" s="27">
        <f t="shared" ca="1" si="39"/>
        <v>8.8565398567843658E-3</v>
      </c>
      <c r="F658" s="68">
        <f t="shared" ca="1" si="40"/>
        <v>5.0319996913159304E-3</v>
      </c>
      <c r="G658" s="5"/>
      <c r="H658" s="5"/>
      <c r="I658" s="5"/>
      <c r="J658" s="5"/>
      <c r="K658" s="5"/>
      <c r="L658" s="5"/>
      <c r="M658" s="5"/>
      <c r="N658" s="65">
        <v>653</v>
      </c>
      <c r="O658" s="66">
        <v>0.39031371791609037</v>
      </c>
      <c r="P658" s="67">
        <v>0.60968628208390963</v>
      </c>
      <c r="Q658" s="26">
        <v>1.028173105324964E-2</v>
      </c>
      <c r="R658" s="27">
        <v>4.6779239890880358E-4</v>
      </c>
      <c r="S658" s="28">
        <f t="shared" si="41"/>
        <v>0.16321742048489249</v>
      </c>
      <c r="T658" s="29">
        <f t="shared" si="42"/>
        <v>0.12508222353808329</v>
      </c>
    </row>
    <row r="659" spans="2:20" x14ac:dyDescent="0.25">
      <c r="B659" s="74" vm="1733">
        <f ca="1"/>
        <v>40392</v>
      </c>
      <c r="C659" s="74" vm="1734">
        <f ca="1"/>
        <v>52.880099999999999</v>
      </c>
      <c r="D659" s="74" vm="1735">
        <f ca="1"/>
        <v>70.25</v>
      </c>
      <c r="E659" s="27">
        <f t="shared" ca="1" si="39"/>
        <v>2.2908172897136386E-3</v>
      </c>
      <c r="F659" s="68">
        <f t="shared" ca="1" si="40"/>
        <v>7.4296669809356831E-3</v>
      </c>
      <c r="G659" s="5"/>
      <c r="H659" s="5"/>
      <c r="I659" s="5"/>
      <c r="J659" s="5"/>
      <c r="K659" s="5"/>
      <c r="L659" s="5"/>
      <c r="M659" s="5"/>
      <c r="N659" s="65">
        <v>654</v>
      </c>
      <c r="O659" s="66">
        <v>0.48796294916275912</v>
      </c>
      <c r="P659" s="67">
        <v>0.51203705083724083</v>
      </c>
      <c r="Q659" s="26">
        <v>1.0311484853095128E-2</v>
      </c>
      <c r="R659" s="27">
        <v>4.9081935624591512E-4</v>
      </c>
      <c r="S659" s="28">
        <f t="shared" si="41"/>
        <v>0.16368974741459463</v>
      </c>
      <c r="T659" s="29">
        <f t="shared" si="42"/>
        <v>0.13162667597215205</v>
      </c>
    </row>
    <row r="660" spans="2:20" x14ac:dyDescent="0.25">
      <c r="B660" s="74" vm="1736">
        <f ca="1"/>
        <v>40393</v>
      </c>
      <c r="C660" s="74" vm="1706">
        <f ca="1"/>
        <v>52.610300000000002</v>
      </c>
      <c r="D660" s="74" vm="1737">
        <f ca="1"/>
        <v>70.45</v>
      </c>
      <c r="E660" s="27">
        <f t="shared" ca="1" si="39"/>
        <v>-5.1151685513566043E-3</v>
      </c>
      <c r="F660" s="68">
        <f t="shared" ca="1" si="40"/>
        <v>2.8429301308340238E-3</v>
      </c>
      <c r="G660" s="5"/>
      <c r="H660" s="5"/>
      <c r="I660" s="5"/>
      <c r="J660" s="5"/>
      <c r="K660" s="5"/>
      <c r="L660" s="5"/>
      <c r="M660" s="5"/>
      <c r="N660" s="65">
        <v>655</v>
      </c>
      <c r="O660" s="66">
        <v>0.6078720341641104</v>
      </c>
      <c r="P660" s="67">
        <v>0.39212796583588966</v>
      </c>
      <c r="Q660" s="26">
        <v>1.0717015700504852E-2</v>
      </c>
      <c r="R660" s="27">
        <v>5.1909547628707924E-4</v>
      </c>
      <c r="S660" s="28">
        <f t="shared" si="41"/>
        <v>0.17012735004186308</v>
      </c>
      <c r="T660" s="29">
        <f t="shared" si="42"/>
        <v>0.13971487308568276</v>
      </c>
    </row>
    <row r="661" spans="2:20" x14ac:dyDescent="0.25">
      <c r="B661" s="74" vm="1738">
        <f ca="1"/>
        <v>40394</v>
      </c>
      <c r="C661" s="74" vm="1638">
        <f ca="1"/>
        <v>53.401000000000003</v>
      </c>
      <c r="D661" s="74" vm="1739">
        <f ca="1"/>
        <v>70.69</v>
      </c>
      <c r="E661" s="27">
        <f t="shared" ca="1" si="39"/>
        <v>1.4917554318152887E-2</v>
      </c>
      <c r="F661" s="68">
        <f t="shared" ca="1" si="40"/>
        <v>3.4008818381733872E-3</v>
      </c>
      <c r="G661" s="5"/>
      <c r="H661" s="5"/>
      <c r="I661" s="5"/>
      <c r="J661" s="5"/>
      <c r="K661" s="5"/>
      <c r="L661" s="5"/>
      <c r="M661" s="5"/>
      <c r="N661" s="65">
        <v>656</v>
      </c>
      <c r="O661" s="66">
        <v>0.49924083194143259</v>
      </c>
      <c r="P661" s="67">
        <v>0.50075916805856746</v>
      </c>
      <c r="Q661" s="26">
        <v>1.0332648790896909E-2</v>
      </c>
      <c r="R661" s="27">
        <v>4.9347882752164333E-4</v>
      </c>
      <c r="S661" s="28">
        <f t="shared" si="41"/>
        <v>0.16402571451171272</v>
      </c>
      <c r="T661" s="29">
        <f t="shared" si="42"/>
        <v>0.13238495806848971</v>
      </c>
    </row>
    <row r="662" spans="2:20" x14ac:dyDescent="0.25">
      <c r="B662" s="74" vm="1740">
        <f ca="1"/>
        <v>40395</v>
      </c>
      <c r="C662" s="74" vm="1741">
        <f ca="1"/>
        <v>52.526499999999999</v>
      </c>
      <c r="D662" s="74" vm="1737">
        <f ca="1"/>
        <v>70.45</v>
      </c>
      <c r="E662" s="27">
        <f t="shared" ca="1" si="39"/>
        <v>-1.6511668229667053E-2</v>
      </c>
      <c r="F662" s="68">
        <f t="shared" ca="1" si="40"/>
        <v>-3.4008818381734097E-3</v>
      </c>
      <c r="G662" s="5"/>
      <c r="H662" s="5"/>
      <c r="I662" s="5"/>
      <c r="J662" s="5"/>
      <c r="K662" s="5"/>
      <c r="L662" s="5"/>
      <c r="M662" s="5"/>
      <c r="N662" s="65">
        <v>657</v>
      </c>
      <c r="O662" s="66">
        <v>0.75560631131033873</v>
      </c>
      <c r="P662" s="67">
        <v>0.24439368868966124</v>
      </c>
      <c r="Q662" s="26">
        <v>1.1710932701406256E-2</v>
      </c>
      <c r="R662" s="27">
        <v>5.5393313812674946E-4</v>
      </c>
      <c r="S662" s="28">
        <f t="shared" si="41"/>
        <v>0.18590529329120875</v>
      </c>
      <c r="T662" s="29">
        <f t="shared" si="42"/>
        <v>0.14975916993607297</v>
      </c>
    </row>
    <row r="663" spans="2:20" x14ac:dyDescent="0.25">
      <c r="B663" s="74" vm="1742">
        <f ca="1"/>
        <v>40396</v>
      </c>
      <c r="C663" s="74" vm="1743">
        <f ca="1"/>
        <v>52.600999999999999</v>
      </c>
      <c r="D663" s="74" vm="1744">
        <f ca="1"/>
        <v>71.739999999999995</v>
      </c>
      <c r="E663" s="27">
        <f t="shared" ca="1" si="39"/>
        <v>1.4173268168917908E-3</v>
      </c>
      <c r="F663" s="68">
        <f t="shared" ca="1" si="40"/>
        <v>1.8145233759447217E-2</v>
      </c>
      <c r="G663" s="5"/>
      <c r="H663" s="5"/>
      <c r="I663" s="5"/>
      <c r="J663" s="5"/>
      <c r="K663" s="5"/>
      <c r="L663" s="5"/>
      <c r="M663" s="5"/>
      <c r="N663" s="65">
        <v>658</v>
      </c>
      <c r="O663" s="66">
        <v>0.42312224516734559</v>
      </c>
      <c r="P663" s="67">
        <v>0.57687775483265435</v>
      </c>
      <c r="Q663" s="26">
        <v>1.0260887321017922E-2</v>
      </c>
      <c r="R663" s="27">
        <v>4.7552907586634883E-4</v>
      </c>
      <c r="S663" s="28">
        <f t="shared" si="41"/>
        <v>0.16288653649361523</v>
      </c>
      <c r="T663" s="29">
        <f t="shared" si="42"/>
        <v>0.12727683530935296</v>
      </c>
    </row>
    <row r="664" spans="2:20" x14ac:dyDescent="0.25">
      <c r="B664" s="74" vm="1745">
        <f ca="1"/>
        <v>40399</v>
      </c>
      <c r="C664" s="74" vm="1746">
        <f ca="1"/>
        <v>53.177799999999998</v>
      </c>
      <c r="D664" s="74" vm="1747">
        <f ca="1"/>
        <v>72.92</v>
      </c>
      <c r="E664" s="27">
        <f t="shared" ca="1" si="39"/>
        <v>1.0905885053671844E-2</v>
      </c>
      <c r="F664" s="68">
        <f t="shared" ca="1" si="40"/>
        <v>1.6314477706325815E-2</v>
      </c>
      <c r="G664" s="5"/>
      <c r="H664" s="5"/>
      <c r="I664" s="5"/>
      <c r="J664" s="5"/>
      <c r="K664" s="5"/>
      <c r="L664" s="5"/>
      <c r="M664" s="5"/>
      <c r="N664" s="65">
        <v>659</v>
      </c>
      <c r="O664" s="66">
        <v>0.79073465481209648</v>
      </c>
      <c r="P664" s="67">
        <v>0.20926534518790349</v>
      </c>
      <c r="Q664" s="26">
        <v>1.2015032646433822E-2</v>
      </c>
      <c r="R664" s="27">
        <v>5.6221685789403612E-4</v>
      </c>
      <c r="S664" s="28">
        <f t="shared" si="41"/>
        <v>0.19073273026071685</v>
      </c>
      <c r="T664" s="29">
        <f t="shared" si="42"/>
        <v>0.15216045456177252</v>
      </c>
    </row>
    <row r="665" spans="2:20" x14ac:dyDescent="0.25">
      <c r="B665" s="74" vm="1748">
        <f ca="1"/>
        <v>40400</v>
      </c>
      <c r="C665" s="74" vm="1749">
        <f ca="1"/>
        <v>53.010300000000001</v>
      </c>
      <c r="D665" s="74" vm="1750">
        <f ca="1"/>
        <v>72.84</v>
      </c>
      <c r="E665" s="27">
        <f t="shared" ca="1" si="39"/>
        <v>-3.1547817302003929E-3</v>
      </c>
      <c r="F665" s="68">
        <f t="shared" ca="1" si="40"/>
        <v>-1.0976949510550147E-3</v>
      </c>
      <c r="G665" s="5"/>
      <c r="H665" s="5"/>
      <c r="I665" s="5"/>
      <c r="J665" s="5"/>
      <c r="K665" s="5"/>
      <c r="L665" s="5"/>
      <c r="M665" s="5"/>
      <c r="N665" s="65">
        <v>660</v>
      </c>
      <c r="O665" s="66">
        <v>0.9335040719816774</v>
      </c>
      <c r="P665" s="67">
        <v>6.6495928018322617E-2</v>
      </c>
      <c r="Q665" s="26">
        <v>1.3463083964641348E-2</v>
      </c>
      <c r="R665" s="27">
        <v>5.9588374125027737E-4</v>
      </c>
      <c r="S665" s="28">
        <f t="shared" si="41"/>
        <v>0.21371983230253508</v>
      </c>
      <c r="T665" s="29">
        <f t="shared" si="42"/>
        <v>0.16197132495235866</v>
      </c>
    </row>
    <row r="666" spans="2:20" x14ac:dyDescent="0.25">
      <c r="B666" s="74" vm="1751">
        <f ca="1"/>
        <v>40401</v>
      </c>
      <c r="C666" s="74" vm="1752">
        <f ca="1"/>
        <v>51.977600000000002</v>
      </c>
      <c r="D666" s="74" vm="1753">
        <f ca="1"/>
        <v>71.569999999999993</v>
      </c>
      <c r="E666" s="27">
        <f t="shared" ca="1" si="39"/>
        <v>-1.9673377750325537E-2</v>
      </c>
      <c r="F666" s="68">
        <f t="shared" ca="1" si="40"/>
        <v>-1.7589263108901243E-2</v>
      </c>
      <c r="G666" s="5"/>
      <c r="H666" s="5"/>
      <c r="I666" s="5"/>
      <c r="J666" s="5"/>
      <c r="K666" s="5"/>
      <c r="L666" s="5"/>
      <c r="M666" s="5"/>
      <c r="N666" s="65">
        <v>661</v>
      </c>
      <c r="O666" s="66">
        <v>0.3003863281265054</v>
      </c>
      <c r="P666" s="67">
        <v>0.69961367187349455</v>
      </c>
      <c r="Q666" s="26">
        <v>1.0496538228339526E-2</v>
      </c>
      <c r="R666" s="27">
        <v>4.465863521055092E-4</v>
      </c>
      <c r="S666" s="28">
        <f t="shared" si="41"/>
        <v>0.16662737867561339</v>
      </c>
      <c r="T666" s="29">
        <f t="shared" si="42"/>
        <v>0.11908863896257449</v>
      </c>
    </row>
    <row r="667" spans="2:20" x14ac:dyDescent="0.25">
      <c r="B667" s="74" vm="1754">
        <f ca="1"/>
        <v>40402</v>
      </c>
      <c r="C667" s="74" vm="1755">
        <f ca="1"/>
        <v>51.791600000000003</v>
      </c>
      <c r="D667" s="74" vm="1756">
        <f ca="1"/>
        <v>72.06</v>
      </c>
      <c r="E667" s="27">
        <f t="shared" ca="1" si="39"/>
        <v>-3.5848825893694254E-3</v>
      </c>
      <c r="F667" s="68">
        <f t="shared" ca="1" si="40"/>
        <v>6.823113569441196E-3</v>
      </c>
      <c r="G667" s="5"/>
      <c r="H667" s="5"/>
      <c r="I667" s="5"/>
      <c r="J667" s="5"/>
      <c r="K667" s="5"/>
      <c r="L667" s="5"/>
      <c r="M667" s="5"/>
      <c r="N667" s="65">
        <v>662</v>
      </c>
      <c r="O667" s="66">
        <v>0.54823725731834561</v>
      </c>
      <c r="P667" s="67">
        <v>0.45176274268165439</v>
      </c>
      <c r="Q667" s="26">
        <v>1.0466230858298457E-2</v>
      </c>
      <c r="R667" s="27">
        <v>5.050328211621579E-4</v>
      </c>
      <c r="S667" s="28">
        <f t="shared" si="41"/>
        <v>0.16614626409148692</v>
      </c>
      <c r="T667" s="29">
        <f t="shared" si="42"/>
        <v>0.13568517183726625</v>
      </c>
    </row>
    <row r="668" spans="2:20" x14ac:dyDescent="0.25">
      <c r="B668" s="74" vm="1757">
        <f ca="1"/>
        <v>40403</v>
      </c>
      <c r="C668" s="74" vm="1758">
        <f ca="1"/>
        <v>51.456600000000002</v>
      </c>
      <c r="D668" s="74" vm="1759">
        <f ca="1"/>
        <v>71.89</v>
      </c>
      <c r="E668" s="27">
        <f t="shared" ca="1" si="39"/>
        <v>-6.4892400172903595E-3</v>
      </c>
      <c r="F668" s="68">
        <f t="shared" ca="1" si="40"/>
        <v>-2.3619323241670315E-3</v>
      </c>
      <c r="G668" s="5"/>
      <c r="H668" s="5"/>
      <c r="I668" s="5"/>
      <c r="J668" s="5"/>
      <c r="K668" s="5"/>
      <c r="L668" s="5"/>
      <c r="M668" s="5"/>
      <c r="N668" s="65">
        <v>663</v>
      </c>
      <c r="O668" s="66">
        <v>0.42697850121417208</v>
      </c>
      <c r="P668" s="67">
        <v>0.57302149878582787</v>
      </c>
      <c r="Q668" s="26">
        <v>1.0260488365735379E-2</v>
      </c>
      <c r="R668" s="27">
        <v>4.7643843114070781E-4</v>
      </c>
      <c r="S668" s="28">
        <f t="shared" si="41"/>
        <v>0.16288020327484415</v>
      </c>
      <c r="T668" s="29">
        <f t="shared" si="42"/>
        <v>0.12753506595656683</v>
      </c>
    </row>
    <row r="669" spans="2:20" x14ac:dyDescent="0.25">
      <c r="B669" s="74" vm="1760">
        <f ca="1"/>
        <v>40406</v>
      </c>
      <c r="C669" s="74" vm="1761">
        <f ca="1"/>
        <v>51.512500000000003</v>
      </c>
      <c r="D669" s="74" vm="1762">
        <f ca="1"/>
        <v>71.790000000000006</v>
      </c>
      <c r="E669" s="27">
        <f t="shared" ca="1" si="39"/>
        <v>1.0857627286558955E-3</v>
      </c>
      <c r="F669" s="68">
        <f t="shared" ca="1" si="40"/>
        <v>-1.3919824073884244E-3</v>
      </c>
      <c r="G669" s="5"/>
      <c r="H669" s="5"/>
      <c r="I669" s="5"/>
      <c r="J669" s="5"/>
      <c r="K669" s="5"/>
      <c r="L669" s="5"/>
      <c r="M669" s="5"/>
      <c r="N669" s="65">
        <v>664</v>
      </c>
      <c r="O669" s="66">
        <v>0.5083104987132171</v>
      </c>
      <c r="P669" s="67">
        <v>0.49168950128678296</v>
      </c>
      <c r="Q669" s="26">
        <v>1.0352294363089381E-2</v>
      </c>
      <c r="R669" s="27">
        <v>4.9561757277492792E-4</v>
      </c>
      <c r="S669" s="28">
        <f t="shared" si="41"/>
        <v>0.16433757830202181</v>
      </c>
      <c r="T669" s="29">
        <f t="shared" si="42"/>
        <v>0.13299513522774586</v>
      </c>
    </row>
    <row r="670" spans="2:20" x14ac:dyDescent="0.25">
      <c r="B670" s="74" vm="1763">
        <f ca="1"/>
        <v>40407</v>
      </c>
      <c r="C670" s="74" vm="1764">
        <f ca="1"/>
        <v>51.940399999999997</v>
      </c>
      <c r="D670" s="74" vm="1765">
        <f ca="1"/>
        <v>73.22</v>
      </c>
      <c r="E670" s="27">
        <f t="shared" ca="1" si="39"/>
        <v>8.2724107336975758E-3</v>
      </c>
      <c r="F670" s="68">
        <f t="shared" ca="1" si="40"/>
        <v>1.972341710369831E-2</v>
      </c>
      <c r="G670" s="5"/>
      <c r="H670" s="5"/>
      <c r="I670" s="5"/>
      <c r="J670" s="5"/>
      <c r="K670" s="5"/>
      <c r="L670" s="5"/>
      <c r="M670" s="5"/>
      <c r="N670" s="65">
        <v>665</v>
      </c>
      <c r="O670" s="66">
        <v>6.1762994798801431E-3</v>
      </c>
      <c r="P670" s="67">
        <v>0.99382370052011981</v>
      </c>
      <c r="Q670" s="26">
        <v>1.2588267206460307E-2</v>
      </c>
      <c r="R670" s="27">
        <v>3.7720780512358072E-4</v>
      </c>
      <c r="S670" s="28">
        <f t="shared" si="41"/>
        <v>0.1998325467931425</v>
      </c>
      <c r="T670" s="29">
        <f t="shared" si="42"/>
        <v>9.9701130560103879E-2</v>
      </c>
    </row>
    <row r="671" spans="2:20" x14ac:dyDescent="0.25">
      <c r="B671" s="74" vm="1766">
        <f ca="1"/>
        <v>40408</v>
      </c>
      <c r="C671" s="74" vm="1767">
        <f ca="1"/>
        <v>51.800899999999999</v>
      </c>
      <c r="D671" s="74" vm="1768">
        <f ca="1"/>
        <v>73.25</v>
      </c>
      <c r="E671" s="27">
        <f t="shared" ca="1" si="39"/>
        <v>-2.6893837667566387E-3</v>
      </c>
      <c r="F671" s="68">
        <f t="shared" ca="1" si="40"/>
        <v>4.0964020508663129E-4</v>
      </c>
      <c r="G671" s="5"/>
      <c r="H671" s="5"/>
      <c r="I671" s="5"/>
      <c r="J671" s="5"/>
      <c r="K671" s="5"/>
      <c r="L671" s="5"/>
      <c r="M671" s="5"/>
      <c r="N671" s="65">
        <v>666</v>
      </c>
      <c r="O671" s="66">
        <v>0.35351362050159019</v>
      </c>
      <c r="P671" s="67">
        <v>0.64648637949840981</v>
      </c>
      <c r="Q671" s="26">
        <v>1.0342038449674795E-2</v>
      </c>
      <c r="R671" s="27">
        <v>4.5911445785031565E-4</v>
      </c>
      <c r="S671" s="28">
        <f t="shared" si="41"/>
        <v>0.16417477072384498</v>
      </c>
      <c r="T671" s="29">
        <f t="shared" si="42"/>
        <v>0.12262567295645588</v>
      </c>
    </row>
    <row r="672" spans="2:20" x14ac:dyDescent="0.25">
      <c r="B672" s="74" vm="1769">
        <f ca="1"/>
        <v>40409</v>
      </c>
      <c r="C672" s="74" vm="1770">
        <f ca="1"/>
        <v>51.177500000000002</v>
      </c>
      <c r="D672" s="74" vm="1771">
        <f ca="1"/>
        <v>72.97</v>
      </c>
      <c r="E672" s="27">
        <f t="shared" ca="1" si="39"/>
        <v>-1.2107541299237346E-2</v>
      </c>
      <c r="F672" s="68">
        <f t="shared" ca="1" si="40"/>
        <v>-3.8298501196479128E-3</v>
      </c>
      <c r="G672" s="5"/>
      <c r="H672" s="5"/>
      <c r="I672" s="5"/>
      <c r="J672" s="5"/>
      <c r="K672" s="5"/>
      <c r="L672" s="5"/>
      <c r="M672" s="5"/>
      <c r="N672" s="65">
        <v>667</v>
      </c>
      <c r="O672" s="66">
        <v>0.91520516723533607</v>
      </c>
      <c r="P672" s="67">
        <v>8.4794832764663958E-2</v>
      </c>
      <c r="Q672" s="26">
        <v>1.3260734318313943E-2</v>
      </c>
      <c r="R672" s="27">
        <v>5.9156862178102662E-4</v>
      </c>
      <c r="S672" s="28">
        <f t="shared" si="41"/>
        <v>0.21050763125014996</v>
      </c>
      <c r="T672" s="29">
        <f t="shared" si="42"/>
        <v>0.16070922127087672</v>
      </c>
    </row>
    <row r="673" spans="2:20" x14ac:dyDescent="0.25">
      <c r="B673" s="74" vm="1772">
        <f ca="1"/>
        <v>40410</v>
      </c>
      <c r="C673" s="74" vm="1773">
        <f ca="1"/>
        <v>51.205500000000001</v>
      </c>
      <c r="D673" s="74" vm="1774">
        <f ca="1"/>
        <v>73.08</v>
      </c>
      <c r="E673" s="27">
        <f t="shared" ca="1" si="39"/>
        <v>5.46965818506332E-4</v>
      </c>
      <c r="F673" s="68">
        <f t="shared" ca="1" si="40"/>
        <v>1.506333732277173E-3</v>
      </c>
      <c r="G673" s="5"/>
      <c r="H673" s="5"/>
      <c r="I673" s="5"/>
      <c r="J673" s="5"/>
      <c r="K673" s="5"/>
      <c r="L673" s="5"/>
      <c r="M673" s="5"/>
      <c r="N673" s="65">
        <v>668</v>
      </c>
      <c r="O673" s="66">
        <v>0.69134813205422319</v>
      </c>
      <c r="P673" s="67">
        <v>0.30865186794577676</v>
      </c>
      <c r="Q673" s="26">
        <v>1.1218347723392074E-2</v>
      </c>
      <c r="R673" s="27">
        <v>5.387802246485748E-4</v>
      </c>
      <c r="S673" s="28">
        <f t="shared" si="41"/>
        <v>0.17808574918285827</v>
      </c>
      <c r="T673" s="29">
        <f t="shared" si="42"/>
        <v>0.14537953528165493</v>
      </c>
    </row>
    <row r="674" spans="2:20" x14ac:dyDescent="0.25">
      <c r="B674" s="74" vm="1775">
        <f ca="1"/>
        <v>40413</v>
      </c>
      <c r="C674" s="74" vm="1679">
        <f ca="1"/>
        <v>51.075200000000002</v>
      </c>
      <c r="D674" s="74" vm="1776">
        <f ca="1"/>
        <v>73.34</v>
      </c>
      <c r="E674" s="27">
        <f t="shared" ca="1" si="39"/>
        <v>-2.5478916450434358E-3</v>
      </c>
      <c r="F674" s="68">
        <f t="shared" ca="1" si="40"/>
        <v>3.551431133374112E-3</v>
      </c>
      <c r="G674" s="5"/>
      <c r="H674" s="5"/>
      <c r="I674" s="5"/>
      <c r="J674" s="5"/>
      <c r="K674" s="5"/>
      <c r="L674" s="5"/>
      <c r="M674" s="5"/>
      <c r="N674" s="65">
        <v>669</v>
      </c>
      <c r="O674" s="66">
        <v>0.53622918473846315</v>
      </c>
      <c r="P674" s="67">
        <v>0.46377081526153685</v>
      </c>
      <c r="Q674" s="26">
        <v>1.0427304793599565E-2</v>
      </c>
      <c r="R674" s="27">
        <v>5.0220116164505007E-4</v>
      </c>
      <c r="S674" s="28">
        <f t="shared" si="41"/>
        <v>0.16552833197121683</v>
      </c>
      <c r="T674" s="29">
        <f t="shared" si="42"/>
        <v>0.13487546836665198</v>
      </c>
    </row>
    <row r="675" spans="2:20" x14ac:dyDescent="0.25">
      <c r="B675" s="74" vm="1777">
        <f ca="1"/>
        <v>40414</v>
      </c>
      <c r="C675" s="74" vm="1778">
        <f ca="1"/>
        <v>51.726399999999998</v>
      </c>
      <c r="D675" s="74" vm="1779">
        <f ca="1"/>
        <v>72.72</v>
      </c>
      <c r="E675" s="27">
        <f t="shared" ca="1" si="39"/>
        <v>1.2669232974784044E-2</v>
      </c>
      <c r="F675" s="68">
        <f t="shared" ca="1" si="40"/>
        <v>-8.4897127739566071E-3</v>
      </c>
      <c r="G675" s="5"/>
      <c r="H675" s="5"/>
      <c r="I675" s="5"/>
      <c r="J675" s="5"/>
      <c r="K675" s="5"/>
      <c r="L675" s="5"/>
      <c r="M675" s="5"/>
      <c r="N675" s="65">
        <v>670</v>
      </c>
      <c r="O675" s="66">
        <v>0.771265165003719</v>
      </c>
      <c r="P675" s="67">
        <v>0.22873483499628097</v>
      </c>
      <c r="Q675" s="26">
        <v>1.1843617451086913E-2</v>
      </c>
      <c r="R675" s="27">
        <v>5.5762569925951147E-4</v>
      </c>
      <c r="S675" s="28">
        <f t="shared" si="41"/>
        <v>0.188011598393764</v>
      </c>
      <c r="T675" s="29">
        <f t="shared" si="42"/>
        <v>0.15082895314340283</v>
      </c>
    </row>
    <row r="676" spans="2:20" x14ac:dyDescent="0.25">
      <c r="B676" s="74" vm="1780">
        <f ca="1"/>
        <v>40415</v>
      </c>
      <c r="C676" s="74" vm="1398">
        <f ca="1"/>
        <v>53.094000000000001</v>
      </c>
      <c r="D676" s="74" vm="1781">
        <f ca="1"/>
        <v>73.19</v>
      </c>
      <c r="E676" s="27">
        <f t="shared" ca="1" si="39"/>
        <v>2.6095638032381758E-2</v>
      </c>
      <c r="F676" s="68">
        <f t="shared" ca="1" si="40"/>
        <v>6.4423497439123007E-3</v>
      </c>
      <c r="G676" s="5"/>
      <c r="H676" s="5"/>
      <c r="I676" s="5"/>
      <c r="J676" s="5"/>
      <c r="K676" s="5"/>
      <c r="L676" s="5"/>
      <c r="M676" s="5"/>
      <c r="N676" s="65">
        <v>671</v>
      </c>
      <c r="O676" s="66">
        <v>0.72024601155146362</v>
      </c>
      <c r="P676" s="67">
        <v>0.27975398844853633</v>
      </c>
      <c r="Q676" s="26">
        <v>1.1429178815916636E-2</v>
      </c>
      <c r="R676" s="27">
        <v>5.4559472006057686E-4</v>
      </c>
      <c r="S676" s="28">
        <f t="shared" si="41"/>
        <v>0.18143258901961853</v>
      </c>
      <c r="T676" s="29">
        <f t="shared" si="42"/>
        <v>0.14734706366524364</v>
      </c>
    </row>
    <row r="677" spans="2:20" x14ac:dyDescent="0.25">
      <c r="B677" s="74" vm="1782">
        <f ca="1"/>
        <v>40416</v>
      </c>
      <c r="C677" s="74" vm="1190">
        <f ca="1"/>
        <v>52.359099999999998</v>
      </c>
      <c r="D677" s="74" vm="1783">
        <f ca="1"/>
        <v>73.16</v>
      </c>
      <c r="E677" s="27">
        <f t="shared" ca="1" si="39"/>
        <v>-1.3938175312955638E-2</v>
      </c>
      <c r="F677" s="68">
        <f t="shared" ca="1" si="40"/>
        <v>-4.0997609047085427E-4</v>
      </c>
      <c r="G677" s="5"/>
      <c r="H677" s="5"/>
      <c r="I677" s="5"/>
      <c r="J677" s="5"/>
      <c r="K677" s="5"/>
      <c r="L677" s="5"/>
      <c r="M677" s="5"/>
      <c r="N677" s="65">
        <v>672</v>
      </c>
      <c r="O677" s="66">
        <v>0.58137625954218375</v>
      </c>
      <c r="P677" s="67">
        <v>0.41862374045781625</v>
      </c>
      <c r="Q677" s="26">
        <v>1.0593979643797925E-2</v>
      </c>
      <c r="R677" s="27">
        <v>5.1284742841160099E-4</v>
      </c>
      <c r="S677" s="28">
        <f t="shared" si="41"/>
        <v>0.16817421319181966</v>
      </c>
      <c r="T677" s="29">
        <f t="shared" si="42"/>
        <v>0.13792271877784867</v>
      </c>
    </row>
    <row r="678" spans="2:20" x14ac:dyDescent="0.25">
      <c r="B678" s="74" vm="1784">
        <f ca="1"/>
        <v>40417</v>
      </c>
      <c r="C678" s="74" vm="1694">
        <f ca="1"/>
        <v>52.275300000000001</v>
      </c>
      <c r="D678" s="74" vm="1785">
        <f ca="1"/>
        <v>73.989999999999995</v>
      </c>
      <c r="E678" s="27">
        <f t="shared" ca="1" si="39"/>
        <v>-1.6017680211643705E-3</v>
      </c>
      <c r="F678" s="68">
        <f t="shared" ca="1" si="40"/>
        <v>1.1281125414794495E-2</v>
      </c>
      <c r="G678" s="5"/>
      <c r="H678" s="5"/>
      <c r="I678" s="5"/>
      <c r="J678" s="5"/>
      <c r="K678" s="5"/>
      <c r="L678" s="5"/>
      <c r="M678" s="5"/>
      <c r="N678" s="65">
        <v>673</v>
      </c>
      <c r="O678" s="66">
        <v>0.48554996053236277</v>
      </c>
      <c r="P678" s="67">
        <v>0.51445003946763723</v>
      </c>
      <c r="Q678" s="26">
        <v>1.0307428669741119E-2</v>
      </c>
      <c r="R678" s="27">
        <v>4.9025034217854658E-4</v>
      </c>
      <c r="S678" s="28">
        <f t="shared" si="41"/>
        <v>0.1636253575000339</v>
      </c>
      <c r="T678" s="29">
        <f t="shared" si="42"/>
        <v>0.13146450145456723</v>
      </c>
    </row>
    <row r="679" spans="2:20" x14ac:dyDescent="0.25">
      <c r="B679" s="74" vm="1786">
        <f ca="1"/>
        <v>40420</v>
      </c>
      <c r="C679" s="74" vm="1787">
        <f ca="1"/>
        <v>52.163699999999999</v>
      </c>
      <c r="D679" s="74" vm="1788">
        <f ca="1"/>
        <v>72.739999999999995</v>
      </c>
      <c r="E679" s="27">
        <f t="shared" ca="1" si="39"/>
        <v>-2.1371334937381032E-3</v>
      </c>
      <c r="F679" s="68">
        <f t="shared" ca="1" si="40"/>
        <v>-1.7038509378616576E-2</v>
      </c>
      <c r="G679" s="5"/>
      <c r="H679" s="5"/>
      <c r="I679" s="5"/>
      <c r="J679" s="5"/>
      <c r="K679" s="5"/>
      <c r="L679" s="5"/>
      <c r="M679" s="5"/>
      <c r="N679" s="65">
        <v>674</v>
      </c>
      <c r="O679" s="66">
        <v>0.42443687129623836</v>
      </c>
      <c r="P679" s="67">
        <v>0.57556312870376169</v>
      </c>
      <c r="Q679" s="26">
        <v>1.0260702787555762E-2</v>
      </c>
      <c r="R679" s="27">
        <v>4.7583908178649591E-4</v>
      </c>
      <c r="S679" s="28">
        <f t="shared" si="41"/>
        <v>0.16288360711571856</v>
      </c>
      <c r="T679" s="29">
        <f t="shared" si="42"/>
        <v>0.12736486142317704</v>
      </c>
    </row>
    <row r="680" spans="2:20" x14ac:dyDescent="0.25">
      <c r="B680" s="74" vm="1789">
        <f ca="1"/>
        <v>40421</v>
      </c>
      <c r="C680" s="74" vm="1612">
        <f ca="1"/>
        <v>52.563699999999997</v>
      </c>
      <c r="D680" s="74" vm="1790">
        <f ca="1"/>
        <v>73.06</v>
      </c>
      <c r="E680" s="27">
        <f t="shared" ca="1" si="39"/>
        <v>7.6389167514851588E-3</v>
      </c>
      <c r="F680" s="68">
        <f t="shared" ca="1" si="40"/>
        <v>4.3895818082934721E-3</v>
      </c>
      <c r="G680" s="5"/>
      <c r="H680" s="5"/>
      <c r="I680" s="5"/>
      <c r="J680" s="5"/>
      <c r="K680" s="5"/>
      <c r="L680" s="5"/>
      <c r="M680" s="5"/>
      <c r="N680" s="65">
        <v>675</v>
      </c>
      <c r="O680" s="66">
        <v>0.45816897382644939</v>
      </c>
      <c r="P680" s="67">
        <v>0.54183102617355061</v>
      </c>
      <c r="Q680" s="26">
        <v>1.0273130381312501E-2</v>
      </c>
      <c r="R680" s="27">
        <v>4.8379354979343918E-4</v>
      </c>
      <c r="S680" s="28">
        <f t="shared" si="41"/>
        <v>0.16308088905057017</v>
      </c>
      <c r="T680" s="29">
        <f t="shared" si="42"/>
        <v>0.12962587403095904</v>
      </c>
    </row>
    <row r="681" spans="2:20" x14ac:dyDescent="0.25">
      <c r="B681" s="74" vm="1791">
        <f ca="1"/>
        <v>40422</v>
      </c>
      <c r="C681" s="74" vm="572">
        <f ca="1"/>
        <v>53.7639</v>
      </c>
      <c r="D681" s="74" vm="1792">
        <f ca="1"/>
        <v>74.540000000000006</v>
      </c>
      <c r="E681" s="27">
        <f t="shared" ca="1" si="39"/>
        <v>2.2576470789620693E-2</v>
      </c>
      <c r="F681" s="68">
        <f t="shared" ca="1" si="40"/>
        <v>2.0054872683975915E-2</v>
      </c>
      <c r="G681" s="5"/>
      <c r="H681" s="5"/>
      <c r="I681" s="5"/>
      <c r="J681" s="5"/>
      <c r="K681" s="5"/>
      <c r="L681" s="5"/>
      <c r="M681" s="5"/>
      <c r="N681" s="65">
        <v>676</v>
      </c>
      <c r="O681" s="66">
        <v>0.23051715282394636</v>
      </c>
      <c r="P681" s="67">
        <v>0.76948284717605364</v>
      </c>
      <c r="Q681" s="26">
        <v>1.0815395742919925E-2</v>
      </c>
      <c r="R681" s="27">
        <v>4.3011029286437635E-4</v>
      </c>
      <c r="S681" s="28">
        <f t="shared" si="41"/>
        <v>0.17168908479907671</v>
      </c>
      <c r="T681" s="29">
        <f t="shared" si="42"/>
        <v>0.11445387992036649</v>
      </c>
    </row>
    <row r="682" spans="2:20" x14ac:dyDescent="0.25">
      <c r="B682" s="74" vm="1793">
        <f ca="1"/>
        <v>40423</v>
      </c>
      <c r="C682" s="74" vm="1794">
        <f ca="1"/>
        <v>54.508099999999999</v>
      </c>
      <c r="D682" s="74" vm="1795">
        <f ca="1"/>
        <v>75.02</v>
      </c>
      <c r="E682" s="27">
        <f t="shared" ca="1" si="39"/>
        <v>1.3747076252462727E-2</v>
      </c>
      <c r="F682" s="68">
        <f t="shared" ca="1" si="40"/>
        <v>6.4188506026287484E-3</v>
      </c>
      <c r="G682" s="5"/>
      <c r="H682" s="5"/>
      <c r="I682" s="5"/>
      <c r="J682" s="5"/>
      <c r="K682" s="5"/>
      <c r="L682" s="5"/>
      <c r="M682" s="5"/>
      <c r="N682" s="65">
        <v>677</v>
      </c>
      <c r="O682" s="66">
        <v>0.66766482120881321</v>
      </c>
      <c r="P682" s="67">
        <v>0.33233517879118685</v>
      </c>
      <c r="Q682" s="26">
        <v>1.1059352975341731E-2</v>
      </c>
      <c r="R682" s="27">
        <v>5.3319539226969826E-4</v>
      </c>
      <c r="S682" s="28">
        <f t="shared" si="41"/>
        <v>0.1755617858042188</v>
      </c>
      <c r="T682" s="29">
        <f t="shared" si="42"/>
        <v>0.14376954972465894</v>
      </c>
    </row>
    <row r="683" spans="2:20" x14ac:dyDescent="0.25">
      <c r="B683" s="74" vm="1796">
        <f ca="1"/>
        <v>40424</v>
      </c>
      <c r="C683" s="74" vm="1797">
        <f ca="1"/>
        <v>54.4895</v>
      </c>
      <c r="D683" s="74" vm="1798">
        <f ca="1"/>
        <v>75.09</v>
      </c>
      <c r="E683" s="27">
        <f t="shared" ca="1" si="39"/>
        <v>-3.4129192166699568E-4</v>
      </c>
      <c r="F683" s="68">
        <f t="shared" ca="1" si="40"/>
        <v>9.3264945805146321E-4</v>
      </c>
      <c r="G683" s="5"/>
      <c r="H683" s="5"/>
      <c r="I683" s="5"/>
      <c r="J683" s="5"/>
      <c r="K683" s="5"/>
      <c r="L683" s="5"/>
      <c r="M683" s="5"/>
      <c r="N683" s="65">
        <v>678</v>
      </c>
      <c r="O683" s="66">
        <v>0.7733705100327054</v>
      </c>
      <c r="P683" s="67">
        <v>0.22662948996729457</v>
      </c>
      <c r="Q683" s="26">
        <v>1.1861813703169325E-2</v>
      </c>
      <c r="R683" s="27">
        <v>5.5812216696891838E-4</v>
      </c>
      <c r="S683" s="28">
        <f t="shared" si="41"/>
        <v>0.18830045494058503</v>
      </c>
      <c r="T683" s="29">
        <f t="shared" si="42"/>
        <v>0.15097286191488468</v>
      </c>
    </row>
    <row r="684" spans="2:20" x14ac:dyDescent="0.25">
      <c r="B684" s="74" vm="1799">
        <f ca="1"/>
        <v>40428</v>
      </c>
      <c r="C684" s="74" vm="1216">
        <f ca="1"/>
        <v>54.554699999999997</v>
      </c>
      <c r="D684" s="74" vm="1800">
        <f ca="1"/>
        <v>75.8</v>
      </c>
      <c r="E684" s="27">
        <f t="shared" ca="1" si="39"/>
        <v>1.1958454969619894E-3</v>
      </c>
      <c r="F684" s="68">
        <f t="shared" ca="1" si="40"/>
        <v>9.4108985365333256E-3</v>
      </c>
      <c r="G684" s="5"/>
      <c r="H684" s="5"/>
      <c r="I684" s="5"/>
      <c r="J684" s="5"/>
      <c r="K684" s="5"/>
      <c r="L684" s="5"/>
      <c r="M684" s="5"/>
      <c r="N684" s="65">
        <v>679</v>
      </c>
      <c r="O684" s="66">
        <v>0.30108074911732913</v>
      </c>
      <c r="P684" s="67">
        <v>0.69891925088267093</v>
      </c>
      <c r="Q684" s="26">
        <v>1.0494016398243882E-2</v>
      </c>
      <c r="R684" s="27">
        <v>4.4675010559670975E-4</v>
      </c>
      <c r="S684" s="28">
        <f t="shared" si="41"/>
        <v>0.1665873458639224</v>
      </c>
      <c r="T684" s="29">
        <f t="shared" si="42"/>
        <v>0.11913479947381678</v>
      </c>
    </row>
    <row r="685" spans="2:20" x14ac:dyDescent="0.25">
      <c r="B685" s="74" vm="1801">
        <f ca="1"/>
        <v>40429</v>
      </c>
      <c r="C685" s="74" vm="1802">
        <f ca="1"/>
        <v>55.084899999999998</v>
      </c>
      <c r="D685" s="74" vm="1803">
        <f ca="1"/>
        <v>76.08</v>
      </c>
      <c r="E685" s="27">
        <f t="shared" ca="1" si="39"/>
        <v>9.6717633598698699E-3</v>
      </c>
      <c r="F685" s="68">
        <f t="shared" ca="1" si="40"/>
        <v>3.687125588809011E-3</v>
      </c>
      <c r="G685" s="5"/>
      <c r="H685" s="5"/>
      <c r="I685" s="5"/>
      <c r="J685" s="5"/>
      <c r="K685" s="5"/>
      <c r="L685" s="5"/>
      <c r="M685" s="5"/>
      <c r="N685" s="65">
        <v>680</v>
      </c>
      <c r="O685" s="66">
        <v>0.4129387171072087</v>
      </c>
      <c r="P685" s="67">
        <v>0.58706128289279136</v>
      </c>
      <c r="Q685" s="26">
        <v>1.0264016883692474E-2</v>
      </c>
      <c r="R685" s="27">
        <v>4.7312766765055149E-4</v>
      </c>
      <c r="S685" s="28">
        <f t="shared" si="41"/>
        <v>0.16293621676091075</v>
      </c>
      <c r="T685" s="29">
        <f t="shared" si="42"/>
        <v>0.12659518783886403</v>
      </c>
    </row>
    <row r="686" spans="2:20" x14ac:dyDescent="0.25">
      <c r="B686" s="74" vm="1804">
        <f ca="1"/>
        <v>40430</v>
      </c>
      <c r="C686" s="74" vm="1805">
        <f ca="1"/>
        <v>54.833799999999997</v>
      </c>
      <c r="D686" s="74" vm="1806">
        <f ca="1"/>
        <v>74.37</v>
      </c>
      <c r="E686" s="27">
        <f t="shared" ca="1" si="39"/>
        <v>-4.568839274744255E-3</v>
      </c>
      <c r="F686" s="68">
        <f t="shared" ca="1" si="40"/>
        <v>-2.2732783521926009E-2</v>
      </c>
      <c r="G686" s="5"/>
      <c r="H686" s="5"/>
      <c r="I686" s="5"/>
      <c r="J686" s="5"/>
      <c r="K686" s="5"/>
      <c r="L686" s="5"/>
      <c r="M686" s="5"/>
      <c r="N686" s="65">
        <v>681</v>
      </c>
      <c r="O686" s="66">
        <v>0.54184307275224208</v>
      </c>
      <c r="P686" s="67">
        <v>0.45815692724775786</v>
      </c>
      <c r="Q686" s="26">
        <v>1.0445009014344994E-2</v>
      </c>
      <c r="R686" s="27">
        <v>5.0352498937147687E-4</v>
      </c>
      <c r="S686" s="28">
        <f t="shared" si="41"/>
        <v>0.1658093777627084</v>
      </c>
      <c r="T686" s="29">
        <f t="shared" si="42"/>
        <v>0.13525394083534659</v>
      </c>
    </row>
    <row r="687" spans="2:20" x14ac:dyDescent="0.25">
      <c r="B687" s="74" vm="1807">
        <f ca="1"/>
        <v>40431</v>
      </c>
      <c r="C687" s="74" vm="1808">
        <f ca="1"/>
        <v>55.392000000000003</v>
      </c>
      <c r="D687" s="74" vm="1809">
        <f ca="1"/>
        <v>75.010000000000005</v>
      </c>
      <c r="E687" s="27">
        <f t="shared" ca="1" si="39"/>
        <v>1.0128386854399488E-2</v>
      </c>
      <c r="F687" s="68">
        <f t="shared" ca="1" si="40"/>
        <v>8.5688032663361162E-3</v>
      </c>
      <c r="G687" s="5"/>
      <c r="H687" s="5"/>
      <c r="I687" s="5"/>
      <c r="J687" s="5"/>
      <c r="K687" s="5"/>
      <c r="L687" s="5"/>
      <c r="M687" s="5"/>
      <c r="N687" s="65">
        <v>682</v>
      </c>
      <c r="O687" s="66">
        <v>0.19104735779805596</v>
      </c>
      <c r="P687" s="67">
        <v>0.80895264220194407</v>
      </c>
      <c r="Q687" s="26">
        <v>1.1049790772691795E-2</v>
      </c>
      <c r="R687" s="27">
        <v>4.2080280242576913E-4</v>
      </c>
      <c r="S687" s="28">
        <f t="shared" si="41"/>
        <v>0.17540999054303238</v>
      </c>
      <c r="T687" s="29">
        <f t="shared" si="42"/>
        <v>0.11184411429897678</v>
      </c>
    </row>
    <row r="688" spans="2:20" x14ac:dyDescent="0.25">
      <c r="B688" s="74" vm="1810">
        <f ca="1"/>
        <v>40434</v>
      </c>
      <c r="C688" s="74" vm="1362">
        <f ca="1"/>
        <v>55.866399999999999</v>
      </c>
      <c r="D688" s="74" vm="1811">
        <f ca="1"/>
        <v>74.569999999999993</v>
      </c>
      <c r="E688" s="27">
        <f t="shared" ca="1" si="39"/>
        <v>8.5279471049923995E-3</v>
      </c>
      <c r="F688" s="68">
        <f t="shared" ca="1" si="40"/>
        <v>-5.8831564258415812E-3</v>
      </c>
      <c r="G688" s="5"/>
      <c r="H688" s="5"/>
      <c r="I688" s="5"/>
      <c r="J688" s="5"/>
      <c r="K688" s="5"/>
      <c r="L688" s="5"/>
      <c r="M688" s="5"/>
      <c r="N688" s="65">
        <v>683</v>
      </c>
      <c r="O688" s="66">
        <v>0.83910839636908097</v>
      </c>
      <c r="P688" s="67">
        <v>0.16089160363091906</v>
      </c>
      <c r="Q688" s="26">
        <v>1.2469983325591825E-2</v>
      </c>
      <c r="R688" s="27">
        <v>5.7362401460022013E-4</v>
      </c>
      <c r="S688" s="28">
        <f t="shared" si="41"/>
        <v>0.19795484839582894</v>
      </c>
      <c r="T688" s="29">
        <f t="shared" si="42"/>
        <v>0.15547533864235286</v>
      </c>
    </row>
    <row r="689" spans="2:20" x14ac:dyDescent="0.25">
      <c r="B689" s="74" vm="1812">
        <f ca="1"/>
        <v>40435</v>
      </c>
      <c r="C689" s="74" vm="1813">
        <f ca="1"/>
        <v>56.787399999999998</v>
      </c>
      <c r="D689" s="74" vm="1814">
        <f ca="1"/>
        <v>73.94</v>
      </c>
      <c r="E689" s="27">
        <f t="shared" ca="1" si="39"/>
        <v>1.6351344034266663E-2</v>
      </c>
      <c r="F689" s="68">
        <f t="shared" ca="1" si="40"/>
        <v>-8.4843280472175608E-3</v>
      </c>
      <c r="G689" s="5"/>
      <c r="H689" s="5"/>
      <c r="I689" s="5"/>
      <c r="J689" s="5"/>
      <c r="K689" s="5"/>
      <c r="L689" s="5"/>
      <c r="M689" s="5"/>
      <c r="N689" s="65">
        <v>684</v>
      </c>
      <c r="O689" s="66">
        <v>0.27677020590984081</v>
      </c>
      <c r="P689" s="67">
        <v>0.72322979409015919</v>
      </c>
      <c r="Q689" s="26">
        <v>1.0590026026834128E-2</v>
      </c>
      <c r="R689" s="27">
        <v>4.4101736367817122E-4</v>
      </c>
      <c r="S689" s="28">
        <f t="shared" si="41"/>
        <v>0.1681114514682272</v>
      </c>
      <c r="T689" s="29">
        <f t="shared" si="42"/>
        <v>0.11751992387103694</v>
      </c>
    </row>
    <row r="690" spans="2:20" x14ac:dyDescent="0.25">
      <c r="B690" s="74" vm="1815">
        <f ca="1"/>
        <v>40436</v>
      </c>
      <c r="C690" s="74" vm="1816">
        <f ca="1"/>
        <v>56.927</v>
      </c>
      <c r="D690" s="74" vm="1817">
        <f ca="1"/>
        <v>74.709999999999994</v>
      </c>
      <c r="E690" s="27">
        <f t="shared" ca="1" si="39"/>
        <v>2.4552751477402851E-3</v>
      </c>
      <c r="F690" s="68">
        <f t="shared" ca="1" si="40"/>
        <v>1.0359998479223956E-2</v>
      </c>
      <c r="G690" s="5"/>
      <c r="H690" s="5"/>
      <c r="I690" s="5"/>
      <c r="J690" s="5"/>
      <c r="K690" s="5"/>
      <c r="L690" s="5"/>
      <c r="M690" s="5"/>
      <c r="N690" s="65">
        <v>685</v>
      </c>
      <c r="O690" s="66">
        <v>0.83780235353613963</v>
      </c>
      <c r="P690" s="67">
        <v>0.16219764646386034</v>
      </c>
      <c r="Q690" s="26">
        <v>1.245718296986387E-2</v>
      </c>
      <c r="R690" s="27">
        <v>5.7331603273276825E-4</v>
      </c>
      <c r="S690" s="28">
        <f t="shared" si="41"/>
        <v>0.19775164904813297</v>
      </c>
      <c r="T690" s="29">
        <f t="shared" si="42"/>
        <v>0.1553857154225009</v>
      </c>
    </row>
    <row r="691" spans="2:20" x14ac:dyDescent="0.25">
      <c r="B691" s="74" vm="1818">
        <f ca="1"/>
        <v>40437</v>
      </c>
      <c r="C691" s="74" vm="1819">
        <f ca="1"/>
        <v>56.973500000000001</v>
      </c>
      <c r="D691" s="74" vm="1820">
        <f ca="1"/>
        <v>74.8</v>
      </c>
      <c r="E691" s="27">
        <f t="shared" ca="1" si="39"/>
        <v>8.1650216782846487E-4</v>
      </c>
      <c r="F691" s="68">
        <f t="shared" ca="1" si="40"/>
        <v>1.2039329927218247E-3</v>
      </c>
      <c r="G691" s="5"/>
      <c r="H691" s="5"/>
      <c r="I691" s="5"/>
      <c r="J691" s="5"/>
      <c r="K691" s="5"/>
      <c r="L691" s="5"/>
      <c r="M691" s="5"/>
      <c r="N691" s="65">
        <v>686</v>
      </c>
      <c r="O691" s="66">
        <v>0.36703083485492249</v>
      </c>
      <c r="P691" s="67">
        <v>0.63296916514507751</v>
      </c>
      <c r="Q691" s="26">
        <v>1.03153818923594E-2</v>
      </c>
      <c r="R691" s="27">
        <v>4.6230199260360535E-4</v>
      </c>
      <c r="S691" s="28">
        <f t="shared" si="41"/>
        <v>0.16375161099505092</v>
      </c>
      <c r="T691" s="29">
        <f t="shared" si="42"/>
        <v>0.12352737853981144</v>
      </c>
    </row>
    <row r="692" spans="2:20" x14ac:dyDescent="0.25">
      <c r="B692" s="74" vm="1821">
        <f ca="1"/>
        <v>40438</v>
      </c>
      <c r="C692" s="74" vm="354">
        <f ca="1"/>
        <v>57.02</v>
      </c>
      <c r="D692" s="74" vm="1822">
        <f ca="1"/>
        <v>74.319999999999993</v>
      </c>
      <c r="E692" s="27">
        <f t="shared" ca="1" si="39"/>
        <v>8.1583603589947937E-4</v>
      </c>
      <c r="F692" s="68">
        <f t="shared" ca="1" si="40"/>
        <v>-6.4377904748485299E-3</v>
      </c>
      <c r="G692" s="5"/>
      <c r="H692" s="5"/>
      <c r="I692" s="5"/>
      <c r="J692" s="5"/>
      <c r="K692" s="5"/>
      <c r="L692" s="5"/>
      <c r="M692" s="5"/>
      <c r="N692" s="65">
        <v>687</v>
      </c>
      <c r="O692" s="66">
        <v>0.78204010849218364</v>
      </c>
      <c r="P692" s="67">
        <v>0.21795989150781639</v>
      </c>
      <c r="Q692" s="26">
        <v>1.1937617950129755E-2</v>
      </c>
      <c r="R692" s="27">
        <v>5.6016657091667707E-4</v>
      </c>
      <c r="S692" s="28">
        <f t="shared" si="41"/>
        <v>0.18950381005526395</v>
      </c>
      <c r="T692" s="29">
        <f t="shared" si="42"/>
        <v>0.15156565261868349</v>
      </c>
    </row>
    <row r="693" spans="2:20" x14ac:dyDescent="0.25">
      <c r="B693" s="74" vm="1823">
        <f ca="1"/>
        <v>40441</v>
      </c>
      <c r="C693" s="74" vm="1824">
        <f ca="1"/>
        <v>57.0107</v>
      </c>
      <c r="D693" s="74" vm="1825">
        <f ca="1"/>
        <v>75.11</v>
      </c>
      <c r="E693" s="27">
        <f t="shared" ca="1" si="39"/>
        <v>-1.6311396879301141E-4</v>
      </c>
      <c r="F693" s="68">
        <f t="shared" ca="1" si="40"/>
        <v>1.0573611192337417E-2</v>
      </c>
      <c r="G693" s="5"/>
      <c r="H693" s="5"/>
      <c r="I693" s="5"/>
      <c r="J693" s="5"/>
      <c r="K693" s="5"/>
      <c r="L693" s="5"/>
      <c r="M693" s="5"/>
      <c r="N693" s="65">
        <v>688</v>
      </c>
      <c r="O693" s="66">
        <v>0.23754590552464003</v>
      </c>
      <c r="P693" s="67">
        <v>0.76245409447535994</v>
      </c>
      <c r="Q693" s="26">
        <v>1.0777639972612656E-2</v>
      </c>
      <c r="R693" s="27">
        <v>4.3176776406518016E-4</v>
      </c>
      <c r="S693" s="28">
        <f t="shared" si="41"/>
        <v>0.17108973052633245</v>
      </c>
      <c r="T693" s="29">
        <f t="shared" si="42"/>
        <v>0.11491926470582414</v>
      </c>
    </row>
    <row r="694" spans="2:20" x14ac:dyDescent="0.25">
      <c r="B694" s="74" vm="1826">
        <f ca="1"/>
        <v>40442</v>
      </c>
      <c r="C694" s="74" vm="1491">
        <f ca="1"/>
        <v>57.001399999999997</v>
      </c>
      <c r="D694" s="74" vm="1827">
        <f ca="1"/>
        <v>75.510000000000005</v>
      </c>
      <c r="E694" s="27">
        <f t="shared" ca="1" si="39"/>
        <v>-1.6314057930038217E-4</v>
      </c>
      <c r="F694" s="68">
        <f t="shared" ca="1" si="40"/>
        <v>5.3113921174139022E-3</v>
      </c>
      <c r="G694" s="5"/>
      <c r="H694" s="5"/>
      <c r="I694" s="5"/>
      <c r="J694" s="5"/>
      <c r="K694" s="5"/>
      <c r="L694" s="5"/>
      <c r="M694" s="5"/>
      <c r="N694" s="65">
        <v>689</v>
      </c>
      <c r="O694" s="66">
        <v>0.40218013390161877</v>
      </c>
      <c r="P694" s="67">
        <v>0.59781986609838123</v>
      </c>
      <c r="Q694" s="26">
        <v>1.0270591840606268E-2</v>
      </c>
      <c r="R694" s="27">
        <v>4.7059065396063229E-4</v>
      </c>
      <c r="S694" s="28">
        <f t="shared" si="41"/>
        <v>0.16304059096615992</v>
      </c>
      <c r="T694" s="29">
        <f t="shared" si="42"/>
        <v>0.12587549428880762</v>
      </c>
    </row>
    <row r="695" spans="2:20" x14ac:dyDescent="0.25">
      <c r="B695" s="74" vm="1828">
        <f ca="1"/>
        <v>40443</v>
      </c>
      <c r="C695" s="74" vm="1829">
        <f ca="1"/>
        <v>57.9876</v>
      </c>
      <c r="D695" s="74" vm="1830">
        <f ca="1"/>
        <v>75.13</v>
      </c>
      <c r="E695" s="27">
        <f t="shared" ca="1" si="39"/>
        <v>1.7153365649535172E-2</v>
      </c>
      <c r="F695" s="68">
        <f t="shared" ca="1" si="40"/>
        <v>-5.0451514342650852E-3</v>
      </c>
      <c r="G695" s="5"/>
      <c r="H695" s="5"/>
      <c r="I695" s="5"/>
      <c r="J695" s="5"/>
      <c r="K695" s="5"/>
      <c r="L695" s="5"/>
      <c r="M695" s="5"/>
      <c r="N695" s="65">
        <v>690</v>
      </c>
      <c r="O695" s="66">
        <v>0.72493878006014356</v>
      </c>
      <c r="P695" s="67">
        <v>0.27506121993985644</v>
      </c>
      <c r="Q695" s="26">
        <v>1.1465099133841533E-2</v>
      </c>
      <c r="R695" s="27">
        <v>5.4670133584098525E-4</v>
      </c>
      <c r="S695" s="28">
        <f t="shared" si="41"/>
        <v>0.18200280638908042</v>
      </c>
      <c r="T695" s="29">
        <f t="shared" si="42"/>
        <v>0.14766689102103103</v>
      </c>
    </row>
    <row r="696" spans="2:20" x14ac:dyDescent="0.25">
      <c r="B696" s="74" vm="1831">
        <f ca="1"/>
        <v>40444</v>
      </c>
      <c r="C696" s="74" vm="1832">
        <f ca="1"/>
        <v>58.145699999999998</v>
      </c>
      <c r="D696" s="74" vm="1833">
        <f ca="1"/>
        <v>74.64</v>
      </c>
      <c r="E696" s="27">
        <f t="shared" ca="1" si="39"/>
        <v>2.7227349549186607E-3</v>
      </c>
      <c r="F696" s="68">
        <f t="shared" ca="1" si="40"/>
        <v>-6.5433898419808255E-3</v>
      </c>
      <c r="G696" s="5"/>
      <c r="H696" s="5"/>
      <c r="I696" s="5"/>
      <c r="J696" s="5"/>
      <c r="K696" s="5"/>
      <c r="L696" s="5"/>
      <c r="M696" s="5"/>
      <c r="N696" s="65">
        <v>691</v>
      </c>
      <c r="O696" s="66">
        <v>0.70323669312155279</v>
      </c>
      <c r="P696" s="67">
        <v>0.29676330687844721</v>
      </c>
      <c r="Q696" s="26">
        <v>1.1302893632744674E-2</v>
      </c>
      <c r="R696" s="27">
        <v>5.4158370179839001E-4</v>
      </c>
      <c r="S696" s="28">
        <f t="shared" si="41"/>
        <v>0.17942787388594703</v>
      </c>
      <c r="T696" s="29">
        <f t="shared" si="42"/>
        <v>0.14618856743387632</v>
      </c>
    </row>
    <row r="697" spans="2:20" x14ac:dyDescent="0.25">
      <c r="B697" s="74" vm="1834">
        <f ca="1"/>
        <v>40445</v>
      </c>
      <c r="C697" s="74" vm="1835">
        <f ca="1"/>
        <v>59.587699999999998</v>
      </c>
      <c r="D697" s="74" vm="1836">
        <f ca="1"/>
        <v>75.099999999999994</v>
      </c>
      <c r="E697" s="27">
        <f t="shared" ca="1" si="39"/>
        <v>2.4497247393067779E-2</v>
      </c>
      <c r="F697" s="68">
        <f t="shared" ca="1" si="40"/>
        <v>6.1440022310004843E-3</v>
      </c>
      <c r="G697" s="5"/>
      <c r="H697" s="5"/>
      <c r="I697" s="5"/>
      <c r="J697" s="5"/>
      <c r="K697" s="5"/>
      <c r="L697" s="5"/>
      <c r="M697" s="5"/>
      <c r="N697" s="65">
        <v>692</v>
      </c>
      <c r="O697" s="66">
        <v>0.27963420535987793</v>
      </c>
      <c r="P697" s="67">
        <v>0.72036579464012207</v>
      </c>
      <c r="Q697" s="26">
        <v>1.0577895201624282E-2</v>
      </c>
      <c r="R697" s="27">
        <v>4.4169273195611419E-4</v>
      </c>
      <c r="S697" s="28">
        <f t="shared" si="41"/>
        <v>0.16791888058800772</v>
      </c>
      <c r="T697" s="29">
        <f t="shared" si="42"/>
        <v>0.1177100499881758</v>
      </c>
    </row>
    <row r="698" spans="2:20" x14ac:dyDescent="0.25">
      <c r="B698" s="74" vm="1837">
        <f ca="1"/>
        <v>40448</v>
      </c>
      <c r="C698" s="74" vm="1838">
        <f ca="1"/>
        <v>59.29</v>
      </c>
      <c r="D698" s="74" vm="1839">
        <f ca="1"/>
        <v>74.760000000000005</v>
      </c>
      <c r="E698" s="27">
        <f t="shared" ca="1" si="39"/>
        <v>-5.0085192146777559E-3</v>
      </c>
      <c r="F698" s="68">
        <f t="shared" ca="1" si="40"/>
        <v>-4.5375761827267987E-3</v>
      </c>
      <c r="G698" s="5"/>
      <c r="H698" s="5"/>
      <c r="I698" s="5"/>
      <c r="J698" s="5"/>
      <c r="K698" s="5"/>
      <c r="L698" s="5"/>
      <c r="M698" s="5"/>
      <c r="N698" s="65">
        <v>693</v>
      </c>
      <c r="O698" s="66">
        <v>0.44212918577953592</v>
      </c>
      <c r="P698" s="67">
        <v>0.55787081422046403</v>
      </c>
      <c r="Q698" s="26">
        <v>1.0263103064041179E-2</v>
      </c>
      <c r="R698" s="27">
        <v>4.800111593912087E-4</v>
      </c>
      <c r="S698" s="28">
        <f t="shared" si="41"/>
        <v>0.16292171032366781</v>
      </c>
      <c r="T698" s="29">
        <f t="shared" si="42"/>
        <v>0.12855018825135001</v>
      </c>
    </row>
    <row r="699" spans="2:20" x14ac:dyDescent="0.25">
      <c r="B699" s="74" vm="1840">
        <f ca="1"/>
        <v>40449</v>
      </c>
      <c r="C699" s="74" vm="1841">
        <f ca="1"/>
        <v>60.471600000000002</v>
      </c>
      <c r="D699" s="74" vm="1842">
        <f ca="1"/>
        <v>74.63</v>
      </c>
      <c r="E699" s="27">
        <f t="shared" ca="1" si="39"/>
        <v>1.9733175617157494E-2</v>
      </c>
      <c r="F699" s="68">
        <f t="shared" ca="1" si="40"/>
        <v>-1.740411444066131E-3</v>
      </c>
      <c r="G699" s="5"/>
      <c r="H699" s="5"/>
      <c r="I699" s="5"/>
      <c r="J699" s="5"/>
      <c r="K699" s="5"/>
      <c r="L699" s="5"/>
      <c r="M699" s="5"/>
      <c r="N699" s="65">
        <v>694</v>
      </c>
      <c r="O699" s="66">
        <v>6.8526006770437894E-2</v>
      </c>
      <c r="P699" s="67">
        <v>0.93147399322956215</v>
      </c>
      <c r="Q699" s="26">
        <v>1.1996774471211509E-2</v>
      </c>
      <c r="R699" s="27">
        <v>3.919106761183798E-4</v>
      </c>
      <c r="S699" s="28">
        <f t="shared" si="41"/>
        <v>0.19044289071452436</v>
      </c>
      <c r="T699" s="29">
        <f t="shared" si="42"/>
        <v>0.1037816445902211</v>
      </c>
    </row>
    <row r="700" spans="2:20" x14ac:dyDescent="0.25">
      <c r="B700" s="74" vm="1843">
        <f ca="1"/>
        <v>40450</v>
      </c>
      <c r="C700" s="74" vm="1844">
        <f ca="1"/>
        <v>60.1646</v>
      </c>
      <c r="D700" s="74" vm="1845">
        <f ca="1"/>
        <v>74.45</v>
      </c>
      <c r="E700" s="27">
        <f t="shared" ca="1" si="39"/>
        <v>-5.0896938520202393E-3</v>
      </c>
      <c r="F700" s="68">
        <f t="shared" ca="1" si="40"/>
        <v>-2.41481201327797E-3</v>
      </c>
      <c r="G700" s="5"/>
      <c r="H700" s="5"/>
      <c r="I700" s="5"/>
      <c r="J700" s="5"/>
      <c r="K700" s="5"/>
      <c r="L700" s="5"/>
      <c r="M700" s="5"/>
      <c r="N700" s="65">
        <v>695</v>
      </c>
      <c r="O700" s="66">
        <v>0.98376243123540663</v>
      </c>
      <c r="P700" s="67">
        <v>1.6237568764593379E-2</v>
      </c>
      <c r="Q700" s="26">
        <v>1.4040425861501463E-2</v>
      </c>
      <c r="R700" s="27">
        <v>6.0773531529334827E-4</v>
      </c>
      <c r="S700" s="28">
        <f t="shared" si="41"/>
        <v>0.22288485078583609</v>
      </c>
      <c r="T700" s="29">
        <f t="shared" si="42"/>
        <v>0.16544475857607455</v>
      </c>
    </row>
    <row r="701" spans="2:20" x14ac:dyDescent="0.25">
      <c r="B701" s="74" vm="1846">
        <f ca="1"/>
        <v>40451</v>
      </c>
      <c r="C701" s="74" vm="115">
        <f ca="1"/>
        <v>59.997100000000003</v>
      </c>
      <c r="D701" s="74" vm="1847">
        <f ca="1"/>
        <v>74.510000000000005</v>
      </c>
      <c r="E701" s="27">
        <f t="shared" ca="1" si="39"/>
        <v>-2.7879117637393596E-3</v>
      </c>
      <c r="F701" s="68">
        <f t="shared" ca="1" si="40"/>
        <v>8.0558543561815455E-4</v>
      </c>
      <c r="G701" s="5"/>
      <c r="H701" s="5"/>
      <c r="I701" s="5"/>
      <c r="J701" s="5"/>
      <c r="K701" s="5"/>
      <c r="L701" s="5"/>
      <c r="M701" s="5"/>
      <c r="N701" s="65">
        <v>696</v>
      </c>
      <c r="O701" s="66">
        <v>0.51656868970370218</v>
      </c>
      <c r="P701" s="67">
        <v>0.48343131029629777</v>
      </c>
      <c r="Q701" s="26">
        <v>1.0372206027908394E-2</v>
      </c>
      <c r="R701" s="27">
        <v>4.9756496149670141E-4</v>
      </c>
      <c r="S701" s="28">
        <f t="shared" si="41"/>
        <v>0.16465366618182412</v>
      </c>
      <c r="T701" s="29">
        <f t="shared" si="42"/>
        <v>0.13355100382209173</v>
      </c>
    </row>
    <row r="702" spans="2:20" x14ac:dyDescent="0.25">
      <c r="B702" s="74" vm="1848">
        <f ca="1"/>
        <v>40452</v>
      </c>
      <c r="C702" s="74" vm="1849">
        <f ca="1"/>
        <v>60.518099999999997</v>
      </c>
      <c r="D702" s="74" vm="1850">
        <f ca="1"/>
        <v>74.92</v>
      </c>
      <c r="E702" s="27">
        <f t="shared" ca="1" si="39"/>
        <v>8.6462661263567425E-3</v>
      </c>
      <c r="F702" s="68">
        <f t="shared" ca="1" si="40"/>
        <v>5.4875330102516435E-3</v>
      </c>
      <c r="G702" s="5"/>
      <c r="H702" s="5"/>
      <c r="I702" s="5"/>
      <c r="J702" s="5"/>
      <c r="K702" s="5"/>
      <c r="L702" s="5"/>
      <c r="M702" s="5"/>
      <c r="N702" s="65">
        <v>697</v>
      </c>
      <c r="O702" s="66">
        <v>0.46430396003341506</v>
      </c>
      <c r="P702" s="67">
        <v>0.53569603996658488</v>
      </c>
      <c r="Q702" s="26">
        <v>1.0278935638398426E-2</v>
      </c>
      <c r="R702" s="27">
        <v>4.8524025924366219E-4</v>
      </c>
      <c r="S702" s="28">
        <f t="shared" si="41"/>
        <v>0.16317304464984708</v>
      </c>
      <c r="T702" s="29">
        <f t="shared" si="42"/>
        <v>0.13003757818409256</v>
      </c>
    </row>
    <row r="703" spans="2:20" x14ac:dyDescent="0.25">
      <c r="B703" s="74" vm="1851">
        <f ca="1"/>
        <v>40455</v>
      </c>
      <c r="C703" s="74" vm="101">
        <f ca="1"/>
        <v>60.062199999999997</v>
      </c>
      <c r="D703" s="74" vm="1852">
        <f ca="1"/>
        <v>74.95</v>
      </c>
      <c r="E703" s="27">
        <f t="shared" ca="1" si="39"/>
        <v>-7.5618019260801162E-3</v>
      </c>
      <c r="F703" s="68">
        <f t="shared" ca="1" si="40"/>
        <v>4.0034697271893404E-4</v>
      </c>
      <c r="G703" s="5"/>
      <c r="H703" s="5"/>
      <c r="I703" s="5"/>
      <c r="J703" s="5"/>
      <c r="K703" s="5"/>
      <c r="L703" s="5"/>
      <c r="M703" s="5"/>
      <c r="N703" s="65">
        <v>698</v>
      </c>
      <c r="O703" s="66">
        <v>0.41253211183869715</v>
      </c>
      <c r="P703" s="67">
        <v>0.5874678881613028</v>
      </c>
      <c r="Q703" s="26">
        <v>1.0264204338965953E-2</v>
      </c>
      <c r="R703" s="27">
        <v>4.730317848458276E-4</v>
      </c>
      <c r="S703" s="28">
        <f t="shared" si="41"/>
        <v>0.16293919252112418</v>
      </c>
      <c r="T703" s="29">
        <f t="shared" si="42"/>
        <v>0.12656797972035716</v>
      </c>
    </row>
    <row r="704" spans="2:20" x14ac:dyDescent="0.25">
      <c r="B704" s="74" vm="1853">
        <f ca="1"/>
        <v>40456</v>
      </c>
      <c r="C704" s="74" vm="1854">
        <f ca="1"/>
        <v>60.155200000000001</v>
      </c>
      <c r="D704" s="74" vm="1855">
        <f ca="1"/>
        <v>75.819999999999993</v>
      </c>
      <c r="E704" s="27">
        <f t="shared" ref="E704:E767" ca="1" si="43">LN(C704/C703)</f>
        <v>1.5471973034203725E-3</v>
      </c>
      <c r="F704" s="68">
        <f t="shared" ref="F704:F767" ca="1" si="44">LN(D704/D703)</f>
        <v>1.1540885539581953E-2</v>
      </c>
      <c r="G704" s="5"/>
      <c r="H704" s="5"/>
      <c r="I704" s="5"/>
      <c r="J704" s="5"/>
      <c r="K704" s="5"/>
      <c r="L704" s="5"/>
      <c r="M704" s="5"/>
      <c r="N704" s="65">
        <v>699</v>
      </c>
      <c r="O704" s="66">
        <v>0.78735610073362539</v>
      </c>
      <c r="P704" s="67">
        <v>0.21264389926637459</v>
      </c>
      <c r="Q704" s="26">
        <v>1.198478667631638E-2</v>
      </c>
      <c r="R704" s="27">
        <v>5.6142015094987649E-4</v>
      </c>
      <c r="S704" s="28">
        <f t="shared" si="41"/>
        <v>0.19025259037016101</v>
      </c>
      <c r="T704" s="29">
        <f t="shared" si="42"/>
        <v>0.15192928821451113</v>
      </c>
    </row>
    <row r="705" spans="2:20" x14ac:dyDescent="0.25">
      <c r="B705" s="74" vm="1856">
        <f ca="1"/>
        <v>40457</v>
      </c>
      <c r="C705" s="74" vm="1857">
        <f ca="1"/>
        <v>60.853000000000002</v>
      </c>
      <c r="D705" s="74" vm="1858">
        <f ca="1"/>
        <v>75.56</v>
      </c>
      <c r="E705" s="27">
        <f t="shared" ca="1" si="43"/>
        <v>1.1533230555099082E-2</v>
      </c>
      <c r="F705" s="68">
        <f t="shared" ca="1" si="44"/>
        <v>-3.435067454879856E-3</v>
      </c>
      <c r="G705" s="5"/>
      <c r="H705" s="5"/>
      <c r="I705" s="5"/>
      <c r="J705" s="5"/>
      <c r="K705" s="5"/>
      <c r="L705" s="5"/>
      <c r="M705" s="5"/>
      <c r="N705" s="65">
        <v>700</v>
      </c>
      <c r="O705" s="66">
        <v>0.13560850676510589</v>
      </c>
      <c r="P705" s="67">
        <v>0.86439149323489406</v>
      </c>
      <c r="Q705" s="26">
        <v>1.1439613343500707E-2</v>
      </c>
      <c r="R705" s="27">
        <v>4.0772960111884357E-4</v>
      </c>
      <c r="S705" s="28">
        <f t="shared" si="41"/>
        <v>0.18159823200983388</v>
      </c>
      <c r="T705" s="29">
        <f t="shared" si="42"/>
        <v>0.10818874190985639</v>
      </c>
    </row>
    <row r="706" spans="2:20" x14ac:dyDescent="0.25">
      <c r="B706" s="74" vm="1859">
        <f ca="1"/>
        <v>40458</v>
      </c>
      <c r="C706" s="74" vm="174">
        <f ca="1"/>
        <v>60.7134</v>
      </c>
      <c r="D706" s="74" vm="1860">
        <f ca="1"/>
        <v>75.86</v>
      </c>
      <c r="E706" s="27">
        <f t="shared" ca="1" si="43"/>
        <v>-2.2966882520701723E-3</v>
      </c>
      <c r="F706" s="68">
        <f t="shared" ca="1" si="44"/>
        <v>3.962493627444043E-3</v>
      </c>
      <c r="G706" s="5"/>
      <c r="H706" s="5"/>
      <c r="I706" s="5"/>
      <c r="J706" s="5"/>
      <c r="K706" s="5"/>
      <c r="L706" s="5"/>
      <c r="M706" s="5"/>
      <c r="N706" s="65">
        <v>701</v>
      </c>
      <c r="O706" s="66">
        <v>0.79219902016209509</v>
      </c>
      <c r="P706" s="67">
        <v>0.20780097983790491</v>
      </c>
      <c r="Q706" s="26">
        <v>1.2028206383812466E-2</v>
      </c>
      <c r="R706" s="27">
        <v>5.6256217426785564E-4</v>
      </c>
      <c r="S706" s="28">
        <f t="shared" si="41"/>
        <v>0.19094185685836387</v>
      </c>
      <c r="T706" s="29">
        <f t="shared" si="42"/>
        <v>0.15226066325272902</v>
      </c>
    </row>
    <row r="707" spans="2:20" x14ac:dyDescent="0.25">
      <c r="B707" s="74" vm="1861">
        <f ca="1"/>
        <v>40459</v>
      </c>
      <c r="C707" s="74" vm="1862">
        <f ca="1"/>
        <v>59.811</v>
      </c>
      <c r="D707" s="74" vm="1863">
        <f ca="1"/>
        <v>76.099999999999994</v>
      </c>
      <c r="E707" s="27">
        <f t="shared" ca="1" si="43"/>
        <v>-1.4974840998600606E-2</v>
      </c>
      <c r="F707" s="68">
        <f t="shared" ca="1" si="44"/>
        <v>3.1587286068871633E-3</v>
      </c>
      <c r="G707" s="5"/>
      <c r="H707" s="5"/>
      <c r="I707" s="5"/>
      <c r="J707" s="5"/>
      <c r="K707" s="5"/>
      <c r="L707" s="5"/>
      <c r="M707" s="5"/>
      <c r="N707" s="65">
        <v>702</v>
      </c>
      <c r="O707" s="66">
        <v>0.75477653846957449</v>
      </c>
      <c r="P707" s="67">
        <v>0.24522346153042557</v>
      </c>
      <c r="Q707" s="26">
        <v>1.1704033892571557E-2</v>
      </c>
      <c r="R707" s="27">
        <v>5.5373746691091054E-4</v>
      </c>
      <c r="S707" s="28">
        <f t="shared" si="41"/>
        <v>0.18579577809609363</v>
      </c>
      <c r="T707" s="29">
        <f t="shared" si="42"/>
        <v>0.14970250907061633</v>
      </c>
    </row>
    <row r="708" spans="2:20" x14ac:dyDescent="0.25">
      <c r="B708" s="74" vm="1864">
        <f ca="1"/>
        <v>40462</v>
      </c>
      <c r="C708" s="74" vm="523">
        <f ca="1"/>
        <v>59.838900000000002</v>
      </c>
      <c r="D708" s="74" vm="1865">
        <f ca="1"/>
        <v>75.59</v>
      </c>
      <c r="E708" s="27">
        <f t="shared" ca="1" si="43"/>
        <v>4.6636061552376068E-4</v>
      </c>
      <c r="F708" s="68">
        <f t="shared" ca="1" si="44"/>
        <v>-6.7242655635547438E-3</v>
      </c>
      <c r="G708" s="5"/>
      <c r="H708" s="5"/>
      <c r="I708" s="5"/>
      <c r="J708" s="5"/>
      <c r="K708" s="5"/>
      <c r="L708" s="5"/>
      <c r="M708" s="5"/>
      <c r="N708" s="65">
        <v>703</v>
      </c>
      <c r="O708" s="66">
        <v>0.46345027486185186</v>
      </c>
      <c r="P708" s="67">
        <v>0.53654972513814814</v>
      </c>
      <c r="Q708" s="26">
        <v>1.0278062660446384E-2</v>
      </c>
      <c r="R708" s="27">
        <v>4.8503894918956405E-4</v>
      </c>
      <c r="S708" s="28">
        <f t="shared" si="41"/>
        <v>0.16315918655448022</v>
      </c>
      <c r="T708" s="29">
        <f t="shared" si="42"/>
        <v>0.12998028047745436</v>
      </c>
    </row>
    <row r="709" spans="2:20" x14ac:dyDescent="0.25">
      <c r="B709" s="74" vm="1866">
        <f ca="1"/>
        <v>40463</v>
      </c>
      <c r="C709" s="74" vm="1867">
        <f ca="1"/>
        <v>58.927199999999999</v>
      </c>
      <c r="D709" s="74" vm="1868">
        <f ca="1"/>
        <v>75.58</v>
      </c>
      <c r="E709" s="27">
        <f t="shared" ca="1" si="43"/>
        <v>-1.5353167422987583E-2</v>
      </c>
      <c r="F709" s="68">
        <f t="shared" ca="1" si="44"/>
        <v>-1.3230138274253662E-4</v>
      </c>
      <c r="G709" s="5"/>
      <c r="H709" s="5"/>
      <c r="I709" s="5"/>
      <c r="J709" s="5"/>
      <c r="K709" s="5"/>
      <c r="L709" s="5"/>
      <c r="M709" s="5"/>
      <c r="N709" s="65">
        <v>704</v>
      </c>
      <c r="O709" s="66">
        <v>0.82924931371584787</v>
      </c>
      <c r="P709" s="67">
        <v>0.17075068628415216</v>
      </c>
      <c r="Q709" s="26">
        <v>1.2374044019083832E-2</v>
      </c>
      <c r="R709" s="27">
        <v>5.7129911482640028E-4</v>
      </c>
      <c r="S709" s="28">
        <f t="shared" si="41"/>
        <v>0.19643185911997205</v>
      </c>
      <c r="T709" s="29">
        <f t="shared" si="42"/>
        <v>0.15479896018183958</v>
      </c>
    </row>
    <row r="710" spans="2:20" x14ac:dyDescent="0.25">
      <c r="B710" s="74" vm="1869">
        <f ca="1"/>
        <v>40464</v>
      </c>
      <c r="C710" s="74" vm="1870">
        <f ca="1"/>
        <v>58.945799999999998</v>
      </c>
      <c r="D710" s="74" vm="1871">
        <f ca="1"/>
        <v>75.75</v>
      </c>
      <c r="E710" s="27">
        <f t="shared" ca="1" si="43"/>
        <v>3.155939045308791E-4</v>
      </c>
      <c r="F710" s="68">
        <f t="shared" ca="1" si="44"/>
        <v>2.2467464681356283E-3</v>
      </c>
      <c r="G710" s="5"/>
      <c r="H710" s="5"/>
      <c r="I710" s="5"/>
      <c r="J710" s="5"/>
      <c r="K710" s="5"/>
      <c r="L710" s="5"/>
      <c r="M710" s="5"/>
      <c r="N710" s="65">
        <v>705</v>
      </c>
      <c r="O710" s="66">
        <v>0.70659888681881655</v>
      </c>
      <c r="P710" s="67">
        <v>0.29340111318118345</v>
      </c>
      <c r="Q710" s="26">
        <v>1.1327364132474279E-2</v>
      </c>
      <c r="R710" s="27">
        <v>5.4237655075211515E-4</v>
      </c>
      <c r="S710" s="28">
        <f t="shared" si="41"/>
        <v>0.17981633102639907</v>
      </c>
      <c r="T710" s="29">
        <f t="shared" si="42"/>
        <v>0.14641747234903102</v>
      </c>
    </row>
    <row r="711" spans="2:20" x14ac:dyDescent="0.25">
      <c r="B711" s="74" vm="1872">
        <f ca="1"/>
        <v>40465</v>
      </c>
      <c r="C711" s="74" vm="1873">
        <f ca="1"/>
        <v>58.778399999999998</v>
      </c>
      <c r="D711" s="74" vm="1874">
        <f ca="1"/>
        <v>77.040000000000006</v>
      </c>
      <c r="E711" s="27">
        <f t="shared" ca="1" si="43"/>
        <v>-2.8439371484755747E-3</v>
      </c>
      <c r="F711" s="68">
        <f t="shared" ca="1" si="44"/>
        <v>1.6886323100391606E-2</v>
      </c>
      <c r="G711" s="5"/>
      <c r="H711" s="5"/>
      <c r="I711" s="5"/>
      <c r="J711" s="5"/>
      <c r="K711" s="5"/>
      <c r="L711" s="5"/>
      <c r="M711" s="5"/>
      <c r="N711" s="65">
        <v>706</v>
      </c>
      <c r="O711" s="66">
        <v>0.49463705252272211</v>
      </c>
      <c r="P711" s="67">
        <v>0.50536294747727795</v>
      </c>
      <c r="Q711" s="26">
        <v>1.0323571099956186E-2</v>
      </c>
      <c r="R711" s="27">
        <v>4.9239319652475072E-4</v>
      </c>
      <c r="S711" s="28">
        <f t="shared" si="41"/>
        <v>0.16388161063546558</v>
      </c>
      <c r="T711" s="29">
        <f t="shared" si="42"/>
        <v>0.13207535627740485</v>
      </c>
    </row>
    <row r="712" spans="2:20" x14ac:dyDescent="0.25">
      <c r="B712" s="74" vm="1875">
        <f ca="1"/>
        <v>40466</v>
      </c>
      <c r="C712" s="74" vm="1876">
        <f ca="1"/>
        <v>59.262099999999997</v>
      </c>
      <c r="D712" s="74" vm="1877">
        <f ca="1"/>
        <v>77.48</v>
      </c>
      <c r="E712" s="27">
        <f t="shared" ca="1" si="43"/>
        <v>8.1955380971875415E-3</v>
      </c>
      <c r="F712" s="68">
        <f t="shared" ca="1" si="44"/>
        <v>5.6950710489250302E-3</v>
      </c>
      <c r="G712" s="5"/>
      <c r="H712" s="5"/>
      <c r="I712" s="5"/>
      <c r="J712" s="5"/>
      <c r="K712" s="5"/>
      <c r="L712" s="5"/>
      <c r="M712" s="5"/>
      <c r="N712" s="65">
        <v>707</v>
      </c>
      <c r="O712" s="66">
        <v>0.36776110640414911</v>
      </c>
      <c r="P712" s="67">
        <v>0.63223889359585095</v>
      </c>
      <c r="Q712" s="26">
        <v>1.0314090135359485E-2</v>
      </c>
      <c r="R712" s="27">
        <v>4.6247420012222954E-4</v>
      </c>
      <c r="S712" s="28">
        <f t="shared" si="41"/>
        <v>0.16373110498839433</v>
      </c>
      <c r="T712" s="29">
        <f t="shared" si="42"/>
        <v>0.12357611398781998</v>
      </c>
    </row>
    <row r="713" spans="2:20" x14ac:dyDescent="0.25">
      <c r="B713" s="74" vm="1878">
        <f ca="1"/>
        <v>40469</v>
      </c>
      <c r="C713" s="74" vm="1879">
        <f ca="1"/>
        <v>58.8063</v>
      </c>
      <c r="D713" s="74" vm="1880">
        <f ca="1"/>
        <v>77.319999999999993</v>
      </c>
      <c r="E713" s="27">
        <f t="shared" ca="1" si="43"/>
        <v>-7.7209865522400861E-3</v>
      </c>
      <c r="F713" s="68">
        <f t="shared" ca="1" si="44"/>
        <v>-2.0671841986651647E-3</v>
      </c>
      <c r="G713" s="5"/>
      <c r="H713" s="5"/>
      <c r="I713" s="5"/>
      <c r="J713" s="5"/>
      <c r="K713" s="5"/>
      <c r="L713" s="5"/>
      <c r="M713" s="5"/>
      <c r="N713" s="65">
        <v>708</v>
      </c>
      <c r="O713" s="66">
        <v>0.45722005766553764</v>
      </c>
      <c r="P713" s="67">
        <v>0.54277994233446236</v>
      </c>
      <c r="Q713" s="26">
        <v>1.0272329692215029E-2</v>
      </c>
      <c r="R713" s="27">
        <v>4.8356978303486003E-4</v>
      </c>
      <c r="S713" s="28">
        <f t="shared" si="41"/>
        <v>0.16306817850519381</v>
      </c>
      <c r="T713" s="29">
        <f t="shared" si="42"/>
        <v>0.12956220789464012</v>
      </c>
    </row>
    <row r="714" spans="2:20" x14ac:dyDescent="0.25">
      <c r="B714" s="74" vm="1881">
        <f ca="1"/>
        <v>40470</v>
      </c>
      <c r="C714" s="74" vm="1882">
        <f ca="1"/>
        <v>57.875900000000001</v>
      </c>
      <c r="D714" s="74" vm="1883">
        <f ca="1"/>
        <v>76.989999999999995</v>
      </c>
      <c r="E714" s="27">
        <f t="shared" ca="1" si="43"/>
        <v>-1.594792898091215E-2</v>
      </c>
      <c r="F714" s="68">
        <f t="shared" ca="1" si="44"/>
        <v>-4.2771110501719795E-3</v>
      </c>
      <c r="G714" s="5"/>
      <c r="H714" s="5"/>
      <c r="I714" s="5"/>
      <c r="J714" s="5"/>
      <c r="K714" s="5"/>
      <c r="L714" s="5"/>
      <c r="M714" s="5"/>
      <c r="N714" s="65">
        <v>709</v>
      </c>
      <c r="O714" s="66">
        <v>2.5569790814210246E-2</v>
      </c>
      <c r="P714" s="67">
        <v>0.97443020918578971</v>
      </c>
      <c r="Q714" s="26">
        <v>1.2397298667038611E-2</v>
      </c>
      <c r="R714" s="27">
        <v>3.8178104233059149E-4</v>
      </c>
      <c r="S714" s="28">
        <f t="shared" si="41"/>
        <v>0.19680101521186025</v>
      </c>
      <c r="T714" s="29">
        <f t="shared" si="42"/>
        <v>0.1009687367203389</v>
      </c>
    </row>
    <row r="715" spans="2:20" x14ac:dyDescent="0.25">
      <c r="B715" s="74" vm="1884">
        <f ca="1"/>
        <v>40471</v>
      </c>
      <c r="C715" s="74" vm="1885">
        <f ca="1"/>
        <v>58.248100000000001</v>
      </c>
      <c r="D715" s="74" vm="1886">
        <f ca="1"/>
        <v>77.41</v>
      </c>
      <c r="E715" s="27">
        <f t="shared" ca="1" si="43"/>
        <v>6.4104108466536292E-3</v>
      </c>
      <c r="F715" s="68">
        <f t="shared" ca="1" si="44"/>
        <v>5.4404279266639082E-3</v>
      </c>
      <c r="G715" s="5"/>
      <c r="H715" s="5"/>
      <c r="I715" s="5"/>
      <c r="J715" s="5"/>
      <c r="K715" s="5"/>
      <c r="L715" s="5"/>
      <c r="M715" s="5"/>
      <c r="N715" s="65">
        <v>710</v>
      </c>
      <c r="O715" s="66">
        <v>0.82175997976312987</v>
      </c>
      <c r="P715" s="67">
        <v>0.17824002023687011</v>
      </c>
      <c r="Q715" s="26">
        <v>1.230223878177172E-2</v>
      </c>
      <c r="R715" s="27">
        <v>5.6953303258273187E-4</v>
      </c>
      <c r="S715" s="28">
        <f t="shared" si="41"/>
        <v>0.19529198631541309</v>
      </c>
      <c r="T715" s="29">
        <f t="shared" si="42"/>
        <v>0.15428542097283993</v>
      </c>
    </row>
    <row r="716" spans="2:20" x14ac:dyDescent="0.25">
      <c r="B716" s="74" vm="1887">
        <f ca="1"/>
        <v>40472</v>
      </c>
      <c r="C716" s="74" vm="1888">
        <f ca="1"/>
        <v>59.1691</v>
      </c>
      <c r="D716" s="74" vm="1889">
        <f ca="1"/>
        <v>78.44</v>
      </c>
      <c r="E716" s="27">
        <f t="shared" ca="1" si="43"/>
        <v>1.5687972274162701E-2</v>
      </c>
      <c r="F716" s="68">
        <f t="shared" ca="1" si="44"/>
        <v>1.3218030111523543E-2</v>
      </c>
      <c r="G716" s="5"/>
      <c r="H716" s="5"/>
      <c r="I716" s="5"/>
      <c r="J716" s="5"/>
      <c r="K716" s="5"/>
      <c r="L716" s="5"/>
      <c r="M716" s="5"/>
      <c r="N716" s="65">
        <v>711</v>
      </c>
      <c r="O716" s="66">
        <v>0.4937863842124543</v>
      </c>
      <c r="P716" s="67">
        <v>0.50621361578754565</v>
      </c>
      <c r="Q716" s="26">
        <v>1.0321959875937071E-2</v>
      </c>
      <c r="R716" s="27">
        <v>4.9219259788573953E-4</v>
      </c>
      <c r="S716" s="28">
        <f t="shared" si="41"/>
        <v>0.16385603324709963</v>
      </c>
      <c r="T716" s="29">
        <f t="shared" si="42"/>
        <v>0.13201815850169685</v>
      </c>
    </row>
    <row r="717" spans="2:20" x14ac:dyDescent="0.25">
      <c r="B717" s="74" vm="1890">
        <f ca="1"/>
        <v>40473</v>
      </c>
      <c r="C717" s="74" vm="1891">
        <f ca="1"/>
        <v>59.569099999999999</v>
      </c>
      <c r="D717" s="74" vm="1892">
        <f ca="1"/>
        <v>78.55</v>
      </c>
      <c r="E717" s="27">
        <f t="shared" ca="1" si="43"/>
        <v>6.7375370882448776E-3</v>
      </c>
      <c r="F717" s="68">
        <f t="shared" ca="1" si="44"/>
        <v>1.4013633734845426E-3</v>
      </c>
      <c r="G717" s="5"/>
      <c r="H717" s="5"/>
      <c r="I717" s="5"/>
      <c r="J717" s="5"/>
      <c r="K717" s="5"/>
      <c r="L717" s="5"/>
      <c r="M717" s="5"/>
      <c r="N717" s="65">
        <v>712</v>
      </c>
      <c r="O717" s="66">
        <v>0.91568192250512781</v>
      </c>
      <c r="P717" s="67">
        <v>8.4318077494872176E-2</v>
      </c>
      <c r="Q717" s="26">
        <v>1.3265949997262577E-2</v>
      </c>
      <c r="R717" s="27">
        <v>5.916810468674054E-4</v>
      </c>
      <c r="S717" s="28">
        <f t="shared" ref="S717:S780" si="45">Q717*SQRT(252)</f>
        <v>0.21059042758664862</v>
      </c>
      <c r="T717" s="29">
        <f t="shared" ref="T717:T780" si="46">(1+R717)^252-1</f>
        <v>0.16074208648681654</v>
      </c>
    </row>
    <row r="718" spans="2:20" x14ac:dyDescent="0.25">
      <c r="B718" s="74" vm="1893">
        <f ca="1"/>
        <v>40476</v>
      </c>
      <c r="C718" s="74" vm="1894">
        <f ca="1"/>
        <v>59.643599999999999</v>
      </c>
      <c r="D718" s="74" vm="1895">
        <f ca="1"/>
        <v>78.7</v>
      </c>
      <c r="E718" s="27">
        <f t="shared" ca="1" si="43"/>
        <v>1.2498669973661574E-3</v>
      </c>
      <c r="F718" s="68">
        <f t="shared" ca="1" si="44"/>
        <v>1.9077907217274193E-3</v>
      </c>
      <c r="G718" s="5"/>
      <c r="H718" s="5"/>
      <c r="I718" s="5"/>
      <c r="J718" s="5"/>
      <c r="K718" s="5"/>
      <c r="L718" s="5"/>
      <c r="M718" s="5"/>
      <c r="N718" s="65">
        <v>713</v>
      </c>
      <c r="O718" s="66">
        <v>0.50788462075093277</v>
      </c>
      <c r="P718" s="67">
        <v>0.49211537924906718</v>
      </c>
      <c r="Q718" s="26">
        <v>1.0351319716953094E-2</v>
      </c>
      <c r="R718" s="27">
        <v>4.955171452186314E-4</v>
      </c>
      <c r="S718" s="28">
        <f t="shared" si="45"/>
        <v>0.16432210627426438</v>
      </c>
      <c r="T718" s="29">
        <f t="shared" si="46"/>
        <v>0.13296647624182345</v>
      </c>
    </row>
    <row r="719" spans="2:20" x14ac:dyDescent="0.25">
      <c r="B719" s="74" vm="1896">
        <f ca="1"/>
        <v>40477</v>
      </c>
      <c r="C719" s="74" vm="1897">
        <f ca="1"/>
        <v>59.243499999999997</v>
      </c>
      <c r="D719" s="74" vm="1898">
        <f ca="1"/>
        <v>78.760000000000005</v>
      </c>
      <c r="E719" s="27">
        <f t="shared" ca="1" si="43"/>
        <v>-6.7307808919572698E-3</v>
      </c>
      <c r="F719" s="68">
        <f t="shared" ca="1" si="44"/>
        <v>7.6209834756718229E-4</v>
      </c>
      <c r="G719" s="5"/>
      <c r="H719" s="5"/>
      <c r="I719" s="5"/>
      <c r="J719" s="5"/>
      <c r="K719" s="5"/>
      <c r="L719" s="5"/>
      <c r="M719" s="5"/>
      <c r="N719" s="65">
        <v>714</v>
      </c>
      <c r="O719" s="66">
        <v>0.70493874850515303</v>
      </c>
      <c r="P719" s="67">
        <v>0.29506125149484691</v>
      </c>
      <c r="Q719" s="26">
        <v>1.1315250821094488E-2</v>
      </c>
      <c r="R719" s="27">
        <v>5.4198506857008075E-4</v>
      </c>
      <c r="S719" s="28">
        <f t="shared" si="45"/>
        <v>0.17962403816961256</v>
      </c>
      <c r="T719" s="29">
        <f t="shared" si="46"/>
        <v>0.14630444110053431</v>
      </c>
    </row>
    <row r="720" spans="2:20" x14ac:dyDescent="0.25">
      <c r="B720" s="74" vm="1899">
        <f ca="1"/>
        <v>40478</v>
      </c>
      <c r="C720" s="74" vm="410">
        <f ca="1"/>
        <v>58.592300000000002</v>
      </c>
      <c r="D720" s="74" vm="1877">
        <f ca="1"/>
        <v>77.48</v>
      </c>
      <c r="E720" s="27">
        <f t="shared" ca="1" si="43"/>
        <v>-1.1052780723981847E-2</v>
      </c>
      <c r="F720" s="68">
        <f t="shared" ca="1" si="44"/>
        <v>-1.6385415232129698E-2</v>
      </c>
      <c r="G720" s="5"/>
      <c r="H720" s="5"/>
      <c r="I720" s="5"/>
      <c r="J720" s="5"/>
      <c r="K720" s="5"/>
      <c r="L720" s="5"/>
      <c r="M720" s="5"/>
      <c r="N720" s="65">
        <v>715</v>
      </c>
      <c r="O720" s="66">
        <v>0.94617071474829662</v>
      </c>
      <c r="P720" s="67">
        <v>5.3829285251703392E-2</v>
      </c>
      <c r="Q720" s="26">
        <v>1.3605685771265493E-2</v>
      </c>
      <c r="R720" s="27">
        <v>5.9887070017322663E-4</v>
      </c>
      <c r="S720" s="28">
        <f t="shared" si="45"/>
        <v>0.21598356580355116</v>
      </c>
      <c r="T720" s="29">
        <f t="shared" si="46"/>
        <v>0.16284576331793543</v>
      </c>
    </row>
    <row r="721" spans="2:20" x14ac:dyDescent="0.25">
      <c r="B721" s="74" vm="1900">
        <f ca="1"/>
        <v>40479</v>
      </c>
      <c r="C721" s="74" vm="1901">
        <f ca="1"/>
        <v>58.424799999999998</v>
      </c>
      <c r="D721" s="74" vm="1877">
        <f ca="1"/>
        <v>77.48</v>
      </c>
      <c r="E721" s="27">
        <f t="shared" ca="1" si="43"/>
        <v>-2.8628314049783388E-3</v>
      </c>
      <c r="F721" s="68">
        <f t="shared" ca="1" si="44"/>
        <v>0</v>
      </c>
      <c r="G721" s="5"/>
      <c r="H721" s="5"/>
      <c r="I721" s="5"/>
      <c r="J721" s="5"/>
      <c r="K721" s="5"/>
      <c r="L721" s="5"/>
      <c r="M721" s="5"/>
      <c r="N721" s="65">
        <v>716</v>
      </c>
      <c r="O721" s="66">
        <v>0.19371967939770607</v>
      </c>
      <c r="P721" s="67">
        <v>0.80628032060229393</v>
      </c>
      <c r="Q721" s="26">
        <v>1.1032749913962282E-2</v>
      </c>
      <c r="R721" s="27">
        <v>4.2143297057640973E-4</v>
      </c>
      <c r="S721" s="28">
        <f t="shared" si="45"/>
        <v>0.17513947529708077</v>
      </c>
      <c r="T721" s="29">
        <f t="shared" si="46"/>
        <v>0.11202061746942249</v>
      </c>
    </row>
    <row r="722" spans="2:20" x14ac:dyDescent="0.25">
      <c r="B722" s="74" vm="1902">
        <f ca="1"/>
        <v>40480</v>
      </c>
      <c r="C722" s="74" vm="1903">
        <f ca="1"/>
        <v>58.396900000000002</v>
      </c>
      <c r="D722" s="74" vm="1904">
        <f ca="1"/>
        <v>77.77</v>
      </c>
      <c r="E722" s="27">
        <f t="shared" ca="1" si="43"/>
        <v>-4.7765099344464847E-4</v>
      </c>
      <c r="F722" s="68">
        <f t="shared" ca="1" si="44"/>
        <v>3.7359141680567923E-3</v>
      </c>
      <c r="G722" s="5"/>
      <c r="H722" s="5"/>
      <c r="I722" s="5"/>
      <c r="J722" s="5"/>
      <c r="K722" s="5"/>
      <c r="L722" s="5"/>
      <c r="M722" s="5"/>
      <c r="N722" s="65">
        <v>717</v>
      </c>
      <c r="O722" s="66">
        <v>0.44053778190452431</v>
      </c>
      <c r="P722" s="67">
        <v>0.55946221809547569</v>
      </c>
      <c r="Q722" s="26">
        <v>1.0262515111318798E-2</v>
      </c>
      <c r="R722" s="27">
        <v>4.7963588568277122E-4</v>
      </c>
      <c r="S722" s="28">
        <f t="shared" si="45"/>
        <v>0.16291237686355131</v>
      </c>
      <c r="T722" s="29">
        <f t="shared" si="46"/>
        <v>0.12844351864378223</v>
      </c>
    </row>
    <row r="723" spans="2:20" x14ac:dyDescent="0.25">
      <c r="B723" s="74" vm="1905">
        <f ca="1"/>
        <v>40483</v>
      </c>
      <c r="C723" s="74" vm="1906">
        <f ca="1"/>
        <v>58.871400000000001</v>
      </c>
      <c r="D723" s="74" vm="1907">
        <f ca="1"/>
        <v>77.88</v>
      </c>
      <c r="E723" s="27">
        <f t="shared" ca="1" si="43"/>
        <v>8.0925977367520482E-3</v>
      </c>
      <c r="F723" s="68">
        <f t="shared" ca="1" si="44"/>
        <v>1.4134277971469427E-3</v>
      </c>
      <c r="G723" s="5"/>
      <c r="H723" s="5"/>
      <c r="I723" s="5"/>
      <c r="J723" s="5"/>
      <c r="K723" s="5"/>
      <c r="L723" s="5"/>
      <c r="M723" s="5"/>
      <c r="N723" s="65">
        <v>718</v>
      </c>
      <c r="O723" s="66">
        <v>0.36777100696270826</v>
      </c>
      <c r="P723" s="67">
        <v>0.63222899303729174</v>
      </c>
      <c r="Q723" s="26">
        <v>1.0314072727307637E-2</v>
      </c>
      <c r="R723" s="27">
        <v>4.6247653480256082E-4</v>
      </c>
      <c r="S723" s="28">
        <f t="shared" si="45"/>
        <v>0.16373082864413832</v>
      </c>
      <c r="T723" s="29">
        <f t="shared" si="46"/>
        <v>0.12357677472655171</v>
      </c>
    </row>
    <row r="724" spans="2:20" x14ac:dyDescent="0.25">
      <c r="B724" s="74" vm="1908">
        <f ca="1"/>
        <v>40484</v>
      </c>
      <c r="C724" s="74" vm="1909">
        <f ca="1"/>
        <v>59.280700000000003</v>
      </c>
      <c r="D724" s="74" vm="1910">
        <f ca="1"/>
        <v>78.400000000000006</v>
      </c>
      <c r="E724" s="27">
        <f t="shared" ca="1" si="43"/>
        <v>6.9283853149416054E-3</v>
      </c>
      <c r="F724" s="68">
        <f t="shared" ca="1" si="44"/>
        <v>6.6547468523634563E-3</v>
      </c>
      <c r="G724" s="5"/>
      <c r="H724" s="5"/>
      <c r="I724" s="5"/>
      <c r="J724" s="5"/>
      <c r="K724" s="5"/>
      <c r="L724" s="5"/>
      <c r="M724" s="5"/>
      <c r="N724" s="65">
        <v>719</v>
      </c>
      <c r="O724" s="66">
        <v>0.39268937896029482</v>
      </c>
      <c r="P724" s="67">
        <v>0.60731062103970523</v>
      </c>
      <c r="Q724" s="26">
        <v>1.0279175071525917E-2</v>
      </c>
      <c r="R724" s="27">
        <v>4.6835261064640703E-4</v>
      </c>
      <c r="S724" s="28">
        <f t="shared" si="45"/>
        <v>0.16317684553291292</v>
      </c>
      <c r="T724" s="29">
        <f t="shared" si="46"/>
        <v>0.1252409920649733</v>
      </c>
    </row>
    <row r="725" spans="2:20" x14ac:dyDescent="0.25">
      <c r="B725" s="74" vm="1911">
        <f ca="1"/>
        <v>40485</v>
      </c>
      <c r="C725" s="74" vm="1912">
        <f ca="1"/>
        <v>58.759799999999998</v>
      </c>
      <c r="D725" s="74" vm="1913">
        <f ca="1"/>
        <v>78.5</v>
      </c>
      <c r="E725" s="27">
        <f t="shared" ca="1" si="43"/>
        <v>-8.8258416612708602E-3</v>
      </c>
      <c r="F725" s="68">
        <f t="shared" ca="1" si="44"/>
        <v>1.2746974320005163E-3</v>
      </c>
      <c r="G725" s="5"/>
      <c r="H725" s="5"/>
      <c r="I725" s="5"/>
      <c r="J725" s="5"/>
      <c r="K725" s="5"/>
      <c r="L725" s="5"/>
      <c r="M725" s="5"/>
      <c r="N725" s="65">
        <v>720</v>
      </c>
      <c r="O725" s="66">
        <v>0.23343717827813257</v>
      </c>
      <c r="P725" s="67">
        <v>0.7665628217218674</v>
      </c>
      <c r="Q725" s="26">
        <v>1.0799560955039436E-2</v>
      </c>
      <c r="R725" s="27">
        <v>4.3079887280195899E-4</v>
      </c>
      <c r="S725" s="28">
        <f t="shared" si="45"/>
        <v>0.1714377153343053</v>
      </c>
      <c r="T725" s="29">
        <f t="shared" si="46"/>
        <v>0.11464719590539563</v>
      </c>
    </row>
    <row r="726" spans="2:20" x14ac:dyDescent="0.25">
      <c r="B726" s="74" vm="1914">
        <f ca="1"/>
        <v>40486</v>
      </c>
      <c r="C726" s="74" vm="1915">
        <f ca="1"/>
        <v>60.918100000000003</v>
      </c>
      <c r="D726" s="74" vm="1916">
        <f ca="1"/>
        <v>79.180000000000007</v>
      </c>
      <c r="E726" s="27">
        <f t="shared" ca="1" si="43"/>
        <v>3.6072391472816608E-2</v>
      </c>
      <c r="F726" s="68">
        <f t="shared" ca="1" si="44"/>
        <v>8.6251168896218974E-3</v>
      </c>
      <c r="G726" s="5"/>
      <c r="H726" s="5"/>
      <c r="I726" s="5"/>
      <c r="J726" s="5"/>
      <c r="K726" s="5"/>
      <c r="L726" s="5"/>
      <c r="M726" s="5"/>
      <c r="N726" s="65">
        <v>721</v>
      </c>
      <c r="O726" s="66">
        <v>0.48880412946267016</v>
      </c>
      <c r="P726" s="67">
        <v>0.51119587053732984</v>
      </c>
      <c r="Q726" s="26">
        <v>1.0312938040082398E-2</v>
      </c>
      <c r="R726" s="27">
        <v>4.910177174888208E-4</v>
      </c>
      <c r="S726" s="28">
        <f t="shared" si="45"/>
        <v>0.16371281604285537</v>
      </c>
      <c r="T726" s="29">
        <f t="shared" si="46"/>
        <v>0.13168321628884017</v>
      </c>
    </row>
    <row r="727" spans="2:20" x14ac:dyDescent="0.25">
      <c r="B727" s="74" vm="1917">
        <f ca="1"/>
        <v>40487</v>
      </c>
      <c r="C727" s="74" vm="1918">
        <f ca="1"/>
        <v>60.843699999999998</v>
      </c>
      <c r="D727" s="74" vm="1919">
        <f ca="1"/>
        <v>79.3</v>
      </c>
      <c r="E727" s="27">
        <f t="shared" ca="1" si="43"/>
        <v>-1.2220583016881751E-3</v>
      </c>
      <c r="F727" s="68">
        <f t="shared" ca="1" si="44"/>
        <v>1.5143869628175502E-3</v>
      </c>
      <c r="G727" s="5"/>
      <c r="H727" s="5"/>
      <c r="I727" s="5"/>
      <c r="J727" s="5"/>
      <c r="K727" s="5"/>
      <c r="L727" s="5"/>
      <c r="M727" s="5"/>
      <c r="N727" s="65">
        <v>722</v>
      </c>
      <c r="O727" s="66">
        <v>0.87283943194743652</v>
      </c>
      <c r="P727" s="67">
        <v>0.12716056805256343</v>
      </c>
      <c r="Q727" s="26">
        <v>1.2809898119964937E-2</v>
      </c>
      <c r="R727" s="27">
        <v>5.8157823100605458E-4</v>
      </c>
      <c r="S727" s="28">
        <f t="shared" si="45"/>
        <v>0.20335082847300642</v>
      </c>
      <c r="T727" s="29">
        <f t="shared" si="46"/>
        <v>0.15779242879896382</v>
      </c>
    </row>
    <row r="728" spans="2:20" x14ac:dyDescent="0.25">
      <c r="B728" s="74" vm="1920">
        <f ca="1"/>
        <v>40490</v>
      </c>
      <c r="C728" s="74" vm="1921">
        <f ca="1"/>
        <v>60.294800000000002</v>
      </c>
      <c r="D728" s="74" vm="1922">
        <f ca="1"/>
        <v>79.31</v>
      </c>
      <c r="E728" s="27">
        <f t="shared" ca="1" si="43"/>
        <v>-9.0624162696168603E-3</v>
      </c>
      <c r="F728" s="68">
        <f t="shared" ca="1" si="44"/>
        <v>1.2609545442593246E-4</v>
      </c>
      <c r="G728" s="5"/>
      <c r="H728" s="5"/>
      <c r="I728" s="5"/>
      <c r="J728" s="5"/>
      <c r="K728" s="5"/>
      <c r="L728" s="5"/>
      <c r="M728" s="5"/>
      <c r="N728" s="65">
        <v>723</v>
      </c>
      <c r="O728" s="66">
        <v>0.69028319689570161</v>
      </c>
      <c r="P728" s="67">
        <v>0.30971680310429844</v>
      </c>
      <c r="Q728" s="26">
        <v>1.121092665686892E-2</v>
      </c>
      <c r="R728" s="27">
        <v>5.3852909910309958E-4</v>
      </c>
      <c r="S728" s="28">
        <f t="shared" si="45"/>
        <v>0.17796794340395949</v>
      </c>
      <c r="T728" s="29">
        <f t="shared" si="46"/>
        <v>0.14530709281207432</v>
      </c>
    </row>
    <row r="729" spans="2:20" x14ac:dyDescent="0.25">
      <c r="B729" s="74" vm="1923">
        <f ca="1"/>
        <v>40491</v>
      </c>
      <c r="C729" s="74" vm="1924">
        <f ca="1"/>
        <v>59.745899999999999</v>
      </c>
      <c r="D729" s="74" vm="1925">
        <f ca="1"/>
        <v>79.099999999999994</v>
      </c>
      <c r="E729" s="27">
        <f t="shared" ca="1" si="43"/>
        <v>-9.1452953150758139E-3</v>
      </c>
      <c r="F729" s="68">
        <f t="shared" ca="1" si="44"/>
        <v>-2.6513493216201419E-3</v>
      </c>
      <c r="G729" s="5"/>
      <c r="H729" s="5"/>
      <c r="I729" s="5"/>
      <c r="J729" s="5"/>
      <c r="K729" s="5"/>
      <c r="L729" s="5"/>
      <c r="M729" s="5"/>
      <c r="N729" s="65">
        <v>724</v>
      </c>
      <c r="O729" s="66">
        <v>0.51818012185894746</v>
      </c>
      <c r="P729" s="67">
        <v>0.48181987814105259</v>
      </c>
      <c r="Q729" s="26">
        <v>1.0376315382777562E-2</v>
      </c>
      <c r="R729" s="27">
        <v>4.9794495813381529E-4</v>
      </c>
      <c r="S729" s="28">
        <f t="shared" si="45"/>
        <v>0.16471890016802049</v>
      </c>
      <c r="T729" s="29">
        <f t="shared" si="46"/>
        <v>0.13365950289443718</v>
      </c>
    </row>
    <row r="730" spans="2:20" x14ac:dyDescent="0.25">
      <c r="B730" s="74" vm="1926">
        <f ca="1"/>
        <v>40492</v>
      </c>
      <c r="C730" s="74" vm="1927">
        <f ca="1"/>
        <v>59.959899999999998</v>
      </c>
      <c r="D730" s="74" vm="1928">
        <f ca="1"/>
        <v>79.5</v>
      </c>
      <c r="E730" s="27">
        <f t="shared" ca="1" si="43"/>
        <v>3.5754362441373644E-3</v>
      </c>
      <c r="F730" s="68">
        <f t="shared" ca="1" si="44"/>
        <v>5.0441468866780029E-3</v>
      </c>
      <c r="G730" s="5"/>
      <c r="H730" s="5"/>
      <c r="I730" s="5"/>
      <c r="J730" s="5"/>
      <c r="K730" s="5"/>
      <c r="L730" s="5"/>
      <c r="M730" s="5"/>
      <c r="N730" s="65">
        <v>725</v>
      </c>
      <c r="O730" s="66">
        <v>0.30007091928435004</v>
      </c>
      <c r="P730" s="67">
        <v>0.69992908071564996</v>
      </c>
      <c r="Q730" s="26">
        <v>1.0497687975326065E-2</v>
      </c>
      <c r="R730" s="27">
        <v>4.465119746028977E-4</v>
      </c>
      <c r="S730" s="28">
        <f t="shared" si="45"/>
        <v>0.16664563034319554</v>
      </c>
      <c r="T730" s="29">
        <f t="shared" si="46"/>
        <v>0.11906767329669243</v>
      </c>
    </row>
    <row r="731" spans="2:20" x14ac:dyDescent="0.25">
      <c r="B731" s="74" vm="1929">
        <f ca="1"/>
        <v>40493</v>
      </c>
      <c r="C731" s="74" vm="1930">
        <f ca="1"/>
        <v>60.797199999999997</v>
      </c>
      <c r="D731" s="74" vm="1931">
        <f ca="1"/>
        <v>79.7</v>
      </c>
      <c r="E731" s="27">
        <f t="shared" ca="1" si="43"/>
        <v>1.3867729825600202E-2</v>
      </c>
      <c r="F731" s="68">
        <f t="shared" ca="1" si="44"/>
        <v>2.5125641358831386E-3</v>
      </c>
      <c r="G731" s="5"/>
      <c r="H731" s="5"/>
      <c r="I731" s="5"/>
      <c r="J731" s="5"/>
      <c r="K731" s="5"/>
      <c r="L731" s="5"/>
      <c r="M731" s="5"/>
      <c r="N731" s="65">
        <v>726</v>
      </c>
      <c r="O731" s="66">
        <v>0.56473188209687342</v>
      </c>
      <c r="P731" s="67">
        <v>0.43526811790312664</v>
      </c>
      <c r="Q731" s="26">
        <v>1.0526124172014711E-2</v>
      </c>
      <c r="R731" s="27">
        <v>5.0892246797471061E-4</v>
      </c>
      <c r="S731" s="28">
        <f t="shared" si="45"/>
        <v>0.16709704097121961</v>
      </c>
      <c r="T731" s="29">
        <f t="shared" si="46"/>
        <v>0.13679834133607471</v>
      </c>
    </row>
    <row r="732" spans="2:20" x14ac:dyDescent="0.25">
      <c r="B732" s="74" vm="1932">
        <f ca="1"/>
        <v>40494</v>
      </c>
      <c r="C732" s="74" vm="1933">
        <f ca="1"/>
        <v>60.657600000000002</v>
      </c>
      <c r="D732" s="74" vm="1934">
        <f ca="1"/>
        <v>78.849999999999994</v>
      </c>
      <c r="E732" s="27">
        <f t="shared" ca="1" si="43"/>
        <v>-2.2987985896983907E-3</v>
      </c>
      <c r="F732" s="68">
        <f t="shared" ca="1" si="44"/>
        <v>-1.0722272387122023E-2</v>
      </c>
      <c r="G732" s="5"/>
      <c r="H732" s="5"/>
      <c r="I732" s="5"/>
      <c r="J732" s="5"/>
      <c r="K732" s="5"/>
      <c r="L732" s="5"/>
      <c r="M732" s="5"/>
      <c r="N732" s="65">
        <v>727</v>
      </c>
      <c r="O732" s="66">
        <v>2.4592489885033368E-2</v>
      </c>
      <c r="P732" s="67">
        <v>0.97540751011496662</v>
      </c>
      <c r="Q732" s="26">
        <v>1.2406776337047737E-2</v>
      </c>
      <c r="R732" s="27">
        <v>3.8155058207489499E-4</v>
      </c>
      <c r="S732" s="28">
        <f t="shared" si="45"/>
        <v>0.19695146855897513</v>
      </c>
      <c r="T732" s="29">
        <f t="shared" si="46"/>
        <v>0.10090482312669757</v>
      </c>
    </row>
    <row r="733" spans="2:20" x14ac:dyDescent="0.25">
      <c r="B733" s="74" vm="1935">
        <f ca="1"/>
        <v>40497</v>
      </c>
      <c r="C733" s="74" vm="1915">
        <f ca="1"/>
        <v>60.918100000000003</v>
      </c>
      <c r="D733" s="74" vm="1936">
        <f ca="1"/>
        <v>79.069999999999993</v>
      </c>
      <c r="E733" s="27">
        <f t="shared" ca="1" si="43"/>
        <v>4.2854024063416277E-3</v>
      </c>
      <c r="F733" s="68">
        <f t="shared" ca="1" si="44"/>
        <v>2.786222673788274E-3</v>
      </c>
      <c r="G733" s="5"/>
      <c r="H733" s="5"/>
      <c r="I733" s="5"/>
      <c r="J733" s="5"/>
      <c r="K733" s="5"/>
      <c r="L733" s="5"/>
      <c r="M733" s="5"/>
      <c r="N733" s="65">
        <v>728</v>
      </c>
      <c r="O733" s="66">
        <v>0.77363167368793062</v>
      </c>
      <c r="P733" s="67">
        <v>0.22636832631206935</v>
      </c>
      <c r="Q733" s="26">
        <v>1.1864076727860216E-2</v>
      </c>
      <c r="R733" s="27">
        <v>5.5818375275172583E-4</v>
      </c>
      <c r="S733" s="28">
        <f t="shared" si="45"/>
        <v>0.1883363793438424</v>
      </c>
      <c r="T733" s="29">
        <f t="shared" si="46"/>
        <v>0.15099071474714565</v>
      </c>
    </row>
    <row r="734" spans="2:20" x14ac:dyDescent="0.25">
      <c r="B734" s="74" vm="1937">
        <f ca="1"/>
        <v>40498</v>
      </c>
      <c r="C734" s="74" vm="1938">
        <f ca="1"/>
        <v>61.16</v>
      </c>
      <c r="D734" s="74" vm="1939">
        <f ca="1"/>
        <v>77.42</v>
      </c>
      <c r="E734" s="27">
        <f t="shared" ca="1" si="43"/>
        <v>3.9630419641308633E-3</v>
      </c>
      <c r="F734" s="68">
        <f t="shared" ca="1" si="44"/>
        <v>-2.1088390933333492E-2</v>
      </c>
      <c r="G734" s="5"/>
      <c r="H734" s="5"/>
      <c r="I734" s="5"/>
      <c r="J734" s="5"/>
      <c r="K734" s="5"/>
      <c r="L734" s="5"/>
      <c r="M734" s="5"/>
      <c r="N734" s="65">
        <v>729</v>
      </c>
      <c r="O734" s="66">
        <v>0.86472501919727462</v>
      </c>
      <c r="P734" s="67">
        <v>0.13527498080272538</v>
      </c>
      <c r="Q734" s="26">
        <v>1.2726522833907404E-2</v>
      </c>
      <c r="R734" s="27">
        <v>5.7966474706124297E-4</v>
      </c>
      <c r="S734" s="28">
        <f t="shared" si="45"/>
        <v>0.20202728683862378</v>
      </c>
      <c r="T734" s="29">
        <f t="shared" si="46"/>
        <v>0.15723460204699191</v>
      </c>
    </row>
    <row r="735" spans="2:20" x14ac:dyDescent="0.25">
      <c r="B735" s="74" vm="1940">
        <f ca="1"/>
        <v>40499</v>
      </c>
      <c r="C735" s="74" vm="1941">
        <f ca="1"/>
        <v>62.3508</v>
      </c>
      <c r="D735" s="74" vm="1942">
        <f ca="1"/>
        <v>78.37</v>
      </c>
      <c r="E735" s="27">
        <f t="shared" ca="1" si="43"/>
        <v>1.9283121776775301E-2</v>
      </c>
      <c r="F735" s="68">
        <f t="shared" ca="1" si="44"/>
        <v>1.2196055915271132E-2</v>
      </c>
      <c r="G735" s="5"/>
      <c r="H735" s="5"/>
      <c r="I735" s="5"/>
      <c r="J735" s="5"/>
      <c r="K735" s="5"/>
      <c r="L735" s="5"/>
      <c r="M735" s="5"/>
      <c r="N735" s="65">
        <v>730</v>
      </c>
      <c r="O735" s="66">
        <v>0.79571323506505909</v>
      </c>
      <c r="P735" s="67">
        <v>0.20428676493494091</v>
      </c>
      <c r="Q735" s="26">
        <v>1.2059978488548354E-2</v>
      </c>
      <c r="R735" s="27">
        <v>5.6339087179686721E-4</v>
      </c>
      <c r="S735" s="28">
        <f t="shared" si="45"/>
        <v>0.1914462233849254</v>
      </c>
      <c r="T735" s="29">
        <f t="shared" si="46"/>
        <v>0.15250118160185733</v>
      </c>
    </row>
    <row r="736" spans="2:20" x14ac:dyDescent="0.25">
      <c r="B736" s="74" vm="1943">
        <f ca="1"/>
        <v>40500</v>
      </c>
      <c r="C736" s="74" vm="1944">
        <f ca="1"/>
        <v>61.783299999999997</v>
      </c>
      <c r="D736" s="74" vm="1945">
        <f ca="1"/>
        <v>79.02</v>
      </c>
      <c r="E736" s="27">
        <f t="shared" ca="1" si="43"/>
        <v>-9.1434014289782355E-3</v>
      </c>
      <c r="F736" s="68">
        <f t="shared" ca="1" si="44"/>
        <v>8.2597839184713751E-3</v>
      </c>
      <c r="G736" s="5"/>
      <c r="H736" s="5"/>
      <c r="I736" s="5"/>
      <c r="J736" s="5"/>
      <c r="K736" s="5"/>
      <c r="L736" s="5"/>
      <c r="M736" s="5"/>
      <c r="N736" s="65">
        <v>731</v>
      </c>
      <c r="O736" s="66">
        <v>0.30791146256212598</v>
      </c>
      <c r="P736" s="67">
        <v>0.69208853743787402</v>
      </c>
      <c r="Q736" s="26">
        <v>1.0469909555093974E-2</v>
      </c>
      <c r="R736" s="27">
        <v>4.4836087656814774E-4</v>
      </c>
      <c r="S736" s="28">
        <f t="shared" si="45"/>
        <v>0.16620466159270539</v>
      </c>
      <c r="T736" s="29">
        <f t="shared" si="46"/>
        <v>0.11958896118211149</v>
      </c>
    </row>
    <row r="737" spans="2:20" x14ac:dyDescent="0.25">
      <c r="B737" s="74" vm="1946">
        <f ca="1"/>
        <v>40501</v>
      </c>
      <c r="C737" s="74" vm="1947">
        <f ca="1"/>
        <v>61.922899999999998</v>
      </c>
      <c r="D737" s="74" vm="1948">
        <f ca="1"/>
        <v>79.64</v>
      </c>
      <c r="E737" s="27">
        <f t="shared" ca="1" si="43"/>
        <v>2.2569614014291504E-3</v>
      </c>
      <c r="F737" s="68">
        <f t="shared" ca="1" si="44"/>
        <v>7.8154942127508717E-3</v>
      </c>
      <c r="G737" s="5"/>
      <c r="H737" s="5"/>
      <c r="I737" s="5"/>
      <c r="J737" s="5"/>
      <c r="K737" s="5"/>
      <c r="L737" s="5"/>
      <c r="M737" s="5"/>
      <c r="N737" s="65">
        <v>732</v>
      </c>
      <c r="O737" s="66">
        <v>0.78781432067258372</v>
      </c>
      <c r="P737" s="67">
        <v>0.2121856793274163</v>
      </c>
      <c r="Q737" s="26">
        <v>1.1988876656792914E-2</v>
      </c>
      <c r="R737" s="27">
        <v>5.6152820516444321E-4</v>
      </c>
      <c r="S737" s="28">
        <f t="shared" si="45"/>
        <v>0.19031751679740913</v>
      </c>
      <c r="T737" s="29">
        <f t="shared" si="46"/>
        <v>0.15196063768471202</v>
      </c>
    </row>
    <row r="738" spans="2:20" x14ac:dyDescent="0.25">
      <c r="B738" s="74" vm="1949">
        <f ca="1"/>
        <v>40504</v>
      </c>
      <c r="C738" s="74" vm="1950">
        <f ca="1"/>
        <v>62.574100000000001</v>
      </c>
      <c r="D738" s="74" vm="1951">
        <f ca="1"/>
        <v>79.52</v>
      </c>
      <c r="E738" s="27">
        <f t="shared" ca="1" si="43"/>
        <v>1.0461391663606379E-2</v>
      </c>
      <c r="F738" s="68">
        <f t="shared" ca="1" si="44"/>
        <v>-1.5079168476770327E-3</v>
      </c>
      <c r="G738" s="5"/>
      <c r="H738" s="5"/>
      <c r="I738" s="5"/>
      <c r="J738" s="5"/>
      <c r="K738" s="5"/>
      <c r="L738" s="5"/>
      <c r="M738" s="5"/>
      <c r="N738" s="65">
        <v>733</v>
      </c>
      <c r="O738" s="66">
        <v>0.29395473835283825</v>
      </c>
      <c r="P738" s="67">
        <v>0.70604526164716175</v>
      </c>
      <c r="Q738" s="26">
        <v>1.0520515424545598E-2</v>
      </c>
      <c r="R738" s="27">
        <v>4.4506969968093529E-4</v>
      </c>
      <c r="S738" s="28">
        <f t="shared" si="45"/>
        <v>0.16700800486540057</v>
      </c>
      <c r="T738" s="29">
        <f t="shared" si="46"/>
        <v>0.11866119955377519</v>
      </c>
    </row>
    <row r="739" spans="2:20" x14ac:dyDescent="0.25">
      <c r="B739" s="74" vm="1952">
        <f ca="1"/>
        <v>40505</v>
      </c>
      <c r="C739" s="74" vm="1953">
        <f ca="1"/>
        <v>62.239199999999997</v>
      </c>
      <c r="D739" s="74" vm="1954">
        <f ca="1"/>
        <v>79.010000000000005</v>
      </c>
      <c r="E739" s="27">
        <f t="shared" ca="1" si="43"/>
        <v>-5.366428156601666E-3</v>
      </c>
      <c r="F739" s="68">
        <f t="shared" ca="1" si="44"/>
        <v>-6.4341356136766109E-3</v>
      </c>
      <c r="G739" s="5"/>
      <c r="H739" s="5"/>
      <c r="I739" s="5"/>
      <c r="J739" s="5"/>
      <c r="K739" s="5"/>
      <c r="L739" s="5"/>
      <c r="M739" s="5"/>
      <c r="N739" s="65">
        <v>734</v>
      </c>
      <c r="O739" s="66">
        <v>0.29383467781971595</v>
      </c>
      <c r="P739" s="67">
        <v>0.70616532218028405</v>
      </c>
      <c r="Q739" s="26">
        <v>1.0520973636737214E-2</v>
      </c>
      <c r="R739" s="27">
        <v>4.4504138784745968E-4</v>
      </c>
      <c r="S739" s="28">
        <f t="shared" si="45"/>
        <v>0.16701527875844088</v>
      </c>
      <c r="T739" s="29">
        <f t="shared" si="46"/>
        <v>0.11865322195258532</v>
      </c>
    </row>
    <row r="740" spans="2:20" x14ac:dyDescent="0.25">
      <c r="B740" s="74" vm="1955">
        <f ca="1"/>
        <v>40506</v>
      </c>
      <c r="C740" s="74" vm="1956">
        <f ca="1"/>
        <v>62.834600000000002</v>
      </c>
      <c r="D740" s="74" vm="1957">
        <f ca="1"/>
        <v>79.48</v>
      </c>
      <c r="E740" s="27">
        <f t="shared" ca="1" si="43"/>
        <v>9.5208508508640224E-3</v>
      </c>
      <c r="F740" s="68">
        <f t="shared" ca="1" si="44"/>
        <v>5.9309909489742201E-3</v>
      </c>
      <c r="G740" s="5"/>
      <c r="H740" s="5"/>
      <c r="I740" s="5"/>
      <c r="J740" s="5"/>
      <c r="K740" s="5"/>
      <c r="L740" s="5"/>
      <c r="M740" s="5"/>
      <c r="N740" s="65">
        <v>735</v>
      </c>
      <c r="O740" s="66">
        <v>0.53233964192562411</v>
      </c>
      <c r="P740" s="67">
        <v>0.46766035807437595</v>
      </c>
      <c r="Q740" s="26">
        <v>1.0415549792521907E-2</v>
      </c>
      <c r="R740" s="27">
        <v>5.012839569188207E-4</v>
      </c>
      <c r="S740" s="28">
        <f t="shared" si="45"/>
        <v>0.16534172711414016</v>
      </c>
      <c r="T740" s="29">
        <f t="shared" si="46"/>
        <v>0.13461332008252547</v>
      </c>
    </row>
    <row r="741" spans="2:20" x14ac:dyDescent="0.25">
      <c r="B741" s="74" vm="1958">
        <f ca="1"/>
        <v>40508</v>
      </c>
      <c r="C741" s="74" vm="1959">
        <f ca="1"/>
        <v>62.536900000000003</v>
      </c>
      <c r="D741" s="74" vm="1960">
        <f ca="1"/>
        <v>78.81</v>
      </c>
      <c r="E741" s="27">
        <f t="shared" ca="1" si="43"/>
        <v>-4.749094643111954E-3</v>
      </c>
      <c r="F741" s="68">
        <f t="shared" ca="1" si="44"/>
        <v>-8.465525318057986E-3</v>
      </c>
      <c r="G741" s="5"/>
      <c r="H741" s="5"/>
      <c r="I741" s="5"/>
      <c r="J741" s="5"/>
      <c r="K741" s="5"/>
      <c r="L741" s="5"/>
      <c r="M741" s="5"/>
      <c r="N741" s="65">
        <v>736</v>
      </c>
      <c r="O741" s="66">
        <v>0.49408646609582274</v>
      </c>
      <c r="P741" s="67">
        <v>0.50591353390417726</v>
      </c>
      <c r="Q741" s="26">
        <v>1.0322525895002124E-2</v>
      </c>
      <c r="R741" s="27">
        <v>4.92263361092349E-4</v>
      </c>
      <c r="S741" s="28">
        <f t="shared" si="45"/>
        <v>0.16386501852120033</v>
      </c>
      <c r="T741" s="29">
        <f t="shared" si="46"/>
        <v>0.13203833526919473</v>
      </c>
    </row>
    <row r="742" spans="2:20" x14ac:dyDescent="0.25">
      <c r="B742" s="74" vm="1961">
        <f ca="1"/>
        <v>40511</v>
      </c>
      <c r="C742" s="74" vm="1962">
        <f ca="1"/>
        <v>62.304299999999998</v>
      </c>
      <c r="D742" s="74" vm="1963">
        <f ca="1"/>
        <v>78.260000000000005</v>
      </c>
      <c r="E742" s="27">
        <f t="shared" ca="1" si="43"/>
        <v>-3.7263382464937868E-3</v>
      </c>
      <c r="F742" s="68">
        <f t="shared" ca="1" si="44"/>
        <v>-7.0032755832917723E-3</v>
      </c>
      <c r="G742" s="5"/>
      <c r="H742" s="5"/>
      <c r="I742" s="5"/>
      <c r="J742" s="5"/>
      <c r="K742" s="5"/>
      <c r="L742" s="5"/>
      <c r="M742" s="5"/>
      <c r="N742" s="65">
        <v>737</v>
      </c>
      <c r="O742" s="66">
        <v>0.87753741336906588</v>
      </c>
      <c r="P742" s="67">
        <v>0.12246258663093412</v>
      </c>
      <c r="Q742" s="26">
        <v>1.28586202081265E-2</v>
      </c>
      <c r="R742" s="27">
        <v>5.826860760590601E-4</v>
      </c>
      <c r="S742" s="28">
        <f t="shared" si="45"/>
        <v>0.20412426764479397</v>
      </c>
      <c r="T742" s="29">
        <f t="shared" si="46"/>
        <v>0.15811551478009367</v>
      </c>
    </row>
    <row r="743" spans="2:20" x14ac:dyDescent="0.25">
      <c r="B743" s="74" vm="1964">
        <f ca="1"/>
        <v>40512</v>
      </c>
      <c r="C743" s="74" vm="1965">
        <f ca="1"/>
        <v>62.899700000000003</v>
      </c>
      <c r="D743" s="74" vm="1966">
        <f ca="1"/>
        <v>78.3</v>
      </c>
      <c r="E743" s="27">
        <f t="shared" ca="1" si="43"/>
        <v>9.5109499413124129E-3</v>
      </c>
      <c r="F743" s="68">
        <f t="shared" ca="1" si="44"/>
        <v>5.1098621449101463E-4</v>
      </c>
      <c r="G743" s="5"/>
      <c r="H743" s="5"/>
      <c r="I743" s="5"/>
      <c r="J743" s="5"/>
      <c r="K743" s="5"/>
      <c r="L743" s="5"/>
      <c r="M743" s="5"/>
      <c r="N743" s="65">
        <v>738</v>
      </c>
      <c r="O743" s="66">
        <v>0.76023607739773968</v>
      </c>
      <c r="P743" s="67">
        <v>0.23976392260226029</v>
      </c>
      <c r="Q743" s="26">
        <v>1.1749671249112255E-2</v>
      </c>
      <c r="R743" s="27">
        <v>5.5502489711772493E-4</v>
      </c>
      <c r="S743" s="28">
        <f t="shared" si="45"/>
        <v>0.18652024867150005</v>
      </c>
      <c r="T743" s="29">
        <f t="shared" si="46"/>
        <v>0.15007536360509977</v>
      </c>
    </row>
    <row r="744" spans="2:20" x14ac:dyDescent="0.25">
      <c r="B744" s="74" vm="1967">
        <f ca="1"/>
        <v>40513</v>
      </c>
      <c r="C744" s="74" vm="1968">
        <f ca="1"/>
        <v>63.551000000000002</v>
      </c>
      <c r="D744" s="74" vm="1969">
        <f ca="1"/>
        <v>79.290000000000006</v>
      </c>
      <c r="E744" s="27">
        <f t="shared" ca="1" si="43"/>
        <v>1.0301338933223372E-2</v>
      </c>
      <c r="F744" s="68">
        <f t="shared" ca="1" si="44"/>
        <v>1.2564414287550167E-2</v>
      </c>
      <c r="G744" s="5"/>
      <c r="H744" s="5"/>
      <c r="I744" s="5"/>
      <c r="J744" s="5"/>
      <c r="K744" s="5"/>
      <c r="L744" s="5"/>
      <c r="M744" s="5"/>
      <c r="N744" s="65">
        <v>739</v>
      </c>
      <c r="O744" s="66">
        <v>3.7923757947851314E-2</v>
      </c>
      <c r="P744" s="67">
        <v>0.9620762420521487</v>
      </c>
      <c r="Q744" s="26">
        <v>1.2278860554162723E-2</v>
      </c>
      <c r="R744" s="27">
        <v>3.846942682771617E-4</v>
      </c>
      <c r="S744" s="28">
        <f t="shared" si="45"/>
        <v>0.19492086845733186</v>
      </c>
      <c r="T744" s="29">
        <f t="shared" si="46"/>
        <v>0.10177698102775823</v>
      </c>
    </row>
    <row r="745" spans="2:20" x14ac:dyDescent="0.25">
      <c r="B745" s="74" vm="1970">
        <f ca="1"/>
        <v>40514</v>
      </c>
      <c r="C745" s="74" vm="1971">
        <f ca="1"/>
        <v>64.202200000000005</v>
      </c>
      <c r="D745" s="74" vm="1972">
        <f ca="1"/>
        <v>79.38</v>
      </c>
      <c r="E745" s="27">
        <f t="shared" ca="1" si="43"/>
        <v>1.0194744868670034E-2</v>
      </c>
      <c r="F745" s="68">
        <f t="shared" ca="1" si="44"/>
        <v>1.1344300706116E-3</v>
      </c>
      <c r="G745" s="5"/>
      <c r="H745" s="5"/>
      <c r="I745" s="5"/>
      <c r="J745" s="5"/>
      <c r="K745" s="5"/>
      <c r="L745" s="5"/>
      <c r="M745" s="5"/>
      <c r="N745" s="65">
        <v>740</v>
      </c>
      <c r="O745" s="66">
        <v>0.62329204879135502</v>
      </c>
      <c r="P745" s="67">
        <v>0.37670795120864492</v>
      </c>
      <c r="Q745" s="26">
        <v>1.0796899186267726E-2</v>
      </c>
      <c r="R745" s="27">
        <v>5.2273171606517072E-4</v>
      </c>
      <c r="S745" s="28">
        <f t="shared" si="45"/>
        <v>0.17139546106500028</v>
      </c>
      <c r="T745" s="29">
        <f t="shared" si="46"/>
        <v>0.1407591651784883</v>
      </c>
    </row>
    <row r="746" spans="2:20" x14ac:dyDescent="0.25">
      <c r="B746" s="74" vm="1973">
        <f ca="1"/>
        <v>40515</v>
      </c>
      <c r="C746" s="74" vm="1974">
        <f ca="1"/>
        <v>63.625399999999999</v>
      </c>
      <c r="D746" s="74" vm="1975">
        <f ca="1"/>
        <v>79.760000000000005</v>
      </c>
      <c r="E746" s="27">
        <f t="shared" ca="1" si="43"/>
        <v>-9.0247163336967078E-3</v>
      </c>
      <c r="F746" s="68">
        <f t="shared" ca="1" si="44"/>
        <v>4.7756782986636444E-3</v>
      </c>
      <c r="G746" s="5"/>
      <c r="H746" s="5"/>
      <c r="I746" s="5"/>
      <c r="J746" s="5"/>
      <c r="K746" s="5"/>
      <c r="L746" s="5"/>
      <c r="M746" s="5"/>
      <c r="N746" s="65">
        <v>741</v>
      </c>
      <c r="O746" s="66">
        <v>0.26256399703643968</v>
      </c>
      <c r="P746" s="67">
        <v>0.73743600296356027</v>
      </c>
      <c r="Q746" s="26">
        <v>1.0653386733714909E-2</v>
      </c>
      <c r="R746" s="27">
        <v>4.3766735506598295E-4</v>
      </c>
      <c r="S746" s="28">
        <f t="shared" si="45"/>
        <v>0.16911727150802602</v>
      </c>
      <c r="T746" s="29">
        <f t="shared" si="46"/>
        <v>0.11657732317910074</v>
      </c>
    </row>
    <row r="747" spans="2:20" x14ac:dyDescent="0.25">
      <c r="B747" s="74" vm="1976">
        <f ca="1"/>
        <v>40518</v>
      </c>
      <c r="C747" s="74" vm="1977">
        <f ca="1"/>
        <v>64.369699999999995</v>
      </c>
      <c r="D747" s="74" vm="1978">
        <f ca="1"/>
        <v>79.58</v>
      </c>
      <c r="E747" s="27">
        <f t="shared" ca="1" si="43"/>
        <v>1.1630263809644312E-2</v>
      </c>
      <c r="F747" s="68">
        <f t="shared" ca="1" si="44"/>
        <v>-2.2593206548003671E-3</v>
      </c>
      <c r="G747" s="5"/>
      <c r="H747" s="5"/>
      <c r="I747" s="5"/>
      <c r="J747" s="5"/>
      <c r="K747" s="5"/>
      <c r="L747" s="5"/>
      <c r="M747" s="5"/>
      <c r="N747" s="65">
        <v>742</v>
      </c>
      <c r="O747" s="66">
        <v>0.69139673272775692</v>
      </c>
      <c r="P747" s="67">
        <v>0.30860326727224308</v>
      </c>
      <c r="Q747" s="26">
        <v>1.1218687001956419E-2</v>
      </c>
      <c r="R747" s="27">
        <v>5.387916853187894E-4</v>
      </c>
      <c r="S747" s="28">
        <f t="shared" si="45"/>
        <v>0.17809113506309687</v>
      </c>
      <c r="T747" s="29">
        <f t="shared" si="46"/>
        <v>0.14538284146301006</v>
      </c>
    </row>
    <row r="748" spans="2:20" x14ac:dyDescent="0.25">
      <c r="B748" s="74" vm="1979">
        <f ca="1"/>
        <v>40519</v>
      </c>
      <c r="C748" s="74" vm="1980">
        <f ca="1"/>
        <v>64.788300000000007</v>
      </c>
      <c r="D748" s="74" vm="1981">
        <f ca="1"/>
        <v>80.34</v>
      </c>
      <c r="E748" s="27">
        <f t="shared" ca="1" si="43"/>
        <v>6.4820060030525367E-3</v>
      </c>
      <c r="F748" s="68">
        <f t="shared" ca="1" si="44"/>
        <v>9.5048239323535597E-3</v>
      </c>
      <c r="G748" s="5"/>
      <c r="H748" s="5"/>
      <c r="I748" s="5"/>
      <c r="J748" s="5"/>
      <c r="K748" s="5"/>
      <c r="L748" s="5"/>
      <c r="M748" s="5"/>
      <c r="N748" s="65">
        <v>743</v>
      </c>
      <c r="O748" s="66">
        <v>0.35319736068976237</v>
      </c>
      <c r="P748" s="67">
        <v>0.64680263931023763</v>
      </c>
      <c r="Q748" s="26">
        <v>1.0342724343617087E-2</v>
      </c>
      <c r="R748" s="27">
        <v>4.590398796780001E-4</v>
      </c>
      <c r="S748" s="28">
        <f t="shared" si="45"/>
        <v>0.16418565895262741</v>
      </c>
      <c r="T748" s="29">
        <f t="shared" si="46"/>
        <v>0.1226045845463688</v>
      </c>
    </row>
    <row r="749" spans="2:20" x14ac:dyDescent="0.25">
      <c r="B749" s="74" vm="1982">
        <f ca="1"/>
        <v>40520</v>
      </c>
      <c r="C749" s="74" vm="1983">
        <f ca="1"/>
        <v>64.4255</v>
      </c>
      <c r="D749" s="74" vm="1984">
        <f ca="1"/>
        <v>78.739999999999995</v>
      </c>
      <c r="E749" s="27">
        <f t="shared" ca="1" si="43"/>
        <v>-5.6155140298849758E-3</v>
      </c>
      <c r="F749" s="68">
        <f t="shared" ca="1" si="44"/>
        <v>-2.0116343415544795E-2</v>
      </c>
      <c r="G749" s="5"/>
      <c r="H749" s="5"/>
      <c r="I749" s="5"/>
      <c r="J749" s="5"/>
      <c r="K749" s="5"/>
      <c r="L749" s="5"/>
      <c r="M749" s="5"/>
      <c r="N749" s="65">
        <v>744</v>
      </c>
      <c r="O749" s="66">
        <v>0.73010168593724767</v>
      </c>
      <c r="P749" s="67">
        <v>0.26989831406275233</v>
      </c>
      <c r="Q749" s="26">
        <v>1.1505147614553407E-2</v>
      </c>
      <c r="R749" s="27">
        <v>5.4791881612065369E-4</v>
      </c>
      <c r="S749" s="28">
        <f t="shared" si="45"/>
        <v>0.18263855631117795</v>
      </c>
      <c r="T749" s="29">
        <f t="shared" si="46"/>
        <v>0.14801886234959927</v>
      </c>
    </row>
    <row r="750" spans="2:20" x14ac:dyDescent="0.25">
      <c r="B750" s="74" vm="1985">
        <f ca="1"/>
        <v>40521</v>
      </c>
      <c r="C750" s="74" vm="1986">
        <f ca="1"/>
        <v>66.072199999999995</v>
      </c>
      <c r="D750" s="74" vm="1987">
        <f ca="1"/>
        <v>77.61</v>
      </c>
      <c r="E750" s="27">
        <f t="shared" ca="1" si="43"/>
        <v>2.5238566034010021E-2</v>
      </c>
      <c r="F750" s="68">
        <f t="shared" ca="1" si="44"/>
        <v>-1.4455000649544001E-2</v>
      </c>
      <c r="G750" s="5"/>
      <c r="H750" s="5"/>
      <c r="I750" s="5"/>
      <c r="J750" s="5"/>
      <c r="K750" s="5"/>
      <c r="L750" s="5"/>
      <c r="M750" s="5"/>
      <c r="N750" s="65">
        <v>745</v>
      </c>
      <c r="O750" s="66">
        <v>4.8968302474725793E-3</v>
      </c>
      <c r="P750" s="67">
        <v>0.99510316975252744</v>
      </c>
      <c r="Q750" s="26">
        <v>1.2601077242389923E-2</v>
      </c>
      <c r="R750" s="27">
        <v>3.7690608965636554E-4</v>
      </c>
      <c r="S750" s="28">
        <f t="shared" si="45"/>
        <v>0.20003589980927589</v>
      </c>
      <c r="T750" s="29">
        <f t="shared" si="46"/>
        <v>9.9617552447355262E-2</v>
      </c>
    </row>
    <row r="751" spans="2:20" x14ac:dyDescent="0.25">
      <c r="B751" s="74" vm="1988">
        <f ca="1"/>
        <v>40522</v>
      </c>
      <c r="C751" s="74" vm="244">
        <f ca="1"/>
        <v>66.286100000000005</v>
      </c>
      <c r="D751" s="74" vm="1989">
        <f ca="1"/>
        <v>77.56</v>
      </c>
      <c r="E751" s="27">
        <f t="shared" ca="1" si="43"/>
        <v>3.2321386148470772E-3</v>
      </c>
      <c r="F751" s="68">
        <f t="shared" ca="1" si="44"/>
        <v>-6.4445449159639904E-4</v>
      </c>
      <c r="G751" s="5"/>
      <c r="H751" s="5"/>
      <c r="I751" s="5"/>
      <c r="J751" s="5"/>
      <c r="K751" s="5"/>
      <c r="L751" s="5"/>
      <c r="M751" s="5"/>
      <c r="N751" s="65">
        <v>746</v>
      </c>
      <c r="O751" s="66">
        <v>0.58488877205065826</v>
      </c>
      <c r="P751" s="67">
        <v>0.4151112279493418</v>
      </c>
      <c r="Q751" s="26">
        <v>1.0609238497293767E-2</v>
      </c>
      <c r="R751" s="27">
        <v>5.1367572449387538E-4</v>
      </c>
      <c r="S751" s="28">
        <f t="shared" si="45"/>
        <v>0.16841643998167147</v>
      </c>
      <c r="T751" s="29">
        <f t="shared" si="46"/>
        <v>0.13816014100226814</v>
      </c>
    </row>
    <row r="752" spans="2:20" x14ac:dyDescent="0.25">
      <c r="B752" s="74" vm="1990">
        <f ca="1"/>
        <v>40525</v>
      </c>
      <c r="C752" s="74" vm="1991">
        <f ca="1"/>
        <v>65.811700000000002</v>
      </c>
      <c r="D752" s="74" vm="1992">
        <f ca="1"/>
        <v>77.11</v>
      </c>
      <c r="E752" s="27">
        <f t="shared" ca="1" si="43"/>
        <v>-7.1825880447056499E-3</v>
      </c>
      <c r="F752" s="68">
        <f t="shared" ca="1" si="44"/>
        <v>-5.81885652958184E-3</v>
      </c>
      <c r="G752" s="5"/>
      <c r="H752" s="5"/>
      <c r="I752" s="5"/>
      <c r="J752" s="5"/>
      <c r="K752" s="5"/>
      <c r="L752" s="5"/>
      <c r="M752" s="5"/>
      <c r="N752" s="65">
        <v>747</v>
      </c>
      <c r="O752" s="66">
        <v>0.3410188782003894</v>
      </c>
      <c r="P752" s="67">
        <v>0.65898112179961066</v>
      </c>
      <c r="Q752" s="26">
        <v>1.0371288845764312E-2</v>
      </c>
      <c r="R752" s="27">
        <v>4.5616803529035556E-4</v>
      </c>
      <c r="S752" s="28">
        <f t="shared" si="45"/>
        <v>0.16463910636666296</v>
      </c>
      <c r="T752" s="29">
        <f t="shared" si="46"/>
        <v>0.12179281548083454</v>
      </c>
    </row>
    <row r="753" spans="2:20" x14ac:dyDescent="0.25">
      <c r="B753" s="74" vm="1993">
        <f ca="1"/>
        <v>40526</v>
      </c>
      <c r="C753" s="74" vm="1994">
        <f ca="1"/>
        <v>66.248900000000006</v>
      </c>
      <c r="D753" s="74" vm="1992">
        <f ca="1"/>
        <v>77.11</v>
      </c>
      <c r="E753" s="27">
        <f t="shared" ca="1" si="43"/>
        <v>6.6212268800789785E-3</v>
      </c>
      <c r="F753" s="68">
        <f t="shared" ca="1" si="44"/>
        <v>0</v>
      </c>
      <c r="G753" s="5"/>
      <c r="H753" s="5"/>
      <c r="I753" s="5"/>
      <c r="J753" s="5"/>
      <c r="K753" s="5"/>
      <c r="L753" s="5"/>
      <c r="M753" s="5"/>
      <c r="N753" s="65">
        <v>748</v>
      </c>
      <c r="O753" s="66">
        <v>0.19353136049615424</v>
      </c>
      <c r="P753" s="67">
        <v>0.80646863950384573</v>
      </c>
      <c r="Q753" s="26">
        <v>1.1033945329857039E-2</v>
      </c>
      <c r="R753" s="27">
        <v>4.2138856253288033E-4</v>
      </c>
      <c r="S753" s="28">
        <f t="shared" si="45"/>
        <v>0.17515845193610569</v>
      </c>
      <c r="T753" s="29">
        <f t="shared" si="46"/>
        <v>0.11200817835064836</v>
      </c>
    </row>
    <row r="754" spans="2:20" x14ac:dyDescent="0.25">
      <c r="B754" s="74" vm="1995">
        <f ca="1"/>
        <v>40527</v>
      </c>
      <c r="C754" s="74" vm="1996">
        <f ca="1"/>
        <v>66.100099999999998</v>
      </c>
      <c r="D754" s="74" vm="1997">
        <f ca="1"/>
        <v>76.98</v>
      </c>
      <c r="E754" s="27">
        <f t="shared" ca="1" si="43"/>
        <v>-2.2486012391023007E-3</v>
      </c>
      <c r="F754" s="68">
        <f t="shared" ca="1" si="44"/>
        <v>-1.6873259892691793E-3</v>
      </c>
      <c r="G754" s="5"/>
      <c r="H754" s="5"/>
      <c r="I754" s="5"/>
      <c r="J754" s="5"/>
      <c r="K754" s="5"/>
      <c r="L754" s="5"/>
      <c r="M754" s="5"/>
      <c r="N754" s="65">
        <v>749</v>
      </c>
      <c r="O754" s="66">
        <v>0.48845653268558226</v>
      </c>
      <c r="P754" s="67">
        <v>0.5115434673144178</v>
      </c>
      <c r="Q754" s="26">
        <v>1.0312335092277518E-2</v>
      </c>
      <c r="R754" s="27">
        <v>4.9093574965298288E-4</v>
      </c>
      <c r="S754" s="28">
        <f t="shared" si="45"/>
        <v>0.16370324454318377</v>
      </c>
      <c r="T754" s="29">
        <f t="shared" si="46"/>
        <v>0.13165985207218012</v>
      </c>
    </row>
    <row r="755" spans="2:20" x14ac:dyDescent="0.25">
      <c r="B755" s="74" vm="1998">
        <f ca="1"/>
        <v>40528</v>
      </c>
      <c r="C755" s="74" vm="1999">
        <f ca="1"/>
        <v>67.095500000000001</v>
      </c>
      <c r="D755" s="74" vm="2000">
        <f ca="1"/>
        <v>76.709999999999994</v>
      </c>
      <c r="E755" s="27">
        <f t="shared" ca="1" si="43"/>
        <v>1.4946717929482206E-2</v>
      </c>
      <c r="F755" s="68">
        <f t="shared" ca="1" si="44"/>
        <v>-3.5135698843953029E-3</v>
      </c>
      <c r="G755" s="5"/>
      <c r="H755" s="5"/>
      <c r="I755" s="5"/>
      <c r="J755" s="5"/>
      <c r="K755" s="5"/>
      <c r="L755" s="5"/>
      <c r="M755" s="5"/>
      <c r="N755" s="65">
        <v>750</v>
      </c>
      <c r="O755" s="66">
        <v>5.2406317408723112E-2</v>
      </c>
      <c r="P755" s="67">
        <v>0.94759368259127685</v>
      </c>
      <c r="Q755" s="26">
        <v>1.2143314827601141E-2</v>
      </c>
      <c r="R755" s="27">
        <v>3.8810944394808184E-4</v>
      </c>
      <c r="S755" s="28">
        <f t="shared" si="45"/>
        <v>0.19276914675477483</v>
      </c>
      <c r="T755" s="29">
        <f t="shared" si="46"/>
        <v>0.10272523861647431</v>
      </c>
    </row>
    <row r="756" spans="2:20" x14ac:dyDescent="0.25">
      <c r="B756" s="74" vm="2001">
        <f ca="1"/>
        <v>40529</v>
      </c>
      <c r="C756" s="74" vm="2002">
        <f ca="1"/>
        <v>66.834999999999994</v>
      </c>
      <c r="D756" s="74" vm="2003">
        <f ca="1"/>
        <v>76.81</v>
      </c>
      <c r="E756" s="27">
        <f t="shared" ca="1" si="43"/>
        <v>-3.8900822218461435E-3</v>
      </c>
      <c r="F756" s="68">
        <f t="shared" ca="1" si="44"/>
        <v>1.3027620393856554E-3</v>
      </c>
      <c r="G756" s="5"/>
      <c r="H756" s="5"/>
      <c r="I756" s="5"/>
      <c r="J756" s="5"/>
      <c r="K756" s="5"/>
      <c r="L756" s="5"/>
      <c r="M756" s="5"/>
      <c r="N756" s="65">
        <v>751</v>
      </c>
      <c r="O756" s="66">
        <v>0.40407338753825339</v>
      </c>
      <c r="P756" s="67">
        <v>0.59592661246174661</v>
      </c>
      <c r="Q756" s="26">
        <v>1.0269191541548052E-2</v>
      </c>
      <c r="R756" s="27">
        <v>4.7103710776433906E-4</v>
      </c>
      <c r="S756" s="28">
        <f t="shared" si="45"/>
        <v>0.16301836190774499</v>
      </c>
      <c r="T756" s="29">
        <f t="shared" si="46"/>
        <v>0.12600210995080841</v>
      </c>
    </row>
    <row r="757" spans="2:20" x14ac:dyDescent="0.25">
      <c r="B757" s="74" vm="2004">
        <f ca="1"/>
        <v>40532</v>
      </c>
      <c r="C757" s="74" vm="2005">
        <f ca="1"/>
        <v>67.272300000000001</v>
      </c>
      <c r="D757" s="74" vm="2006">
        <f ca="1"/>
        <v>76.92</v>
      </c>
      <c r="E757" s="27">
        <f t="shared" ca="1" si="43"/>
        <v>6.5216666048873405E-3</v>
      </c>
      <c r="F757" s="68">
        <f t="shared" ca="1" si="44"/>
        <v>1.4310807099885104E-3</v>
      </c>
      <c r="G757" s="5"/>
      <c r="H757" s="5"/>
      <c r="I757" s="5"/>
      <c r="J757" s="5"/>
      <c r="K757" s="5"/>
      <c r="L757" s="5"/>
      <c r="M757" s="5"/>
      <c r="N757" s="65">
        <v>752</v>
      </c>
      <c r="O757" s="66">
        <v>0.10379215157047927</v>
      </c>
      <c r="P757" s="67">
        <v>0.89620784842952073</v>
      </c>
      <c r="Q757" s="26">
        <v>1.1692882207350855E-2</v>
      </c>
      <c r="R757" s="27">
        <v>4.0022689122204603E-4</v>
      </c>
      <c r="S757" s="28">
        <f t="shared" si="45"/>
        <v>0.18561875058133409</v>
      </c>
      <c r="T757" s="29">
        <f t="shared" si="46"/>
        <v>0.10609633236462468</v>
      </c>
    </row>
    <row r="758" spans="2:20" x14ac:dyDescent="0.25">
      <c r="B758" s="74" vm="2007">
        <f ca="1"/>
        <v>40533</v>
      </c>
      <c r="C758" s="74" vm="2008">
        <f ca="1"/>
        <v>67.281599999999997</v>
      </c>
      <c r="D758" s="74" vm="2009">
        <f ca="1"/>
        <v>76.86</v>
      </c>
      <c r="E758" s="27">
        <f t="shared" ca="1" si="43"/>
        <v>1.3823456644232888E-4</v>
      </c>
      <c r="F758" s="68">
        <f t="shared" ca="1" si="44"/>
        <v>-7.8033558388108666E-4</v>
      </c>
      <c r="G758" s="5"/>
      <c r="H758" s="5"/>
      <c r="I758" s="5"/>
      <c r="J758" s="5"/>
      <c r="K758" s="5"/>
      <c r="L758" s="5"/>
      <c r="M758" s="5"/>
      <c r="N758" s="65">
        <v>753</v>
      </c>
      <c r="O758" s="66">
        <v>0.40157764090861653</v>
      </c>
      <c r="P758" s="67">
        <v>0.59842235909138353</v>
      </c>
      <c r="Q758" s="26">
        <v>1.0271059236982842E-2</v>
      </c>
      <c r="R758" s="27">
        <v>4.7044857828559985E-4</v>
      </c>
      <c r="S758" s="28">
        <f t="shared" si="45"/>
        <v>0.16304801065361657</v>
      </c>
      <c r="T758" s="29">
        <f t="shared" si="46"/>
        <v>0.12583520416809013</v>
      </c>
    </row>
    <row r="759" spans="2:20" x14ac:dyDescent="0.25">
      <c r="B759" s="74" vm="2010">
        <f ca="1"/>
        <v>40534</v>
      </c>
      <c r="C759" s="74" vm="2011">
        <f ca="1"/>
        <v>67.235100000000003</v>
      </c>
      <c r="D759" s="74" vm="2012">
        <f ca="1"/>
        <v>77.010000000000005</v>
      </c>
      <c r="E759" s="27">
        <f t="shared" ca="1" si="43"/>
        <v>-6.9136399944662189E-4</v>
      </c>
      <c r="F759" s="68">
        <f t="shared" ca="1" si="44"/>
        <v>1.9496984144609674E-3</v>
      </c>
      <c r="G759" s="5"/>
      <c r="H759" s="5"/>
      <c r="I759" s="5"/>
      <c r="J759" s="5"/>
      <c r="K759" s="5"/>
      <c r="L759" s="5"/>
      <c r="M759" s="5"/>
      <c r="N759" s="65">
        <v>754</v>
      </c>
      <c r="O759" s="66">
        <v>0.80478251409508861</v>
      </c>
      <c r="P759" s="67">
        <v>0.19521748590491136</v>
      </c>
      <c r="Q759" s="26">
        <v>1.2142990581157462E-2</v>
      </c>
      <c r="R759" s="27">
        <v>5.655295256156086E-4</v>
      </c>
      <c r="S759" s="28">
        <f t="shared" si="45"/>
        <v>0.19276399950205397</v>
      </c>
      <c r="T759" s="29">
        <f t="shared" si="46"/>
        <v>0.15312212827926386</v>
      </c>
    </row>
    <row r="760" spans="2:20" x14ac:dyDescent="0.25">
      <c r="B760" s="74" vm="2013">
        <f ca="1"/>
        <v>40535</v>
      </c>
      <c r="C760" s="74" vm="2014">
        <f ca="1"/>
        <v>67.2072</v>
      </c>
      <c r="D760" s="74" vm="2015">
        <f ca="1"/>
        <v>76.959999999999994</v>
      </c>
      <c r="E760" s="27">
        <f t="shared" ca="1" si="43"/>
        <v>-4.1504794845848518E-4</v>
      </c>
      <c r="F760" s="68">
        <f t="shared" ca="1" si="44"/>
        <v>-6.4947719370777712E-4</v>
      </c>
      <c r="G760" s="5"/>
      <c r="H760" s="5"/>
      <c r="I760" s="5"/>
      <c r="J760" s="5"/>
      <c r="K760" s="5"/>
      <c r="L760" s="5"/>
      <c r="M760" s="5"/>
      <c r="N760" s="65">
        <v>755</v>
      </c>
      <c r="O760" s="66">
        <v>0.76842262686608986</v>
      </c>
      <c r="P760" s="67">
        <v>0.23157737313391016</v>
      </c>
      <c r="Q760" s="26">
        <v>1.1819182616622938E-2</v>
      </c>
      <c r="R760" s="27">
        <v>5.5695539183784888E-4</v>
      </c>
      <c r="S760" s="28">
        <f t="shared" si="45"/>
        <v>0.18762370742185175</v>
      </c>
      <c r="T760" s="29">
        <f t="shared" si="46"/>
        <v>0.15063468270136116</v>
      </c>
    </row>
    <row r="761" spans="2:20" x14ac:dyDescent="0.25">
      <c r="B761" s="74" vm="2016">
        <f ca="1"/>
        <v>40539</v>
      </c>
      <c r="C761" s="74" vm="258">
        <f ca="1"/>
        <v>67.058300000000003</v>
      </c>
      <c r="D761" s="74" vm="2017">
        <f ca="1"/>
        <v>76.430000000000007</v>
      </c>
      <c r="E761" s="27">
        <f t="shared" ca="1" si="43"/>
        <v>-2.2179943625543833E-3</v>
      </c>
      <c r="F761" s="68">
        <f t="shared" ca="1" si="44"/>
        <v>-6.9105171026581447E-3</v>
      </c>
      <c r="G761" s="5"/>
      <c r="H761" s="5"/>
      <c r="I761" s="5"/>
      <c r="J761" s="5"/>
      <c r="K761" s="5"/>
      <c r="L761" s="5"/>
      <c r="M761" s="5"/>
      <c r="N761" s="65">
        <v>756</v>
      </c>
      <c r="O761" s="66">
        <v>0.58087522728543184</v>
      </c>
      <c r="P761" s="67">
        <v>0.41912477271456816</v>
      </c>
      <c r="Q761" s="26">
        <v>1.0591829590294281E-2</v>
      </c>
      <c r="R761" s="27">
        <v>5.127292784963027E-4</v>
      </c>
      <c r="S761" s="28">
        <f t="shared" si="45"/>
        <v>0.16814008215056292</v>
      </c>
      <c r="T761" s="29">
        <f t="shared" si="46"/>
        <v>0.13788885638705595</v>
      </c>
    </row>
    <row r="762" spans="2:20" x14ac:dyDescent="0.25">
      <c r="B762" s="74" vm="2018">
        <f ca="1"/>
        <v>40540</v>
      </c>
      <c r="C762" s="74" vm="2019">
        <f ca="1"/>
        <v>67.644400000000005</v>
      </c>
      <c r="D762" s="74" vm="2017">
        <f ca="1"/>
        <v>76.430000000000007</v>
      </c>
      <c r="E762" s="27">
        <f t="shared" ca="1" si="43"/>
        <v>8.7021818965112019E-3</v>
      </c>
      <c r="F762" s="68">
        <f t="shared" ca="1" si="44"/>
        <v>0</v>
      </c>
      <c r="G762" s="5"/>
      <c r="H762" s="5"/>
      <c r="I762" s="5"/>
      <c r="J762" s="5"/>
      <c r="K762" s="5"/>
      <c r="L762" s="5"/>
      <c r="M762" s="5"/>
      <c r="N762" s="65">
        <v>757</v>
      </c>
      <c r="O762" s="66">
        <v>0.39488319193645705</v>
      </c>
      <c r="P762" s="67">
        <v>0.60511680806354295</v>
      </c>
      <c r="Q762" s="26">
        <v>1.0276959542504856E-2</v>
      </c>
      <c r="R762" s="27">
        <v>4.6886994024708843E-4</v>
      </c>
      <c r="S762" s="28">
        <f t="shared" si="45"/>
        <v>0.16314167510003988</v>
      </c>
      <c r="T762" s="29">
        <f t="shared" si="46"/>
        <v>0.12538762726726493</v>
      </c>
    </row>
    <row r="763" spans="2:20" x14ac:dyDescent="0.25">
      <c r="B763" s="74" vm="2020">
        <f ca="1"/>
        <v>40541</v>
      </c>
      <c r="C763" s="74" vm="2021">
        <f ca="1"/>
        <v>67.635099999999994</v>
      </c>
      <c r="D763" s="74" vm="1883">
        <f ca="1"/>
        <v>76.989999999999995</v>
      </c>
      <c r="E763" s="27">
        <f t="shared" ca="1" si="43"/>
        <v>-1.3749311632077355E-4</v>
      </c>
      <c r="F763" s="68">
        <f t="shared" ca="1" si="44"/>
        <v>7.3002540351653671E-3</v>
      </c>
      <c r="G763" s="5"/>
      <c r="H763" s="5"/>
      <c r="I763" s="5"/>
      <c r="J763" s="5"/>
      <c r="K763" s="5"/>
      <c r="L763" s="5"/>
      <c r="M763" s="5"/>
      <c r="N763" s="65">
        <v>758</v>
      </c>
      <c r="O763" s="66">
        <v>0.53940576830043196</v>
      </c>
      <c r="P763" s="67">
        <v>0.46059423169956804</v>
      </c>
      <c r="Q763" s="26">
        <v>1.04372157594403E-2</v>
      </c>
      <c r="R763" s="27">
        <v>5.0295024131752027E-4</v>
      </c>
      <c r="S763" s="28">
        <f t="shared" si="45"/>
        <v>0.1656856636764191</v>
      </c>
      <c r="T763" s="29">
        <f t="shared" si="46"/>
        <v>0.1350896092158016</v>
      </c>
    </row>
    <row r="764" spans="2:20" x14ac:dyDescent="0.25">
      <c r="B764" s="74" vm="2022">
        <f ca="1"/>
        <v>40542</v>
      </c>
      <c r="C764" s="74" vm="2023">
        <f ca="1"/>
        <v>67.774699999999996</v>
      </c>
      <c r="D764" s="74" vm="2024">
        <f ca="1"/>
        <v>76.760000000000005</v>
      </c>
      <c r="E764" s="27">
        <f t="shared" ca="1" si="43"/>
        <v>2.0618898995174387E-3</v>
      </c>
      <c r="F764" s="68">
        <f t="shared" ca="1" si="44"/>
        <v>-2.9918721504589192E-3</v>
      </c>
      <c r="G764" s="5"/>
      <c r="H764" s="5"/>
      <c r="I764" s="5"/>
      <c r="J764" s="5"/>
      <c r="K764" s="5"/>
      <c r="L764" s="5"/>
      <c r="M764" s="5"/>
      <c r="N764" s="65">
        <v>759</v>
      </c>
      <c r="O764" s="66">
        <v>0.26066098005545574</v>
      </c>
      <c r="P764" s="67">
        <v>0.73933901994454432</v>
      </c>
      <c r="Q764" s="26">
        <v>1.0662274212482524E-2</v>
      </c>
      <c r="R764" s="27">
        <v>4.3721859893883826E-4</v>
      </c>
      <c r="S764" s="28">
        <f t="shared" si="45"/>
        <v>0.16925835585963489</v>
      </c>
      <c r="T764" s="29">
        <f t="shared" si="46"/>
        <v>0.11645111565339672</v>
      </c>
    </row>
    <row r="765" spans="2:20" x14ac:dyDescent="0.25">
      <c r="B765" s="74" vm="2025">
        <f ca="1"/>
        <v>40543</v>
      </c>
      <c r="C765" s="74" vm="2026">
        <f ca="1"/>
        <v>67.179299999999998</v>
      </c>
      <c r="D765" s="74" vm="2024">
        <f ca="1"/>
        <v>76.760000000000005</v>
      </c>
      <c r="E765" s="27">
        <f t="shared" ca="1" si="43"/>
        <v>-8.8238046019415983E-3</v>
      </c>
      <c r="F765" s="68">
        <f t="shared" ca="1" si="44"/>
        <v>0</v>
      </c>
      <c r="G765" s="5"/>
      <c r="H765" s="5"/>
      <c r="I765" s="5"/>
      <c r="J765" s="5"/>
      <c r="K765" s="5"/>
      <c r="L765" s="5"/>
      <c r="M765" s="5"/>
      <c r="N765" s="65">
        <v>760</v>
      </c>
      <c r="O765" s="66">
        <v>0.64003935833199632</v>
      </c>
      <c r="P765" s="67">
        <v>0.35996064166800362</v>
      </c>
      <c r="Q765" s="26">
        <v>1.0890368865841661E-2</v>
      </c>
      <c r="R765" s="27">
        <v>5.2668094922738167E-4</v>
      </c>
      <c r="S765" s="28">
        <f t="shared" si="45"/>
        <v>0.17287924622866546</v>
      </c>
      <c r="T765" s="29">
        <f t="shared" si="46"/>
        <v>0.141894425545112</v>
      </c>
    </row>
    <row r="766" spans="2:20" x14ac:dyDescent="0.25">
      <c r="B766" s="74" vm="2027">
        <f ca="1"/>
        <v>40546</v>
      </c>
      <c r="C766" s="74" vm="2028">
        <f ca="1"/>
        <v>67.421099999999996</v>
      </c>
      <c r="D766" s="74" vm="2029">
        <f ca="1"/>
        <v>76.599999999999994</v>
      </c>
      <c r="E766" s="27">
        <f t="shared" ca="1" si="43"/>
        <v>3.5928609440867565E-3</v>
      </c>
      <c r="F766" s="68">
        <f t="shared" ca="1" si="44"/>
        <v>-2.0865943929537006E-3</v>
      </c>
      <c r="G766" s="5"/>
      <c r="H766" s="5"/>
      <c r="I766" s="5"/>
      <c r="J766" s="5"/>
      <c r="K766" s="5"/>
      <c r="L766" s="5"/>
      <c r="M766" s="5"/>
      <c r="N766" s="65">
        <v>761</v>
      </c>
      <c r="O766" s="66">
        <v>0.49605738712748121</v>
      </c>
      <c r="P766" s="67">
        <v>0.50394261287251885</v>
      </c>
      <c r="Q766" s="26">
        <v>1.0326307301080704E-2</v>
      </c>
      <c r="R766" s="27">
        <v>4.9272812987681775E-4</v>
      </c>
      <c r="S766" s="28">
        <f t="shared" si="45"/>
        <v>0.16392504648174075</v>
      </c>
      <c r="T766" s="29">
        <f t="shared" si="46"/>
        <v>0.13217086405258716</v>
      </c>
    </row>
    <row r="767" spans="2:20" x14ac:dyDescent="0.25">
      <c r="B767" s="74" vm="2030">
        <f ca="1"/>
        <v>40547</v>
      </c>
      <c r="C767" s="74" vm="2031">
        <f ca="1"/>
        <v>67.290899999999993</v>
      </c>
      <c r="D767" s="74" vm="2032">
        <f ca="1"/>
        <v>74.31</v>
      </c>
      <c r="E767" s="27">
        <f t="shared" ca="1" si="43"/>
        <v>-1.9330132511054486E-3</v>
      </c>
      <c r="F767" s="68">
        <f t="shared" ca="1" si="44"/>
        <v>-3.0351544577167596E-2</v>
      </c>
      <c r="G767" s="5"/>
      <c r="H767" s="5"/>
      <c r="I767" s="5"/>
      <c r="J767" s="5"/>
      <c r="K767" s="5"/>
      <c r="L767" s="5"/>
      <c r="M767" s="5"/>
      <c r="N767" s="65">
        <v>762</v>
      </c>
      <c r="O767" s="66">
        <v>0.51299023964110724</v>
      </c>
      <c r="P767" s="67">
        <v>0.48700976035889271</v>
      </c>
      <c r="Q767" s="26">
        <v>1.0363341768100299E-2</v>
      </c>
      <c r="R767" s="27">
        <v>4.9672111648253834E-4</v>
      </c>
      <c r="S767" s="28">
        <f t="shared" si="45"/>
        <v>0.16451295041977079</v>
      </c>
      <c r="T767" s="29">
        <f t="shared" si="46"/>
        <v>0.13331010077674743</v>
      </c>
    </row>
    <row r="768" spans="2:20" x14ac:dyDescent="0.25">
      <c r="B768" s="74" vm="2033">
        <f ca="1"/>
        <v>40548</v>
      </c>
      <c r="C768" s="74" vm="2034">
        <f ca="1"/>
        <v>66.044200000000004</v>
      </c>
      <c r="D768" s="74" vm="2035">
        <f ca="1"/>
        <v>74.66</v>
      </c>
      <c r="E768" s="27">
        <f t="shared" ref="E768:E831" ca="1" si="47">LN(C768/C767)</f>
        <v>-1.8700797205878732E-2</v>
      </c>
      <c r="F768" s="68">
        <f t="shared" ref="F768:F831" ca="1" si="48">LN(D768/D767)</f>
        <v>4.6989413170598106E-3</v>
      </c>
      <c r="G768" s="5"/>
      <c r="H768" s="5"/>
      <c r="I768" s="5"/>
      <c r="J768" s="5"/>
      <c r="K768" s="5"/>
      <c r="L768" s="5"/>
      <c r="M768" s="5"/>
      <c r="N768" s="65">
        <v>763</v>
      </c>
      <c r="O768" s="66">
        <v>0.55325264749109115</v>
      </c>
      <c r="P768" s="67">
        <v>0.44674735250890879</v>
      </c>
      <c r="Q768" s="26">
        <v>1.0483659979557748E-2</v>
      </c>
      <c r="R768" s="27">
        <v>5.0621551532228958E-4</v>
      </c>
      <c r="S768" s="28">
        <f t="shared" si="45"/>
        <v>0.16642294281402176</v>
      </c>
      <c r="T768" s="29">
        <f t="shared" si="46"/>
        <v>0.13602352956638097</v>
      </c>
    </row>
    <row r="769" spans="2:20" x14ac:dyDescent="0.25">
      <c r="B769" s="74" vm="2036">
        <f ca="1"/>
        <v>40549</v>
      </c>
      <c r="C769" s="74" vm="2037">
        <f ca="1"/>
        <v>65.727900000000005</v>
      </c>
      <c r="D769" s="74" vm="2038">
        <f ca="1"/>
        <v>74.209999999999994</v>
      </c>
      <c r="E769" s="27">
        <f t="shared" ca="1" si="47"/>
        <v>-4.8007219658556611E-3</v>
      </c>
      <c r="F769" s="68">
        <f t="shared" ca="1" si="48"/>
        <v>-6.0455615043956768E-3</v>
      </c>
      <c r="G769" s="5"/>
      <c r="H769" s="5"/>
      <c r="I769" s="5"/>
      <c r="J769" s="5"/>
      <c r="K769" s="5"/>
      <c r="L769" s="5"/>
      <c r="M769" s="5"/>
      <c r="N769" s="65">
        <v>764</v>
      </c>
      <c r="O769" s="66">
        <v>0.1317179772068226</v>
      </c>
      <c r="P769" s="67">
        <v>0.86828202279317745</v>
      </c>
      <c r="Q769" s="26">
        <v>1.1469471781866736E-2</v>
      </c>
      <c r="R769" s="27">
        <v>4.0681216370521913E-4</v>
      </c>
      <c r="S769" s="28">
        <f t="shared" si="45"/>
        <v>0.18207222002455348</v>
      </c>
      <c r="T769" s="29">
        <f t="shared" si="46"/>
        <v>0.10793266896242248</v>
      </c>
    </row>
    <row r="770" spans="2:20" x14ac:dyDescent="0.25">
      <c r="B770" s="74" vm="2039">
        <f ca="1"/>
        <v>40550</v>
      </c>
      <c r="C770" s="74" vm="2037">
        <f ca="1"/>
        <v>65.727900000000005</v>
      </c>
      <c r="D770" s="74" vm="1806">
        <f ca="1"/>
        <v>74.37</v>
      </c>
      <c r="E770" s="27">
        <f t="shared" ca="1" si="47"/>
        <v>0</v>
      </c>
      <c r="F770" s="68">
        <f t="shared" ca="1" si="48"/>
        <v>2.1537227331667312E-3</v>
      </c>
      <c r="G770" s="5"/>
      <c r="H770" s="5"/>
      <c r="I770" s="5"/>
      <c r="J770" s="5"/>
      <c r="K770" s="5"/>
      <c r="L770" s="5"/>
      <c r="M770" s="5"/>
      <c r="N770" s="65">
        <v>765</v>
      </c>
      <c r="O770" s="66">
        <v>0.97001218157582558</v>
      </c>
      <c r="P770" s="67">
        <v>2.9987818424174417E-2</v>
      </c>
      <c r="Q770" s="26">
        <v>1.3879466912553783E-2</v>
      </c>
      <c r="R770" s="27">
        <v>6.0449282778736891E-4</v>
      </c>
      <c r="S770" s="28">
        <f t="shared" si="45"/>
        <v>0.22032970668460067</v>
      </c>
      <c r="T770" s="29">
        <f t="shared" si="46"/>
        <v>0.16449343101281233</v>
      </c>
    </row>
    <row r="771" spans="2:20" x14ac:dyDescent="0.25">
      <c r="B771" s="74" vm="2040">
        <f ca="1"/>
        <v>40553</v>
      </c>
      <c r="C771" s="74" vm="2041">
        <f ca="1"/>
        <v>65.569800000000001</v>
      </c>
      <c r="D771" s="74" vm="2042">
        <f ca="1"/>
        <v>73.56</v>
      </c>
      <c r="E771" s="27">
        <f t="shared" ca="1" si="47"/>
        <v>-2.4082687878281992E-3</v>
      </c>
      <c r="F771" s="68">
        <f t="shared" ca="1" si="48"/>
        <v>-1.0951234979088488E-2</v>
      </c>
      <c r="G771" s="5"/>
      <c r="H771" s="5"/>
      <c r="I771" s="5"/>
      <c r="J771" s="5"/>
      <c r="K771" s="5"/>
      <c r="L771" s="5"/>
      <c r="M771" s="5"/>
      <c r="N771" s="65">
        <v>766</v>
      </c>
      <c r="O771" s="66">
        <v>7.3885426115128374E-3</v>
      </c>
      <c r="P771" s="67">
        <v>0.99261145738848722</v>
      </c>
      <c r="Q771" s="26">
        <v>1.2576153992951287E-2</v>
      </c>
      <c r="R771" s="27">
        <v>3.7749366780286597E-4</v>
      </c>
      <c r="S771" s="28">
        <f t="shared" si="45"/>
        <v>0.19964025549000633</v>
      </c>
      <c r="T771" s="29">
        <f t="shared" si="46"/>
        <v>9.978032313403129E-2</v>
      </c>
    </row>
    <row r="772" spans="2:20" x14ac:dyDescent="0.25">
      <c r="B772" s="74" vm="2043">
        <f ca="1"/>
        <v>40554</v>
      </c>
      <c r="C772" s="74" vm="2044">
        <f ca="1"/>
        <v>66.118700000000004</v>
      </c>
      <c r="D772" s="74" vm="2045">
        <f ca="1"/>
        <v>73.900000000000006</v>
      </c>
      <c r="E772" s="27">
        <f t="shared" ca="1" si="47"/>
        <v>8.3363874420273043E-3</v>
      </c>
      <c r="F772" s="68">
        <f t="shared" ca="1" si="48"/>
        <v>4.6114282180358158E-3</v>
      </c>
      <c r="G772" s="5"/>
      <c r="H772" s="5"/>
      <c r="I772" s="5"/>
      <c r="J772" s="5"/>
      <c r="K772" s="5"/>
      <c r="L772" s="5"/>
      <c r="M772" s="5"/>
      <c r="N772" s="65">
        <v>767</v>
      </c>
      <c r="O772" s="66">
        <v>0.63433504801550511</v>
      </c>
      <c r="P772" s="67">
        <v>0.36566495198449483</v>
      </c>
      <c r="Q772" s="26">
        <v>1.0857757904631846E-2</v>
      </c>
      <c r="R772" s="27">
        <v>5.2533579874725468E-4</v>
      </c>
      <c r="S772" s="28">
        <f t="shared" si="45"/>
        <v>0.17236156326840979</v>
      </c>
      <c r="T772" s="29">
        <f t="shared" si="46"/>
        <v>0.14150761757434083</v>
      </c>
    </row>
    <row r="773" spans="2:20" x14ac:dyDescent="0.25">
      <c r="B773" s="74" vm="2046">
        <f ca="1"/>
        <v>40555</v>
      </c>
      <c r="C773" s="74" vm="2047">
        <f ca="1"/>
        <v>66.509399999999999</v>
      </c>
      <c r="D773" s="74" vm="2048">
        <f ca="1"/>
        <v>73.599999999999994</v>
      </c>
      <c r="E773" s="27">
        <f t="shared" ca="1" si="47"/>
        <v>5.8916795183003162E-3</v>
      </c>
      <c r="F773" s="68">
        <f t="shared" ca="1" si="48"/>
        <v>-4.0678022193256979E-3</v>
      </c>
      <c r="G773" s="5"/>
      <c r="H773" s="5"/>
      <c r="I773" s="5"/>
      <c r="J773" s="5"/>
      <c r="K773" s="5"/>
      <c r="L773" s="5"/>
      <c r="M773" s="5"/>
      <c r="N773" s="65">
        <v>768</v>
      </c>
      <c r="O773" s="66">
        <v>0.47493305348663556</v>
      </c>
      <c r="P773" s="67">
        <v>0.52506694651336439</v>
      </c>
      <c r="Q773" s="26">
        <v>1.0291566238068268E-2</v>
      </c>
      <c r="R773" s="27">
        <v>4.877467375677077E-4</v>
      </c>
      <c r="S773" s="28">
        <f t="shared" si="45"/>
        <v>0.1633735492036632</v>
      </c>
      <c r="T773" s="29">
        <f t="shared" si="46"/>
        <v>0.13075122486027246</v>
      </c>
    </row>
    <row r="774" spans="2:20" x14ac:dyDescent="0.25">
      <c r="B774" s="74" vm="2049">
        <f ca="1"/>
        <v>40556</v>
      </c>
      <c r="C774" s="74" vm="2050">
        <f ca="1"/>
        <v>66.611800000000002</v>
      </c>
      <c r="D774" s="74" vm="2051">
        <f ca="1"/>
        <v>72.67</v>
      </c>
      <c r="E774" s="27">
        <f t="shared" ca="1" si="47"/>
        <v>1.5384479736793258E-3</v>
      </c>
      <c r="F774" s="68">
        <f t="shared" ca="1" si="48"/>
        <v>-1.2716381106285974E-2</v>
      </c>
      <c r="G774" s="5"/>
      <c r="H774" s="5"/>
      <c r="I774" s="5"/>
      <c r="J774" s="5"/>
      <c r="K774" s="5"/>
      <c r="L774" s="5"/>
      <c r="M774" s="5"/>
      <c r="N774" s="65">
        <v>769</v>
      </c>
      <c r="O774" s="66">
        <v>0.5324204513742401</v>
      </c>
      <c r="P774" s="67">
        <v>0.4675795486257599</v>
      </c>
      <c r="Q774" s="26">
        <v>1.0415789746679423E-2</v>
      </c>
      <c r="R774" s="27">
        <v>5.0130301283663956E-4</v>
      </c>
      <c r="S774" s="28">
        <f t="shared" si="45"/>
        <v>0.16534553626830123</v>
      </c>
      <c r="T774" s="29">
        <f t="shared" si="46"/>
        <v>0.13461876588241561</v>
      </c>
    </row>
    <row r="775" spans="2:20" x14ac:dyDescent="0.25">
      <c r="B775" s="74" vm="2052">
        <f ca="1"/>
        <v>40557</v>
      </c>
      <c r="C775" s="74" vm="2053">
        <f ca="1"/>
        <v>67.458399999999997</v>
      </c>
      <c r="D775" s="74" vm="2054">
        <f ca="1"/>
        <v>74.06</v>
      </c>
      <c r="E775" s="27">
        <f t="shared" ca="1" si="47"/>
        <v>1.2629372564063619E-2</v>
      </c>
      <c r="F775" s="68">
        <f t="shared" ca="1" si="48"/>
        <v>1.8946930856922013E-2</v>
      </c>
      <c r="G775" s="5"/>
      <c r="H775" s="5"/>
      <c r="I775" s="5"/>
      <c r="J775" s="5"/>
      <c r="K775" s="5"/>
      <c r="L775" s="5"/>
      <c r="M775" s="5"/>
      <c r="N775" s="65">
        <v>770</v>
      </c>
      <c r="O775" s="66">
        <v>0.12583388807362939</v>
      </c>
      <c r="P775" s="67">
        <v>0.87416611192637061</v>
      </c>
      <c r="Q775" s="26">
        <v>1.1515227338005359E-2</v>
      </c>
      <c r="R775" s="27">
        <v>4.0542461904451892E-4</v>
      </c>
      <c r="S775" s="28">
        <f t="shared" si="45"/>
        <v>0.18279856696040697</v>
      </c>
      <c r="T775" s="29">
        <f t="shared" si="46"/>
        <v>0.10754549276905068</v>
      </c>
    </row>
    <row r="776" spans="2:20" x14ac:dyDescent="0.25">
      <c r="B776" s="74" vm="2055">
        <f ca="1"/>
        <v>40561</v>
      </c>
      <c r="C776" s="74" vm="2056">
        <f ca="1"/>
        <v>67.542100000000005</v>
      </c>
      <c r="D776" s="74" vm="2057">
        <f ca="1"/>
        <v>74.680000000000007</v>
      </c>
      <c r="E776" s="27">
        <f t="shared" ca="1" si="47"/>
        <v>1.2399955663080432E-3</v>
      </c>
      <c r="F776" s="68">
        <f t="shared" ca="1" si="48"/>
        <v>8.3367431880551901E-3</v>
      </c>
      <c r="G776" s="5"/>
      <c r="H776" s="5"/>
      <c r="I776" s="5"/>
      <c r="J776" s="5"/>
      <c r="K776" s="5"/>
      <c r="L776" s="5"/>
      <c r="M776" s="5"/>
      <c r="N776" s="65">
        <v>771</v>
      </c>
      <c r="O776" s="66">
        <v>6.7364465716628335E-3</v>
      </c>
      <c r="P776" s="67">
        <v>0.99326355342833716</v>
      </c>
      <c r="Q776" s="26">
        <v>1.2582667117993405E-2</v>
      </c>
      <c r="R776" s="27">
        <v>3.7733989508496922E-4</v>
      </c>
      <c r="S776" s="28">
        <f t="shared" si="45"/>
        <v>0.1997436481447222</v>
      </c>
      <c r="T776" s="29">
        <f t="shared" si="46"/>
        <v>9.9737722752746061E-2</v>
      </c>
    </row>
    <row r="777" spans="2:20" x14ac:dyDescent="0.25">
      <c r="B777" s="74" vm="2058">
        <f ca="1"/>
        <v>40562</v>
      </c>
      <c r="C777" s="74" vm="2059">
        <f ca="1"/>
        <v>67.049000000000007</v>
      </c>
      <c r="D777" s="74" vm="2060">
        <f ca="1"/>
        <v>75.349999999999994</v>
      </c>
      <c r="E777" s="27">
        <f t="shared" ca="1" si="47"/>
        <v>-7.3274117865029824E-3</v>
      </c>
      <c r="F777" s="68">
        <f t="shared" ca="1" si="48"/>
        <v>8.931606398982472E-3</v>
      </c>
      <c r="G777" s="5"/>
      <c r="H777" s="5"/>
      <c r="I777" s="5"/>
      <c r="J777" s="5"/>
      <c r="K777" s="5"/>
      <c r="L777" s="5"/>
      <c r="M777" s="5"/>
      <c r="N777" s="65">
        <v>772</v>
      </c>
      <c r="O777" s="66">
        <v>0.56569597575612385</v>
      </c>
      <c r="P777" s="67">
        <v>0.4343040242438761</v>
      </c>
      <c r="Q777" s="26">
        <v>1.0529852553410867E-2</v>
      </c>
      <c r="R777" s="27">
        <v>5.0914981378457627E-4</v>
      </c>
      <c r="S777" s="28">
        <f t="shared" si="45"/>
        <v>0.16715622719102177</v>
      </c>
      <c r="T777" s="29">
        <f t="shared" si="46"/>
        <v>0.13686343854156213</v>
      </c>
    </row>
    <row r="778" spans="2:20" x14ac:dyDescent="0.25">
      <c r="B778" s="74" vm="2061">
        <f ca="1"/>
        <v>40563</v>
      </c>
      <c r="C778" s="74" vm="2062">
        <f ca="1"/>
        <v>67.318799999999996</v>
      </c>
      <c r="D778" s="74" vm="2063">
        <f ca="1"/>
        <v>75.16</v>
      </c>
      <c r="E778" s="27">
        <f t="shared" ca="1" si="47"/>
        <v>4.0158484784223571E-3</v>
      </c>
      <c r="F778" s="68">
        <f t="shared" ca="1" si="48"/>
        <v>-2.5247505272398218E-3</v>
      </c>
      <c r="G778" s="5"/>
      <c r="H778" s="5"/>
      <c r="I778" s="5"/>
      <c r="J778" s="5"/>
      <c r="K778" s="5"/>
      <c r="L778" s="5"/>
      <c r="M778" s="5"/>
      <c r="N778" s="65">
        <v>773</v>
      </c>
      <c r="O778" s="66">
        <v>7.7849708083874758E-2</v>
      </c>
      <c r="P778" s="67">
        <v>0.92215029191612519</v>
      </c>
      <c r="Q778" s="26">
        <v>1.1914159589321177E-2</v>
      </c>
      <c r="R778" s="27">
        <v>3.9410932601687351E-4</v>
      </c>
      <c r="S778" s="28">
        <f t="shared" si="45"/>
        <v>0.18913142012207562</v>
      </c>
      <c r="T778" s="29">
        <f t="shared" si="46"/>
        <v>0.10439313466295319</v>
      </c>
    </row>
    <row r="779" spans="2:20" x14ac:dyDescent="0.25">
      <c r="B779" s="74" vm="2064">
        <f ca="1"/>
        <v>40564</v>
      </c>
      <c r="C779" s="74" vm="2065">
        <f ca="1"/>
        <v>67.700199999999995</v>
      </c>
      <c r="D779" s="74" vm="1809">
        <f ca="1"/>
        <v>75.010000000000005</v>
      </c>
      <c r="E779" s="27">
        <f t="shared" ca="1" si="47"/>
        <v>5.6495902718250585E-3</v>
      </c>
      <c r="F779" s="68">
        <f t="shared" ca="1" si="48"/>
        <v>-1.9977365637195428E-3</v>
      </c>
      <c r="G779" s="5"/>
      <c r="H779" s="5"/>
      <c r="I779" s="5"/>
      <c r="J779" s="5"/>
      <c r="K779" s="5"/>
      <c r="L779" s="5"/>
      <c r="M779" s="5"/>
      <c r="N779" s="65">
        <v>774</v>
      </c>
      <c r="O779" s="66">
        <v>0.32547912347400232</v>
      </c>
      <c r="P779" s="67">
        <v>0.67452087652599768</v>
      </c>
      <c r="Q779" s="26">
        <v>1.0413789133231514E-2</v>
      </c>
      <c r="R779" s="27">
        <v>4.5250355924128369E-4</v>
      </c>
      <c r="S779" s="28">
        <f t="shared" si="45"/>
        <v>0.16531377751438481</v>
      </c>
      <c r="T779" s="29">
        <f t="shared" si="46"/>
        <v>0.12075784635603748</v>
      </c>
    </row>
    <row r="780" spans="2:20" x14ac:dyDescent="0.25">
      <c r="B780" s="74" vm="2066">
        <f ca="1"/>
        <v>40567</v>
      </c>
      <c r="C780" s="74" vm="2067">
        <f ca="1"/>
        <v>67.560699999999997</v>
      </c>
      <c r="D780" s="74" vm="2068">
        <f ca="1"/>
        <v>75.38</v>
      </c>
      <c r="E780" s="27">
        <f t="shared" ca="1" si="47"/>
        <v>-2.0626810772417024E-3</v>
      </c>
      <c r="F780" s="68">
        <f t="shared" ca="1" si="48"/>
        <v>4.9205498574443835E-3</v>
      </c>
      <c r="G780" s="5"/>
      <c r="H780" s="5"/>
      <c r="I780" s="5"/>
      <c r="J780" s="5"/>
      <c r="K780" s="5"/>
      <c r="L780" s="5"/>
      <c r="M780" s="5"/>
      <c r="N780" s="65">
        <v>775</v>
      </c>
      <c r="O780" s="66">
        <v>9.7575333549275514E-2</v>
      </c>
      <c r="P780" s="67">
        <v>0.9024246664507245</v>
      </c>
      <c r="Q780" s="26">
        <v>1.1744732728996293E-2</v>
      </c>
      <c r="R780" s="27">
        <v>3.987608847669084E-4</v>
      </c>
      <c r="S780" s="28">
        <f t="shared" si="45"/>
        <v>0.18644185209507091</v>
      </c>
      <c r="T780" s="29">
        <f t="shared" si="46"/>
        <v>0.10568794177586827</v>
      </c>
    </row>
    <row r="781" spans="2:20" x14ac:dyDescent="0.25">
      <c r="B781" s="74" vm="2069">
        <f ca="1"/>
        <v>40568</v>
      </c>
      <c r="C781" s="74" vm="2070">
        <f ca="1"/>
        <v>67.411799999999999</v>
      </c>
      <c r="D781" s="74" vm="2071">
        <f ca="1"/>
        <v>75.48</v>
      </c>
      <c r="E781" s="27">
        <f t="shared" ca="1" si="47"/>
        <v>-2.2063762678316509E-3</v>
      </c>
      <c r="F781" s="68">
        <f t="shared" ca="1" si="48"/>
        <v>1.325732661360219E-3</v>
      </c>
      <c r="G781" s="5"/>
      <c r="H781" s="5"/>
      <c r="I781" s="5"/>
      <c r="J781" s="5"/>
      <c r="K781" s="5"/>
      <c r="L781" s="5"/>
      <c r="M781" s="5"/>
      <c r="N781" s="65">
        <v>776</v>
      </c>
      <c r="O781" s="66">
        <v>0.75174149060139572</v>
      </c>
      <c r="P781" s="67">
        <v>0.2482585093986043</v>
      </c>
      <c r="Q781" s="26">
        <v>1.1678915184856061E-2</v>
      </c>
      <c r="R781" s="27">
        <v>5.5302176319379582E-4</v>
      </c>
      <c r="S781" s="28">
        <f t="shared" ref="S781:S844" si="49">Q781*SQRT(252)</f>
        <v>0.18539703097287047</v>
      </c>
      <c r="T781" s="29">
        <f t="shared" ref="T781:T844" si="50">(1+R781)^252-1</f>
        <v>0.14949528514927191</v>
      </c>
    </row>
    <row r="782" spans="2:20" x14ac:dyDescent="0.25">
      <c r="B782" s="74" vm="2072">
        <f ca="1"/>
        <v>40569</v>
      </c>
      <c r="C782" s="74" vm="2067">
        <f ca="1"/>
        <v>67.560699999999997</v>
      </c>
      <c r="D782" s="74" vm="2073">
        <f ca="1"/>
        <v>75.17</v>
      </c>
      <c r="E782" s="27">
        <f t="shared" ca="1" si="47"/>
        <v>2.2063762678316344E-3</v>
      </c>
      <c r="F782" s="68">
        <f t="shared" ca="1" si="48"/>
        <v>-4.1155053109719879E-3</v>
      </c>
      <c r="G782" s="5"/>
      <c r="H782" s="5"/>
      <c r="I782" s="5"/>
      <c r="J782" s="5"/>
      <c r="K782" s="5"/>
      <c r="L782" s="5"/>
      <c r="M782" s="5"/>
      <c r="N782" s="65">
        <v>777</v>
      </c>
      <c r="O782" s="66">
        <v>4.21648562884561E-2</v>
      </c>
      <c r="P782" s="67">
        <v>0.95783514371154388</v>
      </c>
      <c r="Q782" s="26">
        <v>1.2238793660824115E-2</v>
      </c>
      <c r="R782" s="27">
        <v>3.8569437436406889E-4</v>
      </c>
      <c r="S782" s="28">
        <f t="shared" si="49"/>
        <v>0.19428482624384644</v>
      </c>
      <c r="T782" s="29">
        <f t="shared" si="50"/>
        <v>0.10205458633027553</v>
      </c>
    </row>
    <row r="783" spans="2:20" x14ac:dyDescent="0.25">
      <c r="B783" s="74" vm="2074">
        <f ca="1"/>
        <v>40570</v>
      </c>
      <c r="C783" s="74" vm="2075">
        <f ca="1"/>
        <v>68.025899999999993</v>
      </c>
      <c r="D783" s="74" vm="2076">
        <f ca="1"/>
        <v>74.349999999999994</v>
      </c>
      <c r="E783" s="27">
        <f t="shared" ca="1" si="47"/>
        <v>6.8620619654046391E-3</v>
      </c>
      <c r="F783" s="68">
        <f t="shared" ca="1" si="48"/>
        <v>-1.0968542283213504E-2</v>
      </c>
      <c r="G783" s="5"/>
      <c r="H783" s="5"/>
      <c r="I783" s="5"/>
      <c r="J783" s="5"/>
      <c r="K783" s="5"/>
      <c r="L783" s="5"/>
      <c r="M783" s="5"/>
      <c r="N783" s="65">
        <v>778</v>
      </c>
      <c r="O783" s="66">
        <v>0.34820147466675799</v>
      </c>
      <c r="P783" s="67">
        <v>0.65179852533324201</v>
      </c>
      <c r="Q783" s="26">
        <v>1.0353935213264833E-2</v>
      </c>
      <c r="R783" s="27">
        <v>4.5786178484976542E-4</v>
      </c>
      <c r="S783" s="28">
        <f t="shared" si="49"/>
        <v>0.1643636259910396</v>
      </c>
      <c r="T783" s="29">
        <f t="shared" si="50"/>
        <v>0.12227150795684616</v>
      </c>
    </row>
    <row r="784" spans="2:20" x14ac:dyDescent="0.25">
      <c r="B784" s="74" vm="2077">
        <f ca="1"/>
        <v>40571</v>
      </c>
      <c r="C784" s="74" vm="2078">
        <f ca="1"/>
        <v>66.918800000000005</v>
      </c>
      <c r="D784" s="74" vm="2079">
        <f ca="1"/>
        <v>73.28</v>
      </c>
      <c r="E784" s="27">
        <f t="shared" ca="1" si="47"/>
        <v>-1.6408570912867994E-2</v>
      </c>
      <c r="F784" s="68">
        <f t="shared" ca="1" si="48"/>
        <v>-1.4495952540289151E-2</v>
      </c>
      <c r="G784" s="5"/>
      <c r="H784" s="5"/>
      <c r="I784" s="5"/>
      <c r="J784" s="5"/>
      <c r="K784" s="5"/>
      <c r="L784" s="5"/>
      <c r="M784" s="5"/>
      <c r="N784" s="65">
        <v>779</v>
      </c>
      <c r="O784" s="66">
        <v>0.4097583083191767</v>
      </c>
      <c r="P784" s="67">
        <v>0.5902416916808233</v>
      </c>
      <c r="Q784" s="26">
        <v>1.0265611107624008E-2</v>
      </c>
      <c r="R784" s="27">
        <v>4.7237768594008013E-4</v>
      </c>
      <c r="S784" s="28">
        <f t="shared" si="49"/>
        <v>0.16296152428125266</v>
      </c>
      <c r="T784" s="29">
        <f t="shared" si="50"/>
        <v>0.12638238725262019</v>
      </c>
    </row>
    <row r="785" spans="2:20" x14ac:dyDescent="0.25">
      <c r="B785" s="74" vm="2080">
        <f ca="1"/>
        <v>40574</v>
      </c>
      <c r="C785" s="74" vm="2002">
        <f ca="1"/>
        <v>66.834999999999994</v>
      </c>
      <c r="D785" s="74" vm="2081">
        <f ca="1"/>
        <v>73.67</v>
      </c>
      <c r="E785" s="27">
        <f t="shared" ca="1" si="47"/>
        <v>-1.2530486754732579E-3</v>
      </c>
      <c r="F785" s="68">
        <f t="shared" ca="1" si="48"/>
        <v>5.3079403288474394E-3</v>
      </c>
      <c r="G785" s="5"/>
      <c r="H785" s="5"/>
      <c r="I785" s="5"/>
      <c r="J785" s="5"/>
      <c r="K785" s="5"/>
      <c r="L785" s="5"/>
      <c r="M785" s="5"/>
      <c r="N785" s="65">
        <v>780</v>
      </c>
      <c r="O785" s="66">
        <v>0.11396300591432099</v>
      </c>
      <c r="P785" s="67">
        <v>0.88603699408567904</v>
      </c>
      <c r="Q785" s="26">
        <v>1.1609693870594053E-2</v>
      </c>
      <c r="R785" s="27">
        <v>4.0262531081089058E-4</v>
      </c>
      <c r="S785" s="28">
        <f t="shared" si="49"/>
        <v>0.18429817667509654</v>
      </c>
      <c r="T785" s="29">
        <f t="shared" si="50"/>
        <v>0.10676479256007543</v>
      </c>
    </row>
    <row r="786" spans="2:20" x14ac:dyDescent="0.25">
      <c r="B786" s="74" vm="2082">
        <f ca="1"/>
        <v>40575</v>
      </c>
      <c r="C786" s="74" vm="252">
        <f ca="1"/>
        <v>67.383899999999997</v>
      </c>
      <c r="D786" s="74" vm="2083">
        <f ca="1"/>
        <v>73.47</v>
      </c>
      <c r="E786" s="27">
        <f t="shared" ca="1" si="47"/>
        <v>8.1792215567073646E-3</v>
      </c>
      <c r="F786" s="68">
        <f t="shared" ca="1" si="48"/>
        <v>-2.7185010625362521E-3</v>
      </c>
      <c r="G786" s="5"/>
      <c r="H786" s="5"/>
      <c r="I786" s="5"/>
      <c r="J786" s="5"/>
      <c r="K786" s="5"/>
      <c r="L786" s="5"/>
      <c r="M786" s="5"/>
      <c r="N786" s="65">
        <v>781</v>
      </c>
      <c r="O786" s="66">
        <v>0.29568271670058843</v>
      </c>
      <c r="P786" s="67">
        <v>0.70431728329941157</v>
      </c>
      <c r="Q786" s="26">
        <v>1.051396362938644E-2</v>
      </c>
      <c r="R786" s="27">
        <v>4.454771794243506E-4</v>
      </c>
      <c r="S786" s="28">
        <f t="shared" si="49"/>
        <v>0.16690399834160757</v>
      </c>
      <c r="T786" s="29">
        <f t="shared" si="50"/>
        <v>0.11877602392901254</v>
      </c>
    </row>
    <row r="787" spans="2:20" x14ac:dyDescent="0.25">
      <c r="B787" s="74" vm="2084">
        <f ca="1"/>
        <v>40576</v>
      </c>
      <c r="C787" s="74" vm="2085">
        <f ca="1"/>
        <v>65.914000000000001</v>
      </c>
      <c r="D787" s="74" vm="2086">
        <f ca="1"/>
        <v>73.64</v>
      </c>
      <c r="E787" s="27">
        <f t="shared" ca="1" si="47"/>
        <v>-2.2055254938921694E-2</v>
      </c>
      <c r="F787" s="68">
        <f t="shared" ca="1" si="48"/>
        <v>2.3111967326911367E-3</v>
      </c>
      <c r="G787" s="5"/>
      <c r="H787" s="5"/>
      <c r="I787" s="5"/>
      <c r="J787" s="5"/>
      <c r="K787" s="5"/>
      <c r="L787" s="5"/>
      <c r="M787" s="5"/>
      <c r="N787" s="65">
        <v>782</v>
      </c>
      <c r="O787" s="66">
        <v>0.5335827160645652</v>
      </c>
      <c r="P787" s="67">
        <v>0.46641728393543475</v>
      </c>
      <c r="Q787" s="26">
        <v>1.0419261008232492E-2</v>
      </c>
      <c r="R787" s="27">
        <v>5.0157708995016994E-4</v>
      </c>
      <c r="S787" s="28">
        <f t="shared" si="49"/>
        <v>0.16540064083713171</v>
      </c>
      <c r="T787" s="29">
        <f t="shared" si="50"/>
        <v>0.13469709451539802</v>
      </c>
    </row>
    <row r="788" spans="2:20" x14ac:dyDescent="0.25">
      <c r="B788" s="74" vm="2087">
        <f ca="1"/>
        <v>40577</v>
      </c>
      <c r="C788" s="74" vm="2088">
        <f ca="1"/>
        <v>68.872500000000002</v>
      </c>
      <c r="D788" s="74" vm="2089">
        <f ca="1"/>
        <v>73.83</v>
      </c>
      <c r="E788" s="27">
        <f t="shared" ca="1" si="47"/>
        <v>4.3906107132427846E-2</v>
      </c>
      <c r="F788" s="68">
        <f t="shared" ca="1" si="48"/>
        <v>2.5767967061969721E-3</v>
      </c>
      <c r="G788" s="5"/>
      <c r="H788" s="5"/>
      <c r="I788" s="5"/>
      <c r="J788" s="5"/>
      <c r="K788" s="5"/>
      <c r="L788" s="5"/>
      <c r="M788" s="5"/>
      <c r="N788" s="65">
        <v>783</v>
      </c>
      <c r="O788" s="66">
        <v>0.59830594568644191</v>
      </c>
      <c r="P788" s="67">
        <v>0.40169405431355815</v>
      </c>
      <c r="Q788" s="26">
        <v>1.0670496533406208E-2</v>
      </c>
      <c r="R788" s="27">
        <v>5.1683966834628885E-4</v>
      </c>
      <c r="S788" s="28">
        <f t="shared" si="49"/>
        <v>0.16938888115781786</v>
      </c>
      <c r="T788" s="29">
        <f t="shared" si="50"/>
        <v>0.13906750599967554</v>
      </c>
    </row>
    <row r="789" spans="2:20" x14ac:dyDescent="0.25">
      <c r="B789" s="74" vm="2090">
        <f ca="1"/>
        <v>40578</v>
      </c>
      <c r="C789" s="74" vm="398">
        <f ca="1"/>
        <v>68.965500000000006</v>
      </c>
      <c r="D789" s="74" vm="2091">
        <f ca="1"/>
        <v>74.05</v>
      </c>
      <c r="E789" s="27">
        <f t="shared" ca="1" si="47"/>
        <v>1.3494103819273202E-3</v>
      </c>
      <c r="F789" s="68">
        <f t="shared" ca="1" si="48"/>
        <v>2.9753876427336791E-3</v>
      </c>
      <c r="G789" s="5"/>
      <c r="H789" s="5"/>
      <c r="I789" s="5"/>
      <c r="J789" s="5"/>
      <c r="K789" s="5"/>
      <c r="L789" s="5"/>
      <c r="M789" s="5"/>
      <c r="N789" s="65">
        <v>784</v>
      </c>
      <c r="O789" s="66">
        <v>8.3910074970510354E-2</v>
      </c>
      <c r="P789" s="67">
        <v>0.9160899250294896</v>
      </c>
      <c r="Q789" s="26">
        <v>1.1861323104287095E-2</v>
      </c>
      <c r="R789" s="27">
        <v>3.9553843926194634E-4</v>
      </c>
      <c r="S789" s="28">
        <f t="shared" si="49"/>
        <v>0.18829266692476981</v>
      </c>
      <c r="T789" s="29">
        <f t="shared" si="50"/>
        <v>0.10479078158158139</v>
      </c>
    </row>
    <row r="790" spans="2:20" x14ac:dyDescent="0.25">
      <c r="B790" s="74" vm="2092">
        <f ca="1"/>
        <v>40581</v>
      </c>
      <c r="C790" s="74" vm="2093">
        <f ca="1"/>
        <v>69.077100000000002</v>
      </c>
      <c r="D790" s="74" vm="2094">
        <f ca="1"/>
        <v>73.45</v>
      </c>
      <c r="E790" s="27">
        <f t="shared" ca="1" si="47"/>
        <v>1.6168925290216921E-3</v>
      </c>
      <c r="F790" s="68">
        <f t="shared" ca="1" si="48"/>
        <v>-8.1356380939214337E-3</v>
      </c>
      <c r="G790" s="5"/>
      <c r="H790" s="5"/>
      <c r="I790" s="5"/>
      <c r="J790" s="5"/>
      <c r="K790" s="5"/>
      <c r="L790" s="5"/>
      <c r="M790" s="5"/>
      <c r="N790" s="65">
        <v>785</v>
      </c>
      <c r="O790" s="66">
        <v>0.5598147167587364</v>
      </c>
      <c r="P790" s="67">
        <v>0.44018528324126366</v>
      </c>
      <c r="Q790" s="26">
        <v>1.050749789353691E-2</v>
      </c>
      <c r="R790" s="27">
        <v>5.0776293650666663E-4</v>
      </c>
      <c r="S790" s="28">
        <f t="shared" si="49"/>
        <v>0.16680135796700224</v>
      </c>
      <c r="T790" s="29">
        <f t="shared" si="50"/>
        <v>0.13646638391658983</v>
      </c>
    </row>
    <row r="791" spans="2:20" x14ac:dyDescent="0.25">
      <c r="B791" s="74" vm="2095">
        <f ca="1"/>
        <v>40582</v>
      </c>
      <c r="C791" s="74" vm="2096">
        <f ca="1"/>
        <v>69.588800000000006</v>
      </c>
      <c r="D791" s="74" vm="2097">
        <f ca="1"/>
        <v>75.36</v>
      </c>
      <c r="E791" s="27">
        <f t="shared" ca="1" si="47"/>
        <v>7.3803627666069451E-3</v>
      </c>
      <c r="F791" s="68">
        <f t="shared" ca="1" si="48"/>
        <v>2.5671727648221229E-2</v>
      </c>
      <c r="G791" s="5"/>
      <c r="H791" s="5"/>
      <c r="I791" s="5"/>
      <c r="J791" s="5"/>
      <c r="K791" s="5"/>
      <c r="L791" s="5"/>
      <c r="M791" s="5"/>
      <c r="N791" s="65">
        <v>786</v>
      </c>
      <c r="O791" s="66">
        <v>0.82134384742551036</v>
      </c>
      <c r="P791" s="67">
        <v>0.17865615257448966</v>
      </c>
      <c r="Q791" s="26">
        <v>1.229827661257518E-2</v>
      </c>
      <c r="R791" s="27">
        <v>5.6943490317134149E-4</v>
      </c>
      <c r="S791" s="28">
        <f t="shared" si="49"/>
        <v>0.19522908882933465</v>
      </c>
      <c r="T791" s="29">
        <f t="shared" si="50"/>
        <v>0.15425689369540474</v>
      </c>
    </row>
    <row r="792" spans="2:20" x14ac:dyDescent="0.25">
      <c r="B792" s="74" vm="2098">
        <f ca="1"/>
        <v>40583</v>
      </c>
      <c r="C792" s="74" vm="2099">
        <f ca="1"/>
        <v>69.4679</v>
      </c>
      <c r="D792" s="74" vm="2100">
        <f ca="1"/>
        <v>75.930000000000007</v>
      </c>
      <c r="E792" s="27">
        <f t="shared" ca="1" si="47"/>
        <v>-1.7388594790916415E-3</v>
      </c>
      <c r="F792" s="68">
        <f t="shared" ca="1" si="48"/>
        <v>7.5352329570349628E-3</v>
      </c>
      <c r="G792" s="5"/>
      <c r="H792" s="5"/>
      <c r="I792" s="5"/>
      <c r="J792" s="5"/>
      <c r="K792" s="5"/>
      <c r="L792" s="5"/>
      <c r="M792" s="5"/>
      <c r="N792" s="65">
        <v>787</v>
      </c>
      <c r="O792" s="66">
        <v>0.70975256051222668</v>
      </c>
      <c r="P792" s="67">
        <v>0.29024743948777337</v>
      </c>
      <c r="Q792" s="26">
        <v>1.1350538842162841E-2</v>
      </c>
      <c r="R792" s="27">
        <v>5.4312022797994603E-4</v>
      </c>
      <c r="S792" s="28">
        <f t="shared" si="49"/>
        <v>0.1801842181376514</v>
      </c>
      <c r="T792" s="29">
        <f t="shared" si="50"/>
        <v>0.14663222218712102</v>
      </c>
    </row>
    <row r="793" spans="2:20" x14ac:dyDescent="0.25">
      <c r="B793" s="74" vm="2101">
        <f ca="1"/>
        <v>40584</v>
      </c>
      <c r="C793" s="74" vm="2102">
        <f ca="1"/>
        <v>69.356200000000001</v>
      </c>
      <c r="D793" s="74" vm="2103">
        <f ca="1"/>
        <v>75.760000000000005</v>
      </c>
      <c r="E793" s="27">
        <f t="shared" ca="1" si="47"/>
        <v>-1.6092310212000322E-3</v>
      </c>
      <c r="F793" s="68">
        <f t="shared" ca="1" si="48"/>
        <v>-2.2414143473196402E-3</v>
      </c>
      <c r="G793" s="5"/>
      <c r="H793" s="5"/>
      <c r="I793" s="5"/>
      <c r="J793" s="5"/>
      <c r="K793" s="5"/>
      <c r="L793" s="5"/>
      <c r="M793" s="5"/>
      <c r="N793" s="65">
        <v>788</v>
      </c>
      <c r="O793" s="66">
        <v>0.61782595454221778</v>
      </c>
      <c r="P793" s="67">
        <v>0.38217404545778222</v>
      </c>
      <c r="Q793" s="26">
        <v>1.0767896866611679E-2</v>
      </c>
      <c r="R793" s="27">
        <v>5.2144274002850787E-4</v>
      </c>
      <c r="S793" s="28">
        <f t="shared" si="49"/>
        <v>0.1709350635134769</v>
      </c>
      <c r="T793" s="29">
        <f t="shared" si="50"/>
        <v>0.14038887501533903</v>
      </c>
    </row>
    <row r="794" spans="2:20" x14ac:dyDescent="0.25">
      <c r="B794" s="74" vm="2104">
        <f ca="1"/>
        <v>40585</v>
      </c>
      <c r="C794" s="74" vm="2105">
        <f ca="1"/>
        <v>69.812100000000001</v>
      </c>
      <c r="D794" s="74" vm="2106">
        <f ca="1"/>
        <v>76.14</v>
      </c>
      <c r="E794" s="27">
        <f t="shared" ca="1" si="47"/>
        <v>6.5518028291455905E-3</v>
      </c>
      <c r="F794" s="68">
        <f t="shared" ca="1" si="48"/>
        <v>5.0033020765283803E-3</v>
      </c>
      <c r="G794" s="5"/>
      <c r="H794" s="5"/>
      <c r="I794" s="5"/>
      <c r="J794" s="5"/>
      <c r="K794" s="5"/>
      <c r="L794" s="5"/>
      <c r="M794" s="5"/>
      <c r="N794" s="65">
        <v>789</v>
      </c>
      <c r="O794" s="66">
        <v>0.31601843130123802</v>
      </c>
      <c r="P794" s="67">
        <v>0.68398156869876192</v>
      </c>
      <c r="Q794" s="26">
        <v>1.0442954623173089E-2</v>
      </c>
      <c r="R794" s="27">
        <v>4.5027260511844492E-4</v>
      </c>
      <c r="S794" s="28">
        <f t="shared" si="49"/>
        <v>0.16577676531388938</v>
      </c>
      <c r="T794" s="29">
        <f t="shared" si="50"/>
        <v>0.12012821701557552</v>
      </c>
    </row>
    <row r="795" spans="2:20" x14ac:dyDescent="0.25">
      <c r="B795" s="74" vm="2107">
        <f ca="1"/>
        <v>40588</v>
      </c>
      <c r="C795" s="74" vm="378">
        <f ca="1"/>
        <v>69.458600000000004</v>
      </c>
      <c r="D795" s="74" vm="2108">
        <f ca="1"/>
        <v>76.239999999999995</v>
      </c>
      <c r="E795" s="27">
        <f t="shared" ca="1" si="47"/>
        <v>-5.0764555524274663E-3</v>
      </c>
      <c r="F795" s="68">
        <f t="shared" ca="1" si="48"/>
        <v>1.3125083915951957E-3</v>
      </c>
      <c r="G795" s="5"/>
      <c r="H795" s="5"/>
      <c r="I795" s="5"/>
      <c r="J795" s="5"/>
      <c r="K795" s="5"/>
      <c r="L795" s="5"/>
      <c r="M795" s="5"/>
      <c r="N795" s="65">
        <v>790</v>
      </c>
      <c r="O795" s="66">
        <v>0.26556064995512474</v>
      </c>
      <c r="P795" s="67">
        <v>0.73443935004487526</v>
      </c>
      <c r="Q795" s="26">
        <v>1.0639582358087509E-2</v>
      </c>
      <c r="R795" s="27">
        <v>4.3837400475519949E-4</v>
      </c>
      <c r="S795" s="28">
        <f t="shared" si="49"/>
        <v>0.1688981338385383</v>
      </c>
      <c r="T795" s="29">
        <f t="shared" si="50"/>
        <v>0.11677608912531379</v>
      </c>
    </row>
    <row r="796" spans="2:20" x14ac:dyDescent="0.25">
      <c r="B796" s="74" vm="2109">
        <f ca="1"/>
        <v>40589</v>
      </c>
      <c r="C796" s="74" vm="2110">
        <f ca="1"/>
        <v>69.151600000000002</v>
      </c>
      <c r="D796" s="74" vm="2111">
        <f ca="1"/>
        <v>76.150000000000006</v>
      </c>
      <c r="E796" s="27">
        <f t="shared" ca="1" si="47"/>
        <v>-4.4296956789792062E-3</v>
      </c>
      <c r="F796" s="68">
        <f t="shared" ca="1" si="48"/>
        <v>-1.1811800047757343E-3</v>
      </c>
      <c r="G796" s="5"/>
      <c r="H796" s="5"/>
      <c r="I796" s="5"/>
      <c r="J796" s="5"/>
      <c r="K796" s="5"/>
      <c r="L796" s="5"/>
      <c r="M796" s="5"/>
      <c r="N796" s="65">
        <v>791</v>
      </c>
      <c r="O796" s="66">
        <v>0.41893120816196588</v>
      </c>
      <c r="P796" s="67">
        <v>0.58106879183803406</v>
      </c>
      <c r="Q796" s="26">
        <v>1.0261810692319458E-2</v>
      </c>
      <c r="R796" s="27">
        <v>4.7454077489265912E-4</v>
      </c>
      <c r="S796" s="28">
        <f t="shared" si="49"/>
        <v>0.16290119455860505</v>
      </c>
      <c r="T796" s="29">
        <f t="shared" si="50"/>
        <v>0.12699625316080043</v>
      </c>
    </row>
    <row r="797" spans="2:20" x14ac:dyDescent="0.25">
      <c r="B797" s="74" vm="2112">
        <f ca="1"/>
        <v>40590</v>
      </c>
      <c r="C797" s="74" vm="2113">
        <f ca="1"/>
        <v>69.737700000000004</v>
      </c>
      <c r="D797" s="74" vm="2114">
        <f ca="1"/>
        <v>76.02</v>
      </c>
      <c r="E797" s="27">
        <f t="shared" ca="1" si="47"/>
        <v>8.4398651163541099E-3</v>
      </c>
      <c r="F797" s="68">
        <f t="shared" ca="1" si="48"/>
        <v>-1.7086157800682495E-3</v>
      </c>
      <c r="G797" s="5"/>
      <c r="H797" s="5"/>
      <c r="I797" s="5"/>
      <c r="J797" s="5"/>
      <c r="K797" s="5"/>
      <c r="L797" s="5"/>
      <c r="M797" s="5"/>
      <c r="N797" s="65">
        <v>792</v>
      </c>
      <c r="O797" s="66">
        <v>0.20756708074249211</v>
      </c>
      <c r="P797" s="67">
        <v>0.79243291925750792</v>
      </c>
      <c r="Q797" s="26">
        <v>1.0947137365993514E-2</v>
      </c>
      <c r="R797" s="27">
        <v>4.2469836771190557E-4</v>
      </c>
      <c r="S797" s="28">
        <f t="shared" si="49"/>
        <v>0.17378041823088905</v>
      </c>
      <c r="T797" s="29">
        <f t="shared" si="50"/>
        <v>0.11293566639234021</v>
      </c>
    </row>
    <row r="798" spans="2:20" x14ac:dyDescent="0.25">
      <c r="B798" s="74" vm="2115">
        <f ca="1"/>
        <v>40591</v>
      </c>
      <c r="C798" s="74" vm="2116">
        <f ca="1"/>
        <v>69.626000000000005</v>
      </c>
      <c r="D798" s="74" vm="2117">
        <f ca="1"/>
        <v>75.98</v>
      </c>
      <c r="E798" s="27">
        <f t="shared" ca="1" si="47"/>
        <v>-1.6030002636092681E-3</v>
      </c>
      <c r="F798" s="68">
        <f t="shared" ca="1" si="48"/>
        <v>-5.2631580162304373E-4</v>
      </c>
      <c r="G798" s="5"/>
      <c r="H798" s="5"/>
      <c r="I798" s="5"/>
      <c r="J798" s="5"/>
      <c r="K798" s="5"/>
      <c r="L798" s="5"/>
      <c r="M798" s="5"/>
      <c r="N798" s="65">
        <v>793</v>
      </c>
      <c r="O798" s="66">
        <v>0.25137025536150326</v>
      </c>
      <c r="P798" s="67">
        <v>0.74862974463849674</v>
      </c>
      <c r="Q798" s="26">
        <v>1.0707005450117473E-2</v>
      </c>
      <c r="R798" s="27">
        <v>4.3502772535563433E-4</v>
      </c>
      <c r="S798" s="28">
        <f t="shared" si="49"/>
        <v>0.16996844224334415</v>
      </c>
      <c r="T798" s="29">
        <f t="shared" si="50"/>
        <v>0.11583516151451989</v>
      </c>
    </row>
    <row r="799" spans="2:20" x14ac:dyDescent="0.25">
      <c r="B799" s="74" vm="2118">
        <f ca="1"/>
        <v>40592</v>
      </c>
      <c r="C799" s="74" vm="2119">
        <f ca="1"/>
        <v>70.174899999999994</v>
      </c>
      <c r="D799" s="74" vm="2120">
        <f ca="1"/>
        <v>76.13</v>
      </c>
      <c r="E799" s="27">
        <f t="shared" ca="1" si="47"/>
        <v>7.8526364366266529E-3</v>
      </c>
      <c r="F799" s="68">
        <f t="shared" ca="1" si="48"/>
        <v>1.9722575586416089E-3</v>
      </c>
      <c r="G799" s="5"/>
      <c r="H799" s="5"/>
      <c r="I799" s="5"/>
      <c r="J799" s="5"/>
      <c r="K799" s="5"/>
      <c r="L799" s="5"/>
      <c r="M799" s="5"/>
      <c r="N799" s="65">
        <v>794</v>
      </c>
      <c r="O799" s="66">
        <v>0.23501665087111367</v>
      </c>
      <c r="P799" s="67">
        <v>0.76498334912888633</v>
      </c>
      <c r="Q799" s="26">
        <v>1.0791084213544268E-2</v>
      </c>
      <c r="R799" s="27">
        <v>4.3117133295908857E-4</v>
      </c>
      <c r="S799" s="28">
        <f t="shared" si="49"/>
        <v>0.17130315123475895</v>
      </c>
      <c r="T799" s="29">
        <f t="shared" si="50"/>
        <v>0.11475177648133861</v>
      </c>
    </row>
    <row r="800" spans="2:20" x14ac:dyDescent="0.25">
      <c r="B800" s="74" vm="2121">
        <f ca="1"/>
        <v>40596</v>
      </c>
      <c r="C800" s="74" vm="2122">
        <f ca="1"/>
        <v>68.742199999999997</v>
      </c>
      <c r="D800" s="74" vm="2123">
        <f ca="1"/>
        <v>75.7</v>
      </c>
      <c r="E800" s="27">
        <f t="shared" ca="1" si="47"/>
        <v>-2.062742167325219E-2</v>
      </c>
      <c r="F800" s="68">
        <f t="shared" ca="1" si="48"/>
        <v>-5.6642448747180841E-3</v>
      </c>
      <c r="G800" s="5"/>
      <c r="H800" s="5"/>
      <c r="I800" s="5"/>
      <c r="J800" s="5"/>
      <c r="K800" s="5"/>
      <c r="L800" s="5"/>
      <c r="M800" s="5"/>
      <c r="N800" s="65">
        <v>795</v>
      </c>
      <c r="O800" s="66">
        <v>0.82436018977206871</v>
      </c>
      <c r="P800" s="67">
        <v>0.17563981022793132</v>
      </c>
      <c r="Q800" s="26">
        <v>1.2327062440884516E-2</v>
      </c>
      <c r="R800" s="27">
        <v>5.7014619588344553E-4</v>
      </c>
      <c r="S800" s="28">
        <f t="shared" si="49"/>
        <v>0.19568604968727168</v>
      </c>
      <c r="T800" s="29">
        <f t="shared" si="50"/>
        <v>0.1544636900560632</v>
      </c>
    </row>
    <row r="801" spans="2:20" x14ac:dyDescent="0.25">
      <c r="B801" s="74" vm="2124">
        <f ca="1"/>
        <v>40597</v>
      </c>
      <c r="C801" s="74" vm="2125">
        <f ca="1"/>
        <v>67.7654</v>
      </c>
      <c r="D801" s="74" vm="2126">
        <f ca="1"/>
        <v>75.19</v>
      </c>
      <c r="E801" s="27">
        <f t="shared" ca="1" si="47"/>
        <v>-1.4311535362056038E-2</v>
      </c>
      <c r="F801" s="68">
        <f t="shared" ca="1" si="48"/>
        <v>-6.7599170534676746E-3</v>
      </c>
      <c r="G801" s="5"/>
      <c r="H801" s="5"/>
      <c r="I801" s="5"/>
      <c r="J801" s="5"/>
      <c r="K801" s="5"/>
      <c r="L801" s="5"/>
      <c r="M801" s="5"/>
      <c r="N801" s="65">
        <v>796</v>
      </c>
      <c r="O801" s="66">
        <v>0.63699263109793858</v>
      </c>
      <c r="P801" s="67">
        <v>0.36300736890206137</v>
      </c>
      <c r="Q801" s="26">
        <v>1.0872852228397534E-2</v>
      </c>
      <c r="R801" s="27">
        <v>5.2596249136406016E-4</v>
      </c>
      <c r="S801" s="28">
        <f t="shared" si="49"/>
        <v>0.17260117822976601</v>
      </c>
      <c r="T801" s="29">
        <f t="shared" si="50"/>
        <v>0.14168781143168108</v>
      </c>
    </row>
    <row r="802" spans="2:20" x14ac:dyDescent="0.25">
      <c r="B802" s="74" vm="2127">
        <f ca="1"/>
        <v>40598</v>
      </c>
      <c r="C802" s="74" vm="301">
        <f ca="1"/>
        <v>67.895600000000002</v>
      </c>
      <c r="D802" s="74" vm="2128">
        <f ca="1"/>
        <v>75.209999999999994</v>
      </c>
      <c r="E802" s="27">
        <f t="shared" ca="1" si="47"/>
        <v>1.9194910840439918E-3</v>
      </c>
      <c r="F802" s="68">
        <f t="shared" ca="1" si="48"/>
        <v>2.6595744837611265E-4</v>
      </c>
      <c r="G802" s="5"/>
      <c r="H802" s="5"/>
      <c r="I802" s="5"/>
      <c r="J802" s="5"/>
      <c r="K802" s="5"/>
      <c r="L802" s="5"/>
      <c r="M802" s="5"/>
      <c r="N802" s="65">
        <v>797</v>
      </c>
      <c r="O802" s="66">
        <v>0.45782280108832557</v>
      </c>
      <c r="P802" s="67">
        <v>0.54217719891167448</v>
      </c>
      <c r="Q802" s="26">
        <v>1.0272835263431149E-2</v>
      </c>
      <c r="R802" s="27">
        <v>4.8371191776448946E-4</v>
      </c>
      <c r="S802" s="28">
        <f t="shared" si="49"/>
        <v>0.16307620419944113</v>
      </c>
      <c r="T802" s="29">
        <f t="shared" si="50"/>
        <v>0.12960264766537244</v>
      </c>
    </row>
    <row r="803" spans="2:20" x14ac:dyDescent="0.25">
      <c r="B803" s="74" vm="2129">
        <f ca="1"/>
        <v>40599</v>
      </c>
      <c r="C803" s="74" vm="2130">
        <f ca="1"/>
        <v>68.444500000000005</v>
      </c>
      <c r="D803" s="74" vm="2131">
        <f ca="1"/>
        <v>74.44</v>
      </c>
      <c r="E803" s="27">
        <f t="shared" ca="1" si="47"/>
        <v>8.0519665985226523E-3</v>
      </c>
      <c r="F803" s="68">
        <f t="shared" ca="1" si="48"/>
        <v>-1.0290769064261653E-2</v>
      </c>
      <c r="G803" s="5"/>
      <c r="H803" s="5"/>
      <c r="I803" s="5"/>
      <c r="J803" s="5"/>
      <c r="K803" s="5"/>
      <c r="L803" s="5"/>
      <c r="M803" s="5"/>
      <c r="N803" s="65">
        <v>798</v>
      </c>
      <c r="O803" s="66">
        <v>0.62219828686671697</v>
      </c>
      <c r="P803" s="67">
        <v>0.37780171313328303</v>
      </c>
      <c r="Q803" s="26">
        <v>1.0791036035294585E-2</v>
      </c>
      <c r="R803" s="27">
        <v>5.2247379279374241E-4</v>
      </c>
      <c r="S803" s="28">
        <f t="shared" si="49"/>
        <v>0.17130238642875537</v>
      </c>
      <c r="T803" s="29">
        <f t="shared" si="50"/>
        <v>0.14068506077333942</v>
      </c>
    </row>
    <row r="804" spans="2:20" x14ac:dyDescent="0.25">
      <c r="B804" s="74" vm="2132">
        <f ca="1"/>
        <v>40602</v>
      </c>
      <c r="C804" s="74" vm="2133">
        <f ca="1"/>
        <v>69.579499999999996</v>
      </c>
      <c r="D804" s="74" vm="2134">
        <f ca="1"/>
        <v>75.680000000000007</v>
      </c>
      <c r="E804" s="27">
        <f t="shared" ca="1" si="47"/>
        <v>1.6446785839713207E-2</v>
      </c>
      <c r="F804" s="68">
        <f t="shared" ca="1" si="48"/>
        <v>1.6520492969572986E-2</v>
      </c>
      <c r="G804" s="5"/>
      <c r="H804" s="5"/>
      <c r="I804" s="5"/>
      <c r="J804" s="5"/>
      <c r="K804" s="5"/>
      <c r="L804" s="5"/>
      <c r="M804" s="5"/>
      <c r="N804" s="65">
        <v>799</v>
      </c>
      <c r="O804" s="66">
        <v>0.27294036334994043</v>
      </c>
      <c r="P804" s="67">
        <v>0.72705963665005957</v>
      </c>
      <c r="Q804" s="26">
        <v>1.0606586321731349E-2</v>
      </c>
      <c r="R804" s="27">
        <v>4.4011423704718008E-4</v>
      </c>
      <c r="S804" s="28">
        <f t="shared" si="49"/>
        <v>0.16837433799984283</v>
      </c>
      <c r="T804" s="29">
        <f t="shared" si="50"/>
        <v>0.1172657307615701</v>
      </c>
    </row>
    <row r="805" spans="2:20" x14ac:dyDescent="0.25">
      <c r="B805" s="74" vm="2135">
        <f ca="1"/>
        <v>40603</v>
      </c>
      <c r="C805" s="74" vm="2136">
        <f ca="1"/>
        <v>68.491</v>
      </c>
      <c r="D805" s="74" vm="2137">
        <f ca="1"/>
        <v>74.89</v>
      </c>
      <c r="E805" s="27">
        <f t="shared" ca="1" si="47"/>
        <v>-1.5767633950139928E-2</v>
      </c>
      <c r="F805" s="68">
        <f t="shared" ca="1" si="48"/>
        <v>-1.0493554482347168E-2</v>
      </c>
      <c r="G805" s="5"/>
      <c r="H805" s="5"/>
      <c r="I805" s="5"/>
      <c r="J805" s="5"/>
      <c r="K805" s="5"/>
      <c r="L805" s="5"/>
      <c r="M805" s="5"/>
      <c r="N805" s="65">
        <v>800</v>
      </c>
      <c r="O805" s="66">
        <v>0.11640239158020102</v>
      </c>
      <c r="P805" s="67">
        <v>0.88359760841979895</v>
      </c>
      <c r="Q805" s="26">
        <v>1.1590048671082461E-2</v>
      </c>
      <c r="R805" s="27">
        <v>4.0320054964216294E-4</v>
      </c>
      <c r="S805" s="28">
        <f t="shared" si="49"/>
        <v>0.18398631880091304</v>
      </c>
      <c r="T805" s="29">
        <f t="shared" si="50"/>
        <v>0.10692517639330168</v>
      </c>
    </row>
    <row r="806" spans="2:20" x14ac:dyDescent="0.25">
      <c r="B806" s="74" vm="2138">
        <f ca="1"/>
        <v>40604</v>
      </c>
      <c r="C806" s="74" vm="2139">
        <f ca="1"/>
        <v>66.760599999999997</v>
      </c>
      <c r="D806" s="74" vm="2140">
        <f ca="1"/>
        <v>74.69</v>
      </c>
      <c r="E806" s="27">
        <f t="shared" ca="1" si="47"/>
        <v>-2.5589263603992909E-2</v>
      </c>
      <c r="F806" s="68">
        <f t="shared" ca="1" si="48"/>
        <v>-2.6741558923004637E-3</v>
      </c>
      <c r="G806" s="5"/>
      <c r="H806" s="5"/>
      <c r="I806" s="5"/>
      <c r="J806" s="5"/>
      <c r="K806" s="5"/>
      <c r="L806" s="5"/>
      <c r="M806" s="5"/>
      <c r="N806" s="65">
        <v>801</v>
      </c>
      <c r="O806" s="66">
        <v>0.57717736647116802</v>
      </c>
      <c r="P806" s="67">
        <v>0.42282263352883198</v>
      </c>
      <c r="Q806" s="26">
        <v>1.0576166422825075E-2</v>
      </c>
      <c r="R806" s="27">
        <v>5.1185727487557228E-4</v>
      </c>
      <c r="S806" s="28">
        <f t="shared" si="49"/>
        <v>0.16789143707536047</v>
      </c>
      <c r="T806" s="29">
        <f t="shared" si="50"/>
        <v>0.13763896657387731</v>
      </c>
    </row>
    <row r="807" spans="2:20" x14ac:dyDescent="0.25">
      <c r="B807" s="74" vm="2141">
        <f ca="1"/>
        <v>40605</v>
      </c>
      <c r="C807" s="74" vm="2142">
        <f ca="1"/>
        <v>67.439700000000002</v>
      </c>
      <c r="D807" s="74" vm="2108">
        <f ca="1"/>
        <v>76.239999999999995</v>
      </c>
      <c r="E807" s="27">
        <f t="shared" ca="1" si="47"/>
        <v>1.0120779114266402E-2</v>
      </c>
      <c r="F807" s="68">
        <f t="shared" ca="1" si="48"/>
        <v>2.0540044976971435E-2</v>
      </c>
      <c r="G807" s="5"/>
      <c r="H807" s="5"/>
      <c r="I807" s="5"/>
      <c r="J807" s="5"/>
      <c r="K807" s="5"/>
      <c r="L807" s="5"/>
      <c r="M807" s="5"/>
      <c r="N807" s="65">
        <v>802</v>
      </c>
      <c r="O807" s="66">
        <v>0.14538934215600732</v>
      </c>
      <c r="P807" s="67">
        <v>0.8546106578439927</v>
      </c>
      <c r="Q807" s="26">
        <v>1.1365955746186285E-2</v>
      </c>
      <c r="R807" s="27">
        <v>4.1003604917165694E-4</v>
      </c>
      <c r="S807" s="28">
        <f t="shared" si="49"/>
        <v>0.18042895390184691</v>
      </c>
      <c r="T807" s="29">
        <f t="shared" si="50"/>
        <v>0.10883277262296231</v>
      </c>
    </row>
    <row r="808" spans="2:20" x14ac:dyDescent="0.25">
      <c r="B808" s="74" vm="2143">
        <f ca="1"/>
        <v>40606</v>
      </c>
      <c r="C808" s="74" vm="2144">
        <f ca="1"/>
        <v>67.737499999999997</v>
      </c>
      <c r="D808" s="74" vm="2145">
        <f ca="1"/>
        <v>76.03</v>
      </c>
      <c r="E808" s="27">
        <f t="shared" ca="1" si="47"/>
        <v>4.4060756071032112E-3</v>
      </c>
      <c r="F808" s="68">
        <f t="shared" ca="1" si="48"/>
        <v>-2.7582601056012992E-3</v>
      </c>
      <c r="G808" s="5"/>
      <c r="H808" s="5"/>
      <c r="I808" s="5"/>
      <c r="J808" s="5"/>
      <c r="K808" s="5"/>
      <c r="L808" s="5"/>
      <c r="M808" s="5"/>
      <c r="N808" s="65">
        <v>803</v>
      </c>
      <c r="O808" s="66">
        <v>0.63290240899613859</v>
      </c>
      <c r="P808" s="67">
        <v>0.36709759100386141</v>
      </c>
      <c r="Q808" s="26">
        <v>1.0849692694121733E-2</v>
      </c>
      <c r="R808" s="27">
        <v>5.2499796385437059E-4</v>
      </c>
      <c r="S808" s="28">
        <f t="shared" si="49"/>
        <v>0.17223353202072292</v>
      </c>
      <c r="T808" s="29">
        <f t="shared" si="50"/>
        <v>0.14141049115824855</v>
      </c>
    </row>
    <row r="809" spans="2:20" x14ac:dyDescent="0.25">
      <c r="B809" s="74" vm="2146">
        <f ca="1"/>
        <v>40609</v>
      </c>
      <c r="C809" s="74" vm="2147">
        <f ca="1"/>
        <v>67.160600000000002</v>
      </c>
      <c r="D809" s="74" vm="2148">
        <f ca="1"/>
        <v>76.290000000000006</v>
      </c>
      <c r="E809" s="27">
        <f t="shared" ca="1" si="47"/>
        <v>-8.5531748335796135E-3</v>
      </c>
      <c r="F809" s="68">
        <f t="shared" ca="1" si="48"/>
        <v>3.4138688617926802E-3</v>
      </c>
      <c r="G809" s="5"/>
      <c r="H809" s="5"/>
      <c r="I809" s="5"/>
      <c r="J809" s="5"/>
      <c r="K809" s="5"/>
      <c r="L809" s="5"/>
      <c r="M809" s="5"/>
      <c r="N809" s="65">
        <v>804</v>
      </c>
      <c r="O809" s="66">
        <v>0.50810436420799321</v>
      </c>
      <c r="P809" s="67">
        <v>0.49189563579200674</v>
      </c>
      <c r="Q809" s="26">
        <v>1.0351821971820616E-2</v>
      </c>
      <c r="R809" s="27">
        <v>4.9556896358060143E-4</v>
      </c>
      <c r="S809" s="28">
        <f t="shared" si="49"/>
        <v>0.16433007932310978</v>
      </c>
      <c r="T809" s="29">
        <f t="shared" si="50"/>
        <v>0.13298126354431883</v>
      </c>
    </row>
    <row r="810" spans="2:20" x14ac:dyDescent="0.25">
      <c r="B810" s="74" vm="2149">
        <f ca="1"/>
        <v>40610</v>
      </c>
      <c r="C810" s="74" vm="2136">
        <f ca="1"/>
        <v>68.491</v>
      </c>
      <c r="D810" s="74" vm="2150">
        <f ca="1"/>
        <v>75.540000000000006</v>
      </c>
      <c r="E810" s="27">
        <f t="shared" ca="1" si="47"/>
        <v>1.9615583716202999E-2</v>
      </c>
      <c r="F810" s="68">
        <f t="shared" ca="1" si="48"/>
        <v>-9.8795508178271454E-3</v>
      </c>
      <c r="G810" s="5"/>
      <c r="H810" s="5"/>
      <c r="I810" s="5"/>
      <c r="J810" s="5"/>
      <c r="K810" s="5"/>
      <c r="L810" s="5"/>
      <c r="M810" s="5"/>
      <c r="N810" s="65">
        <v>805</v>
      </c>
      <c r="O810" s="66">
        <v>0.45954496222243013</v>
      </c>
      <c r="P810" s="67">
        <v>0.54045503777756987</v>
      </c>
      <c r="Q810" s="26">
        <v>1.0274337721181144E-2</v>
      </c>
      <c r="R810" s="27">
        <v>4.8411802573335286E-4</v>
      </c>
      <c r="S810" s="28">
        <f t="shared" si="49"/>
        <v>0.16310005497681235</v>
      </c>
      <c r="T810" s="29">
        <f t="shared" si="50"/>
        <v>0.12971820030085746</v>
      </c>
    </row>
    <row r="811" spans="2:20" x14ac:dyDescent="0.25">
      <c r="B811" s="74" vm="2151">
        <f ca="1"/>
        <v>40611</v>
      </c>
      <c r="C811" s="74" vm="2152">
        <f ca="1"/>
        <v>68.993399999999994</v>
      </c>
      <c r="D811" s="74" vm="2153">
        <f ca="1"/>
        <v>75.78</v>
      </c>
      <c r="E811" s="27">
        <f t="shared" ca="1" si="47"/>
        <v>7.3084980735294153E-3</v>
      </c>
      <c r="F811" s="68">
        <f t="shared" ca="1" si="48"/>
        <v>3.1720883061439791E-3</v>
      </c>
      <c r="G811" s="5"/>
      <c r="H811" s="5"/>
      <c r="I811" s="5"/>
      <c r="J811" s="5"/>
      <c r="K811" s="5"/>
      <c r="L811" s="5"/>
      <c r="M811" s="5"/>
      <c r="N811" s="65">
        <v>806</v>
      </c>
      <c r="O811" s="66">
        <v>0.84860513445459473</v>
      </c>
      <c r="P811" s="67">
        <v>0.15139486554540521</v>
      </c>
      <c r="Q811" s="26">
        <v>1.2563884340249142E-2</v>
      </c>
      <c r="R811" s="27">
        <v>5.7586346881757528E-4</v>
      </c>
      <c r="S811" s="28">
        <f t="shared" si="49"/>
        <v>0.19944548079166829</v>
      </c>
      <c r="T811" s="29">
        <f t="shared" si="50"/>
        <v>0.15612723169736764</v>
      </c>
    </row>
    <row r="812" spans="2:20" x14ac:dyDescent="0.25">
      <c r="B812" s="74" vm="2154">
        <f ca="1"/>
        <v>40612</v>
      </c>
      <c r="C812" s="74" vm="2155">
        <f ca="1"/>
        <v>68.267700000000005</v>
      </c>
      <c r="D812" s="74" vm="2156">
        <f ca="1"/>
        <v>76.680000000000007</v>
      </c>
      <c r="E812" s="27">
        <f t="shared" ca="1" si="47"/>
        <v>-1.0574106746951167E-2</v>
      </c>
      <c r="F812" s="68">
        <f t="shared" ca="1" si="48"/>
        <v>1.1806512586989044E-2</v>
      </c>
      <c r="G812" s="5"/>
      <c r="H812" s="5"/>
      <c r="I812" s="5"/>
      <c r="J812" s="5"/>
      <c r="K812" s="5"/>
      <c r="L812" s="5"/>
      <c r="M812" s="5"/>
      <c r="N812" s="65">
        <v>807</v>
      </c>
      <c r="O812" s="66">
        <v>0.70002991554475624</v>
      </c>
      <c r="P812" s="67">
        <v>0.29997008445524381</v>
      </c>
      <c r="Q812" s="26">
        <v>1.1279783119977E-2</v>
      </c>
      <c r="R812" s="27">
        <v>5.4082750198495807E-4</v>
      </c>
      <c r="S812" s="28">
        <f t="shared" si="49"/>
        <v>0.17906100586922033</v>
      </c>
      <c r="T812" s="29">
        <f t="shared" si="50"/>
        <v>0.1459702859774481</v>
      </c>
    </row>
    <row r="813" spans="2:20" x14ac:dyDescent="0.25">
      <c r="B813" s="74" vm="2157">
        <f ca="1"/>
        <v>40613</v>
      </c>
      <c r="C813" s="74" vm="366">
        <f ca="1"/>
        <v>67.495599999999996</v>
      </c>
      <c r="D813" s="74" vm="2158">
        <f ca="1"/>
        <v>76.73</v>
      </c>
      <c r="E813" s="27">
        <f t="shared" ca="1" si="47"/>
        <v>-1.1374330532781772E-2</v>
      </c>
      <c r="F813" s="68">
        <f t="shared" ca="1" si="48"/>
        <v>6.5184801213014911E-4</v>
      </c>
      <c r="G813" s="5"/>
      <c r="H813" s="5"/>
      <c r="I813" s="5"/>
      <c r="J813" s="5"/>
      <c r="K813" s="5"/>
      <c r="L813" s="5"/>
      <c r="M813" s="5"/>
      <c r="N813" s="65">
        <v>808</v>
      </c>
      <c r="O813" s="66">
        <v>0.42285646596675847</v>
      </c>
      <c r="P813" s="67">
        <v>0.57714353403324159</v>
      </c>
      <c r="Q813" s="26">
        <v>1.0260930728376191E-2</v>
      </c>
      <c r="R813" s="27">
        <v>4.7546640167798223E-4</v>
      </c>
      <c r="S813" s="28">
        <f t="shared" si="49"/>
        <v>0.16288722556406551</v>
      </c>
      <c r="T813" s="29">
        <f t="shared" si="50"/>
        <v>0.12725903981907249</v>
      </c>
    </row>
    <row r="814" spans="2:20" x14ac:dyDescent="0.25">
      <c r="B814" s="74" vm="2159">
        <f ca="1"/>
        <v>40616</v>
      </c>
      <c r="C814" s="74" vm="2002">
        <f ca="1"/>
        <v>66.834999999999994</v>
      </c>
      <c r="D814" s="74" vm="2160">
        <f ca="1"/>
        <v>75.67</v>
      </c>
      <c r="E814" s="27">
        <f t="shared" ca="1" si="47"/>
        <v>-9.8355151452161511E-3</v>
      </c>
      <c r="F814" s="68">
        <f t="shared" ca="1" si="48"/>
        <v>-1.3910985483143651E-2</v>
      </c>
      <c r="G814" s="5"/>
      <c r="H814" s="5"/>
      <c r="I814" s="5"/>
      <c r="J814" s="5"/>
      <c r="K814" s="5"/>
      <c r="L814" s="5"/>
      <c r="M814" s="5"/>
      <c r="N814" s="65">
        <v>809</v>
      </c>
      <c r="O814" s="66">
        <v>0.99013262752775244</v>
      </c>
      <c r="P814" s="67">
        <v>9.8673724722475355E-3</v>
      </c>
      <c r="Q814" s="26">
        <v>1.4115725759490182E-2</v>
      </c>
      <c r="R814" s="27">
        <v>6.0923749033743363E-4</v>
      </c>
      <c r="S814" s="28">
        <f t="shared" si="49"/>
        <v>0.22408019960879619</v>
      </c>
      <c r="T814" s="29">
        <f t="shared" si="50"/>
        <v>0.16588575061348299</v>
      </c>
    </row>
    <row r="815" spans="2:20" x14ac:dyDescent="0.25">
      <c r="B815" s="74" vm="2161">
        <f ca="1"/>
        <v>40617</v>
      </c>
      <c r="C815" s="74" vm="2162">
        <f ca="1"/>
        <v>66.5745</v>
      </c>
      <c r="D815" s="74" vm="2163">
        <f ca="1"/>
        <v>75.12</v>
      </c>
      <c r="E815" s="27">
        <f t="shared" ca="1" si="47"/>
        <v>-3.9052740783422067E-3</v>
      </c>
      <c r="F815" s="68">
        <f t="shared" ca="1" si="48"/>
        <v>-7.2949458064227339E-3</v>
      </c>
      <c r="G815" s="5"/>
      <c r="H815" s="5"/>
      <c r="I815" s="5"/>
      <c r="J815" s="5"/>
      <c r="K815" s="5"/>
      <c r="L815" s="5"/>
      <c r="M815" s="5"/>
      <c r="N815" s="65">
        <v>810</v>
      </c>
      <c r="O815" s="66">
        <v>0.63593525915950877</v>
      </c>
      <c r="P815" s="67">
        <v>0.36406474084049117</v>
      </c>
      <c r="Q815" s="26">
        <v>1.0866825960977006E-2</v>
      </c>
      <c r="R815" s="27">
        <v>5.257131493241401E-4</v>
      </c>
      <c r="S815" s="28">
        <f t="shared" si="49"/>
        <v>0.17250551420019386</v>
      </c>
      <c r="T815" s="29">
        <f t="shared" si="50"/>
        <v>0.14161611435177335</v>
      </c>
    </row>
    <row r="816" spans="2:20" x14ac:dyDescent="0.25">
      <c r="B816" s="74" vm="2164">
        <f ca="1"/>
        <v>40618</v>
      </c>
      <c r="C816" s="74" vm="2165">
        <f ca="1"/>
        <v>64.899900000000002</v>
      </c>
      <c r="D816" s="74" vm="2166">
        <f ca="1"/>
        <v>73.38</v>
      </c>
      <c r="E816" s="27">
        <f t="shared" ca="1" si="47"/>
        <v>-2.5475538468286065E-2</v>
      </c>
      <c r="F816" s="68">
        <f t="shared" ca="1" si="48"/>
        <v>-2.3435415972871645E-2</v>
      </c>
      <c r="G816" s="5"/>
      <c r="H816" s="5"/>
      <c r="I816" s="5"/>
      <c r="J816" s="5"/>
      <c r="K816" s="5"/>
      <c r="L816" s="5"/>
      <c r="M816" s="5"/>
      <c r="N816" s="65">
        <v>811</v>
      </c>
      <c r="O816" s="66">
        <v>0.32504684377604126</v>
      </c>
      <c r="P816" s="67">
        <v>0.67495315622395868</v>
      </c>
      <c r="Q816" s="26">
        <v>1.0415067705339001E-2</v>
      </c>
      <c r="R816" s="27">
        <v>4.5240162207254642E-4</v>
      </c>
      <c r="S816" s="28">
        <f t="shared" si="49"/>
        <v>0.16533407421736285</v>
      </c>
      <c r="T816" s="29">
        <f t="shared" si="50"/>
        <v>0.12072906953162055</v>
      </c>
    </row>
    <row r="817" spans="2:20" x14ac:dyDescent="0.25">
      <c r="B817" s="74" vm="2167">
        <f ca="1"/>
        <v>40619</v>
      </c>
      <c r="C817" s="74" vm="324">
        <f ca="1"/>
        <v>65.551199999999994</v>
      </c>
      <c r="D817" s="74" vm="2168">
        <f ca="1"/>
        <v>73.400000000000006</v>
      </c>
      <c r="E817" s="27">
        <f t="shared" ca="1" si="47"/>
        <v>9.9854338014920239E-3</v>
      </c>
      <c r="F817" s="68">
        <f t="shared" ca="1" si="48"/>
        <v>2.7251669333412274E-4</v>
      </c>
      <c r="G817" s="5"/>
      <c r="H817" s="5"/>
      <c r="I817" s="5"/>
      <c r="J817" s="5"/>
      <c r="K817" s="5"/>
      <c r="L817" s="5"/>
      <c r="M817" s="5"/>
      <c r="N817" s="65">
        <v>812</v>
      </c>
      <c r="O817" s="66">
        <v>0.70508123489182861</v>
      </c>
      <c r="P817" s="67">
        <v>0.29491876510817139</v>
      </c>
      <c r="Q817" s="26">
        <v>1.13162881435823E-2</v>
      </c>
      <c r="R817" s="27">
        <v>5.4201866871116946E-4</v>
      </c>
      <c r="S817" s="28">
        <f t="shared" si="49"/>
        <v>0.1796405051536053</v>
      </c>
      <c r="T817" s="29">
        <f t="shared" si="50"/>
        <v>0.1463141419134073</v>
      </c>
    </row>
    <row r="818" spans="2:20" x14ac:dyDescent="0.25">
      <c r="B818" s="74" vm="2169">
        <f ca="1"/>
        <v>40620</v>
      </c>
      <c r="C818" s="74" vm="2170">
        <f ca="1"/>
        <v>65.737200000000001</v>
      </c>
      <c r="D818" s="74" vm="2171">
        <f ca="1"/>
        <v>72.989999999999995</v>
      </c>
      <c r="E818" s="27">
        <f t="shared" ca="1" si="47"/>
        <v>2.8334586215012485E-3</v>
      </c>
      <c r="F818" s="68">
        <f t="shared" ca="1" si="48"/>
        <v>-5.6014901569290719E-3</v>
      </c>
      <c r="G818" s="5"/>
      <c r="H818" s="5"/>
      <c r="I818" s="5"/>
      <c r="J818" s="5"/>
      <c r="K818" s="5"/>
      <c r="L818" s="5"/>
      <c r="M818" s="5"/>
      <c r="N818" s="65">
        <v>813</v>
      </c>
      <c r="O818" s="66">
        <v>0.52466857217405638</v>
      </c>
      <c r="P818" s="67">
        <v>0.47533142782594356</v>
      </c>
      <c r="Q818" s="26">
        <v>1.0393598884578591E-2</v>
      </c>
      <c r="R818" s="27">
        <v>4.9947501901276433E-4</v>
      </c>
      <c r="S818" s="28">
        <f t="shared" si="49"/>
        <v>0.16499326725331964</v>
      </c>
      <c r="T818" s="29">
        <f t="shared" si="50"/>
        <v>0.13409648035786725</v>
      </c>
    </row>
    <row r="819" spans="2:20" x14ac:dyDescent="0.25">
      <c r="B819" s="74" vm="2172">
        <f ca="1"/>
        <v>40623</v>
      </c>
      <c r="C819" s="74" vm="2173">
        <f ca="1"/>
        <v>66.090800000000002</v>
      </c>
      <c r="D819" s="74" vm="2174">
        <f ca="1"/>
        <v>73.760000000000005</v>
      </c>
      <c r="E819" s="27">
        <f t="shared" ca="1" si="47"/>
        <v>5.3645788150032125E-3</v>
      </c>
      <c r="F819" s="68">
        <f t="shared" ca="1" si="48"/>
        <v>1.0494133784797622E-2</v>
      </c>
      <c r="G819" s="5"/>
      <c r="H819" s="5"/>
      <c r="I819" s="5"/>
      <c r="J819" s="5"/>
      <c r="K819" s="5"/>
      <c r="L819" s="5"/>
      <c r="M819" s="5"/>
      <c r="N819" s="65">
        <v>814</v>
      </c>
      <c r="O819" s="66">
        <v>0.54551838646087092</v>
      </c>
      <c r="P819" s="67">
        <v>0.45448161353912914</v>
      </c>
      <c r="Q819" s="26">
        <v>1.0457069975793468E-2</v>
      </c>
      <c r="R819" s="27">
        <v>5.0439167609177802E-4</v>
      </c>
      <c r="S819" s="28">
        <f t="shared" si="49"/>
        <v>0.16600083959009843</v>
      </c>
      <c r="T819" s="29">
        <f t="shared" si="50"/>
        <v>0.13550178819292302</v>
      </c>
    </row>
    <row r="820" spans="2:20" x14ac:dyDescent="0.25">
      <c r="B820" s="74" vm="2175">
        <f ca="1"/>
        <v>40624</v>
      </c>
      <c r="C820" s="74" vm="2176">
        <f ca="1"/>
        <v>66.565200000000004</v>
      </c>
      <c r="D820" s="74" vm="2177">
        <f ca="1"/>
        <v>73.87</v>
      </c>
      <c r="E820" s="27">
        <f t="shared" ca="1" si="47"/>
        <v>7.152364346549929E-3</v>
      </c>
      <c r="F820" s="68">
        <f t="shared" ca="1" si="48"/>
        <v>1.4902122923079793E-3</v>
      </c>
      <c r="G820" s="5"/>
      <c r="H820" s="5"/>
      <c r="I820" s="5"/>
      <c r="J820" s="5"/>
      <c r="K820" s="5"/>
      <c r="L820" s="5"/>
      <c r="M820" s="5"/>
      <c r="N820" s="65">
        <v>815</v>
      </c>
      <c r="O820" s="66">
        <v>0.35620385493491474</v>
      </c>
      <c r="P820" s="67">
        <v>0.6437961450650852</v>
      </c>
      <c r="Q820" s="26">
        <v>1.0336318729800646E-2</v>
      </c>
      <c r="R820" s="27">
        <v>4.5974885007985108E-4</v>
      </c>
      <c r="S820" s="28">
        <f t="shared" si="49"/>
        <v>0.16408397298570926</v>
      </c>
      <c r="T820" s="29">
        <f t="shared" si="50"/>
        <v>0.12280507549406816</v>
      </c>
    </row>
    <row r="821" spans="2:20" x14ac:dyDescent="0.25">
      <c r="B821" s="74" vm="2178">
        <f ca="1"/>
        <v>40625</v>
      </c>
      <c r="C821" s="74" vm="2179">
        <f ca="1"/>
        <v>65.979100000000003</v>
      </c>
      <c r="D821" s="74" vm="2180">
        <f ca="1"/>
        <v>74.53</v>
      </c>
      <c r="E821" s="27">
        <f t="shared" ca="1" si="47"/>
        <v>-8.8438932510717036E-3</v>
      </c>
      <c r="F821" s="68">
        <f t="shared" ca="1" si="48"/>
        <v>8.8949373529560779E-3</v>
      </c>
      <c r="G821" s="5"/>
      <c r="H821" s="5"/>
      <c r="I821" s="5"/>
      <c r="J821" s="5"/>
      <c r="K821" s="5"/>
      <c r="L821" s="5"/>
      <c r="M821" s="5"/>
      <c r="N821" s="65">
        <v>816</v>
      </c>
      <c r="O821" s="66">
        <v>0.55397793738942713</v>
      </c>
      <c r="P821" s="67">
        <v>0.44602206261057287</v>
      </c>
      <c r="Q821" s="26">
        <v>1.0486237228988561E-2</v>
      </c>
      <c r="R821" s="27">
        <v>5.0638654810291456E-4</v>
      </c>
      <c r="S821" s="28">
        <f t="shared" si="49"/>
        <v>0.16646385538038486</v>
      </c>
      <c r="T821" s="29">
        <f t="shared" si="50"/>
        <v>0.13607246875335299</v>
      </c>
    </row>
    <row r="822" spans="2:20" x14ac:dyDescent="0.25">
      <c r="B822" s="74" vm="2181">
        <f ca="1"/>
        <v>40626</v>
      </c>
      <c r="C822" s="74" vm="281">
        <f ca="1"/>
        <v>67.086200000000005</v>
      </c>
      <c r="D822" s="74" vm="2182">
        <f ca="1"/>
        <v>74.930000000000007</v>
      </c>
      <c r="E822" s="27">
        <f t="shared" ca="1" si="47"/>
        <v>1.6640334426510042E-2</v>
      </c>
      <c r="F822" s="68">
        <f t="shared" ca="1" si="48"/>
        <v>5.3526154826169627E-3</v>
      </c>
      <c r="G822" s="5"/>
      <c r="H822" s="5"/>
      <c r="I822" s="5"/>
      <c r="J822" s="5"/>
      <c r="K822" s="5"/>
      <c r="L822" s="5"/>
      <c r="M822" s="5"/>
      <c r="N822" s="65">
        <v>817</v>
      </c>
      <c r="O822" s="66">
        <v>0.76578784529803134</v>
      </c>
      <c r="P822" s="67">
        <v>0.23421215470196868</v>
      </c>
      <c r="Q822" s="26">
        <v>1.179667079787579E-2</v>
      </c>
      <c r="R822" s="27">
        <v>5.5633407611435854E-4</v>
      </c>
      <c r="S822" s="28">
        <f t="shared" si="49"/>
        <v>0.18726634337806347</v>
      </c>
      <c r="T822" s="29">
        <f t="shared" si="50"/>
        <v>0.15045464034617284</v>
      </c>
    </row>
    <row r="823" spans="2:20" x14ac:dyDescent="0.25">
      <c r="B823" s="74" vm="2183">
        <f ca="1"/>
        <v>40627</v>
      </c>
      <c r="C823" s="74" vm="2184">
        <f ca="1"/>
        <v>66.481499999999997</v>
      </c>
      <c r="D823" s="74" vm="2185">
        <f ca="1"/>
        <v>75.25</v>
      </c>
      <c r="E823" s="27">
        <f t="shared" ca="1" si="47"/>
        <v>-9.0546461672492678E-3</v>
      </c>
      <c r="F823" s="68">
        <f t="shared" ca="1" si="48"/>
        <v>4.2615592527655705E-3</v>
      </c>
      <c r="G823" s="5"/>
      <c r="H823" s="5"/>
      <c r="I823" s="5"/>
      <c r="J823" s="5"/>
      <c r="K823" s="5"/>
      <c r="L823" s="5"/>
      <c r="M823" s="5"/>
      <c r="N823" s="65">
        <v>818</v>
      </c>
      <c r="O823" s="66">
        <v>0.61393522493328545</v>
      </c>
      <c r="P823" s="67">
        <v>0.38606477506671455</v>
      </c>
      <c r="Q823" s="26">
        <v>1.0747710320109261E-2</v>
      </c>
      <c r="R823" s="27">
        <v>5.2052525544034139E-4</v>
      </c>
      <c r="S823" s="28">
        <f t="shared" si="49"/>
        <v>0.17061461202222905</v>
      </c>
      <c r="T823" s="29">
        <f t="shared" si="50"/>
        <v>0.14012537787264123</v>
      </c>
    </row>
    <row r="824" spans="2:20" x14ac:dyDescent="0.25">
      <c r="B824" s="74" vm="2186">
        <f ca="1"/>
        <v>40630</v>
      </c>
      <c r="C824" s="74" vm="2187">
        <f ca="1"/>
        <v>66.295400000000001</v>
      </c>
      <c r="D824" s="74" vm="2188">
        <f ca="1"/>
        <v>75</v>
      </c>
      <c r="E824" s="27">
        <f t="shared" ca="1" si="47"/>
        <v>-2.803200283534338E-3</v>
      </c>
      <c r="F824" s="68">
        <f t="shared" ca="1" si="48"/>
        <v>-3.327790092674691E-3</v>
      </c>
      <c r="G824" s="5"/>
      <c r="H824" s="5"/>
      <c r="I824" s="5"/>
      <c r="J824" s="5"/>
      <c r="K824" s="5"/>
      <c r="L824" s="5"/>
      <c r="M824" s="5"/>
      <c r="N824" s="65">
        <v>819</v>
      </c>
      <c r="O824" s="66">
        <v>0.60385592646390529</v>
      </c>
      <c r="P824" s="67">
        <v>0.39614407353609477</v>
      </c>
      <c r="Q824" s="26">
        <v>1.0697199794903918E-2</v>
      </c>
      <c r="R824" s="27">
        <v>5.1814842591614227E-4</v>
      </c>
      <c r="S824" s="28">
        <f t="shared" si="49"/>
        <v>0.16981278229252147</v>
      </c>
      <c r="T824" s="29">
        <f t="shared" si="50"/>
        <v>0.13944304591613355</v>
      </c>
    </row>
    <row r="825" spans="2:20" x14ac:dyDescent="0.25">
      <c r="B825" s="74" vm="2189">
        <f ca="1"/>
        <v>40631</v>
      </c>
      <c r="C825" s="74" vm="2190">
        <f ca="1"/>
        <v>66.890900000000002</v>
      </c>
      <c r="D825" s="74" vm="2191">
        <f ca="1"/>
        <v>75.37</v>
      </c>
      <c r="E825" s="27">
        <f t="shared" ca="1" si="47"/>
        <v>8.9424207797888441E-3</v>
      </c>
      <c r="F825" s="68">
        <f t="shared" ca="1" si="48"/>
        <v>4.9212043190682035E-3</v>
      </c>
      <c r="G825" s="5"/>
      <c r="H825" s="5"/>
      <c r="I825" s="5"/>
      <c r="J825" s="5"/>
      <c r="K825" s="5"/>
      <c r="L825" s="5"/>
      <c r="M825" s="5"/>
      <c r="N825" s="65">
        <v>820</v>
      </c>
      <c r="O825" s="66">
        <v>0.38725435982162731</v>
      </c>
      <c r="P825" s="67">
        <v>0.61274564017837263</v>
      </c>
      <c r="Q825" s="26">
        <v>1.0285262615564479E-2</v>
      </c>
      <c r="R825" s="27">
        <v>4.6707096252450485E-4</v>
      </c>
      <c r="S825" s="28">
        <f t="shared" si="49"/>
        <v>0.16327348229864005</v>
      </c>
      <c r="T825" s="29">
        <f t="shared" si="50"/>
        <v>0.12487779551416267</v>
      </c>
    </row>
    <row r="826" spans="2:20" x14ac:dyDescent="0.25">
      <c r="B826" s="74" vm="2192">
        <f ca="1"/>
        <v>40632</v>
      </c>
      <c r="C826" s="74" vm="2144">
        <f ca="1"/>
        <v>67.737499999999997</v>
      </c>
      <c r="D826" s="74" vm="2193">
        <f ca="1"/>
        <v>75.81</v>
      </c>
      <c r="E826" s="27">
        <f t="shared" ca="1" si="47"/>
        <v>1.2577006926434714E-2</v>
      </c>
      <c r="F826" s="68">
        <f t="shared" ca="1" si="48"/>
        <v>5.8208922128340172E-3</v>
      </c>
      <c r="G826" s="5"/>
      <c r="H826" s="5"/>
      <c r="I826" s="5"/>
      <c r="J826" s="5"/>
      <c r="K826" s="5"/>
      <c r="L826" s="5"/>
      <c r="M826" s="5"/>
      <c r="N826" s="65">
        <v>821</v>
      </c>
      <c r="O826" s="66">
        <v>0.5084459271165962</v>
      </c>
      <c r="P826" s="67">
        <v>0.4915540728834038</v>
      </c>
      <c r="Q826" s="26">
        <v>1.035260537378491E-2</v>
      </c>
      <c r="R826" s="27">
        <v>4.9564950855186167E-4</v>
      </c>
      <c r="S826" s="28">
        <f t="shared" si="49"/>
        <v>0.16434251544375453</v>
      </c>
      <c r="T826" s="29">
        <f t="shared" si="50"/>
        <v>0.13300424888358919</v>
      </c>
    </row>
    <row r="827" spans="2:20" x14ac:dyDescent="0.25">
      <c r="B827" s="74" vm="2194">
        <f ca="1"/>
        <v>40633</v>
      </c>
      <c r="C827" s="74" vm="2195">
        <f ca="1"/>
        <v>68.2119</v>
      </c>
      <c r="D827" s="74" vm="2196">
        <f ca="1"/>
        <v>76.09</v>
      </c>
      <c r="E827" s="27">
        <f t="shared" ca="1" si="47"/>
        <v>6.9790955396511921E-3</v>
      </c>
      <c r="F827" s="68">
        <f t="shared" ca="1" si="48"/>
        <v>3.6866401202187964E-3</v>
      </c>
      <c r="G827" s="5"/>
      <c r="H827" s="5"/>
      <c r="I827" s="5"/>
      <c r="J827" s="5"/>
      <c r="K827" s="5"/>
      <c r="L827" s="5"/>
      <c r="M827" s="5"/>
      <c r="N827" s="65">
        <v>822</v>
      </c>
      <c r="O827" s="66">
        <v>0.6098825018908226</v>
      </c>
      <c r="P827" s="67">
        <v>0.3901174981091774</v>
      </c>
      <c r="Q827" s="26">
        <v>1.0727090139424274E-2</v>
      </c>
      <c r="R827" s="27">
        <v>5.1956957069601204E-4</v>
      </c>
      <c r="S827" s="28">
        <f t="shared" si="49"/>
        <v>0.17028727680173888</v>
      </c>
      <c r="T827" s="29">
        <f t="shared" si="50"/>
        <v>0.13985097431106142</v>
      </c>
    </row>
    <row r="828" spans="2:20" x14ac:dyDescent="0.25">
      <c r="B828" s="74" vm="2197">
        <f ca="1"/>
        <v>40634</v>
      </c>
      <c r="C828" s="74" vm="2093">
        <f ca="1"/>
        <v>69.077100000000002</v>
      </c>
      <c r="D828" s="74" vm="2198">
        <f ca="1"/>
        <v>75.989999999999995</v>
      </c>
      <c r="E828" s="27">
        <f t="shared" ca="1" si="47"/>
        <v>1.2604235652715247E-2</v>
      </c>
      <c r="F828" s="68">
        <f t="shared" ca="1" si="48"/>
        <v>-1.3150975067379618E-3</v>
      </c>
      <c r="G828" s="5"/>
      <c r="H828" s="5"/>
      <c r="I828" s="5"/>
      <c r="J828" s="5"/>
      <c r="K828" s="5"/>
      <c r="L828" s="5"/>
      <c r="M828" s="5"/>
      <c r="N828" s="65">
        <v>823</v>
      </c>
      <c r="O828" s="66">
        <v>0.57326292531593892</v>
      </c>
      <c r="P828" s="67">
        <v>0.42673707468406108</v>
      </c>
      <c r="Q828" s="26">
        <v>1.0559981087593857E-2</v>
      </c>
      <c r="R828" s="27">
        <v>5.1093419879674079E-4</v>
      </c>
      <c r="S828" s="28">
        <f t="shared" si="49"/>
        <v>0.16763450284391238</v>
      </c>
      <c r="T828" s="29">
        <f t="shared" si="50"/>
        <v>0.13737450049755928</v>
      </c>
    </row>
    <row r="829" spans="2:20" x14ac:dyDescent="0.25">
      <c r="B829" s="74" vm="2199">
        <f ca="1"/>
        <v>40637</v>
      </c>
      <c r="C829" s="74" vm="2200">
        <f ca="1"/>
        <v>69.002700000000004</v>
      </c>
      <c r="D829" s="74" vm="2201">
        <f ca="1"/>
        <v>76.39</v>
      </c>
      <c r="E829" s="27">
        <f t="shared" ca="1" si="47"/>
        <v>-1.0776378181323917E-3</v>
      </c>
      <c r="F829" s="68">
        <f t="shared" ca="1" si="48"/>
        <v>5.2500448715749708E-3</v>
      </c>
      <c r="G829" s="5"/>
      <c r="H829" s="5"/>
      <c r="I829" s="5"/>
      <c r="J829" s="5"/>
      <c r="K829" s="5"/>
      <c r="L829" s="5"/>
      <c r="M829" s="5"/>
      <c r="N829" s="65">
        <v>824</v>
      </c>
      <c r="O829" s="66">
        <v>0.54106826475311565</v>
      </c>
      <c r="P829" s="67">
        <v>0.45893173524688435</v>
      </c>
      <c r="Q829" s="26">
        <v>1.0442513821947969E-2</v>
      </c>
      <c r="R829" s="27">
        <v>5.0334227957937142E-4</v>
      </c>
      <c r="S829" s="28">
        <f t="shared" si="49"/>
        <v>0.16576976781137368</v>
      </c>
      <c r="T829" s="29">
        <f t="shared" si="50"/>
        <v>0.13520169799195947</v>
      </c>
    </row>
    <row r="830" spans="2:20" x14ac:dyDescent="0.25">
      <c r="B830" s="74" vm="2202">
        <f ca="1"/>
        <v>40638</v>
      </c>
      <c r="C830" s="74" vm="2203">
        <f ca="1"/>
        <v>69.709800000000001</v>
      </c>
      <c r="D830" s="74" vm="2029">
        <f ca="1"/>
        <v>76.599999999999994</v>
      </c>
      <c r="E830" s="27">
        <f t="shared" ca="1" si="47"/>
        <v>1.019527619889145E-2</v>
      </c>
      <c r="F830" s="68">
        <f t="shared" ca="1" si="48"/>
        <v>2.7452791932771853E-3</v>
      </c>
      <c r="G830" s="5"/>
      <c r="H830" s="5"/>
      <c r="I830" s="5"/>
      <c r="J830" s="5"/>
      <c r="K830" s="5"/>
      <c r="L830" s="5"/>
      <c r="M830" s="5"/>
      <c r="N830" s="65">
        <v>825</v>
      </c>
      <c r="O830" s="66">
        <v>0.47034916836763052</v>
      </c>
      <c r="P830" s="67">
        <v>0.52965083163236948</v>
      </c>
      <c r="Q830" s="26">
        <v>1.028571961104827E-2</v>
      </c>
      <c r="R830" s="27">
        <v>4.8666579790514219E-4</v>
      </c>
      <c r="S830" s="28">
        <f t="shared" si="49"/>
        <v>0.16328073687704239</v>
      </c>
      <c r="T830" s="29">
        <f t="shared" si="50"/>
        <v>0.13044340374979191</v>
      </c>
    </row>
    <row r="831" spans="2:20" x14ac:dyDescent="0.25">
      <c r="B831" s="74" vm="2204">
        <f ca="1"/>
        <v>40639</v>
      </c>
      <c r="C831" s="74" vm="2205">
        <f ca="1"/>
        <v>69.765600000000006</v>
      </c>
      <c r="D831" s="74" vm="2206">
        <f ca="1"/>
        <v>76.72</v>
      </c>
      <c r="E831" s="27">
        <f t="shared" ca="1" si="47"/>
        <v>8.0014114284025339E-4</v>
      </c>
      <c r="F831" s="68">
        <f t="shared" ca="1" si="48"/>
        <v>1.5653538286372396E-3</v>
      </c>
      <c r="G831" s="5"/>
      <c r="H831" s="5"/>
      <c r="I831" s="5"/>
      <c r="J831" s="5"/>
      <c r="K831" s="5"/>
      <c r="L831" s="5"/>
      <c r="M831" s="5"/>
      <c r="N831" s="65">
        <v>826</v>
      </c>
      <c r="O831" s="66">
        <v>0.27402494807436173</v>
      </c>
      <c r="P831" s="67">
        <v>0.72597505192563827</v>
      </c>
      <c r="Q831" s="26">
        <v>1.0601857334397124E-2</v>
      </c>
      <c r="R831" s="27">
        <v>4.4036999621557176E-4</v>
      </c>
      <c r="S831" s="28">
        <f t="shared" si="49"/>
        <v>0.16829926765320563</v>
      </c>
      <c r="T831" s="29">
        <f t="shared" si="50"/>
        <v>0.11733771063304754</v>
      </c>
    </row>
    <row r="832" spans="2:20" x14ac:dyDescent="0.25">
      <c r="B832" s="74" vm="2207">
        <f ca="1"/>
        <v>40640</v>
      </c>
      <c r="C832" s="74" vm="2208">
        <f ca="1"/>
        <v>72.398399999999995</v>
      </c>
      <c r="D832" s="74" vm="2209">
        <f ca="1"/>
        <v>76.010000000000005</v>
      </c>
      <c r="E832" s="27">
        <f t="shared" ref="E832:E895" ca="1" si="51">LN(C832/C831)</f>
        <v>3.7043148091762158E-2</v>
      </c>
      <c r="F832" s="68">
        <f t="shared" ref="F832:F895" ca="1" si="52">LN(D832/D831)</f>
        <v>-9.2975199972336262E-3</v>
      </c>
      <c r="G832" s="5"/>
      <c r="H832" s="5"/>
      <c r="I832" s="5"/>
      <c r="J832" s="5"/>
      <c r="K832" s="5"/>
      <c r="L832" s="5"/>
      <c r="M832" s="5"/>
      <c r="N832" s="65">
        <v>827</v>
      </c>
      <c r="O832" s="66">
        <v>0.52331375052476625</v>
      </c>
      <c r="P832" s="67">
        <v>0.47668624947523375</v>
      </c>
      <c r="Q832" s="26">
        <v>1.038989261657491E-2</v>
      </c>
      <c r="R832" s="27">
        <v>4.9915553446670791E-4</v>
      </c>
      <c r="S832" s="28">
        <f t="shared" si="49"/>
        <v>0.16493443207274028</v>
      </c>
      <c r="T832" s="29">
        <f t="shared" si="50"/>
        <v>0.13400522337005372</v>
      </c>
    </row>
    <row r="833" spans="2:20" x14ac:dyDescent="0.25">
      <c r="B833" s="74" vm="2210">
        <f ca="1"/>
        <v>40641</v>
      </c>
      <c r="C833" s="74" vm="2211">
        <f ca="1"/>
        <v>71.086600000000004</v>
      </c>
      <c r="D833" s="74" vm="2212">
        <f ca="1"/>
        <v>76.040000000000006</v>
      </c>
      <c r="E833" s="27">
        <f t="shared" ca="1" si="51"/>
        <v>-1.8285347600852746E-2</v>
      </c>
      <c r="F833" s="68">
        <f t="shared" ca="1" si="52"/>
        <v>3.9460704227943239E-4</v>
      </c>
      <c r="G833" s="5"/>
      <c r="H833" s="5"/>
      <c r="I833" s="5"/>
      <c r="J833" s="5"/>
      <c r="K833" s="5"/>
      <c r="L833" s="5"/>
      <c r="M833" s="5"/>
      <c r="N833" s="65">
        <v>828</v>
      </c>
      <c r="O833" s="66">
        <v>5.7551413194885111E-2</v>
      </c>
      <c r="P833" s="67">
        <v>0.9424485868051149</v>
      </c>
      <c r="Q833" s="26">
        <v>1.2096039193882149E-2</v>
      </c>
      <c r="R833" s="27">
        <v>3.8932272437692644E-4</v>
      </c>
      <c r="S833" s="28">
        <f t="shared" si="49"/>
        <v>0.19201866933541423</v>
      </c>
      <c r="T833" s="29">
        <f t="shared" si="50"/>
        <v>0.10306231368462937</v>
      </c>
    </row>
    <row r="834" spans="2:20" x14ac:dyDescent="0.25">
      <c r="B834" s="74" vm="2213">
        <f ca="1"/>
        <v>40644</v>
      </c>
      <c r="C834" s="74" vm="2214">
        <f ca="1"/>
        <v>70.891300000000001</v>
      </c>
      <c r="D834" s="74" vm="2215">
        <f ca="1"/>
        <v>76.25</v>
      </c>
      <c r="E834" s="27">
        <f t="shared" ca="1" si="51"/>
        <v>-2.7511341297654199E-3</v>
      </c>
      <c r="F834" s="68">
        <f t="shared" ca="1" si="52"/>
        <v>2.7578978672924961E-3</v>
      </c>
      <c r="G834" s="5"/>
      <c r="H834" s="5"/>
      <c r="I834" s="5"/>
      <c r="J834" s="5"/>
      <c r="K834" s="5"/>
      <c r="L834" s="5"/>
      <c r="M834" s="5"/>
      <c r="N834" s="65">
        <v>829</v>
      </c>
      <c r="O834" s="66">
        <v>0.1279440743667363</v>
      </c>
      <c r="P834" s="67">
        <v>0.87205592563326373</v>
      </c>
      <c r="Q834" s="26">
        <v>1.149873594384767E-2</v>
      </c>
      <c r="R834" s="27">
        <v>4.0592222838690056E-4</v>
      </c>
      <c r="S834" s="28">
        <f t="shared" si="49"/>
        <v>0.18253677419412304</v>
      </c>
      <c r="T834" s="29">
        <f t="shared" si="50"/>
        <v>0.10768432864774913</v>
      </c>
    </row>
    <row r="835" spans="2:20" x14ac:dyDescent="0.25">
      <c r="B835" s="74" vm="2216">
        <f ca="1"/>
        <v>40645</v>
      </c>
      <c r="C835" s="74" vm="2217">
        <f ca="1"/>
        <v>71.123900000000006</v>
      </c>
      <c r="D835" s="74" vm="2218">
        <f ca="1"/>
        <v>76.66</v>
      </c>
      <c r="E835" s="27">
        <f t="shared" ca="1" si="51"/>
        <v>3.2757086282075975E-3</v>
      </c>
      <c r="F835" s="68">
        <f t="shared" ca="1" si="52"/>
        <v>5.3626444648879326E-3</v>
      </c>
      <c r="G835" s="5"/>
      <c r="H835" s="5"/>
      <c r="I835" s="5"/>
      <c r="J835" s="5"/>
      <c r="K835" s="5"/>
      <c r="L835" s="5"/>
      <c r="M835" s="5"/>
      <c r="N835" s="65">
        <v>830</v>
      </c>
      <c r="O835" s="66">
        <v>0.63966250470936803</v>
      </c>
      <c r="P835" s="67">
        <v>0.36033749529063197</v>
      </c>
      <c r="Q835" s="26">
        <v>1.0888189966561164E-2</v>
      </c>
      <c r="R835" s="27">
        <v>5.2659208224727539E-4</v>
      </c>
      <c r="S835" s="28">
        <f t="shared" si="49"/>
        <v>0.17284465727489712</v>
      </c>
      <c r="T835" s="29">
        <f t="shared" si="50"/>
        <v>0.14186886716052172</v>
      </c>
    </row>
    <row r="836" spans="2:20" x14ac:dyDescent="0.25">
      <c r="B836" s="74" vm="2219">
        <f ca="1"/>
        <v>40646</v>
      </c>
      <c r="C836" s="74" vm="2211">
        <f ca="1"/>
        <v>71.086600000000004</v>
      </c>
      <c r="D836" s="74" vm="2220">
        <f ca="1"/>
        <v>76.89</v>
      </c>
      <c r="E836" s="27">
        <f t="shared" ca="1" si="51"/>
        <v>-5.2457449844205844E-4</v>
      </c>
      <c r="F836" s="68">
        <f t="shared" ca="1" si="52"/>
        <v>2.9957690916803744E-3</v>
      </c>
      <c r="G836" s="5"/>
      <c r="H836" s="5"/>
      <c r="I836" s="5"/>
      <c r="J836" s="5"/>
      <c r="K836" s="5"/>
      <c r="L836" s="5"/>
      <c r="M836" s="5"/>
      <c r="N836" s="65">
        <v>831</v>
      </c>
      <c r="O836" s="66">
        <v>0.40162982867096841</v>
      </c>
      <c r="P836" s="67">
        <v>0.59837017132903159</v>
      </c>
      <c r="Q836" s="26">
        <v>1.0271018335395172E-2</v>
      </c>
      <c r="R836" s="27">
        <v>4.7046088483795927E-4</v>
      </c>
      <c r="S836" s="28">
        <f t="shared" si="49"/>
        <v>0.16304736136104134</v>
      </c>
      <c r="T836" s="29">
        <f t="shared" si="50"/>
        <v>0.12583869402949865</v>
      </c>
    </row>
    <row r="837" spans="2:20" x14ac:dyDescent="0.25">
      <c r="B837" s="74" vm="2221">
        <f ca="1"/>
        <v>40647</v>
      </c>
      <c r="C837" s="74" vm="2222">
        <f ca="1"/>
        <v>71.021500000000003</v>
      </c>
      <c r="D837" s="74" vm="2223">
        <f ca="1"/>
        <v>77.069999999999993</v>
      </c>
      <c r="E837" s="27">
        <f t="shared" ca="1" si="51"/>
        <v>-9.1620399616779255E-4</v>
      </c>
      <c r="F837" s="68">
        <f t="shared" ca="1" si="52"/>
        <v>2.3382707458123133E-3</v>
      </c>
      <c r="G837" s="5"/>
      <c r="H837" s="5"/>
      <c r="I837" s="5"/>
      <c r="J837" s="5"/>
      <c r="K837" s="5"/>
      <c r="L837" s="5"/>
      <c r="M837" s="5"/>
      <c r="N837" s="65">
        <v>832</v>
      </c>
      <c r="O837" s="66">
        <v>0.11592123884107262</v>
      </c>
      <c r="P837" s="67">
        <v>0.88407876115892736</v>
      </c>
      <c r="Q837" s="26">
        <v>1.1593914081608425E-2</v>
      </c>
      <c r="R837" s="27">
        <v>4.0308708757538477E-4</v>
      </c>
      <c r="S837" s="28">
        <f t="shared" si="49"/>
        <v>0.18404768029071428</v>
      </c>
      <c r="T837" s="29">
        <f t="shared" si="50"/>
        <v>0.10689353990701944</v>
      </c>
    </row>
    <row r="838" spans="2:20" x14ac:dyDescent="0.25">
      <c r="B838" s="74" vm="2224">
        <f ca="1"/>
        <v>40648</v>
      </c>
      <c r="C838" s="74" vm="2225">
        <f ca="1"/>
        <v>71.607600000000005</v>
      </c>
      <c r="D838" s="74" vm="2226">
        <f ca="1"/>
        <v>77.38</v>
      </c>
      <c r="E838" s="27">
        <f t="shared" ca="1" si="51"/>
        <v>8.2185654820482682E-3</v>
      </c>
      <c r="F838" s="68">
        <f t="shared" ca="1" si="52"/>
        <v>4.0142494824650793E-3</v>
      </c>
      <c r="G838" s="5"/>
      <c r="H838" s="5"/>
      <c r="I838" s="5"/>
      <c r="J838" s="5"/>
      <c r="K838" s="5"/>
      <c r="L838" s="5"/>
      <c r="M838" s="5"/>
      <c r="N838" s="65">
        <v>833</v>
      </c>
      <c r="O838" s="66">
        <v>0.46916367549356841</v>
      </c>
      <c r="P838" s="67">
        <v>0.53083632450643159</v>
      </c>
      <c r="Q838" s="26">
        <v>1.0284306113905047E-2</v>
      </c>
      <c r="R838" s="27">
        <v>4.863862432841179E-4</v>
      </c>
      <c r="S838" s="28">
        <f t="shared" si="49"/>
        <v>0.16325829830552319</v>
      </c>
      <c r="T838" s="29">
        <f t="shared" si="50"/>
        <v>0.13036380806810777</v>
      </c>
    </row>
    <row r="839" spans="2:20" x14ac:dyDescent="0.25">
      <c r="B839" s="74" vm="2227">
        <f ca="1"/>
        <v>40651</v>
      </c>
      <c r="C839" s="74" vm="2228">
        <f ca="1"/>
        <v>71.542500000000004</v>
      </c>
      <c r="D839" s="74" vm="2229">
        <f ca="1"/>
        <v>77</v>
      </c>
      <c r="E839" s="27">
        <f t="shared" ca="1" si="51"/>
        <v>-9.0953487965225895E-4</v>
      </c>
      <c r="F839" s="68">
        <f t="shared" ca="1" si="52"/>
        <v>-4.9229274186829656E-3</v>
      </c>
      <c r="G839" s="5"/>
      <c r="H839" s="5"/>
      <c r="I839" s="5"/>
      <c r="J839" s="5"/>
      <c r="K839" s="5"/>
      <c r="L839" s="5"/>
      <c r="M839" s="5"/>
      <c r="N839" s="65">
        <v>834</v>
      </c>
      <c r="O839" s="66">
        <v>0.97704008908724205</v>
      </c>
      <c r="P839" s="67">
        <v>2.2959910912757921E-2</v>
      </c>
      <c r="Q839" s="26">
        <v>1.3961462406669067E-2</v>
      </c>
      <c r="R839" s="27">
        <v>6.0615009968156093E-4</v>
      </c>
      <c r="S839" s="28">
        <f t="shared" si="49"/>
        <v>0.2216313448009421</v>
      </c>
      <c r="T839" s="29">
        <f t="shared" si="50"/>
        <v>0.16497956857270979</v>
      </c>
    </row>
    <row r="840" spans="2:20" x14ac:dyDescent="0.25">
      <c r="B840" s="74" vm="2230">
        <f ca="1"/>
        <v>40652</v>
      </c>
      <c r="C840" s="74" vm="2231">
        <f ca="1"/>
        <v>71.365700000000004</v>
      </c>
      <c r="D840" s="74" vm="2232">
        <f ca="1"/>
        <v>76.599900000000005</v>
      </c>
      <c r="E840" s="27">
        <f t="shared" ca="1" si="51"/>
        <v>-2.4743169419397856E-3</v>
      </c>
      <c r="F840" s="68">
        <f t="shared" ca="1" si="52"/>
        <v>-5.2096505910190112E-3</v>
      </c>
      <c r="G840" s="5"/>
      <c r="H840" s="5"/>
      <c r="I840" s="5"/>
      <c r="J840" s="5"/>
      <c r="K840" s="5"/>
      <c r="L840" s="5"/>
      <c r="M840" s="5"/>
      <c r="N840" s="65">
        <v>835</v>
      </c>
      <c r="O840" s="66">
        <v>0.58402090951711905</v>
      </c>
      <c r="P840" s="67">
        <v>0.41597909048288095</v>
      </c>
      <c r="Q840" s="26">
        <v>1.0605438169705878E-2</v>
      </c>
      <c r="R840" s="27">
        <v>5.1347107123363817E-4</v>
      </c>
      <c r="S840" s="28">
        <f t="shared" si="49"/>
        <v>0.16835611165148268</v>
      </c>
      <c r="T840" s="29">
        <f t="shared" si="50"/>
        <v>0.13810147474222645</v>
      </c>
    </row>
    <row r="841" spans="2:20" x14ac:dyDescent="0.25">
      <c r="B841" s="74" vm="2233">
        <f ca="1"/>
        <v>40653</v>
      </c>
      <c r="C841" s="74" vm="2234">
        <f ca="1"/>
        <v>73.0869</v>
      </c>
      <c r="D841" s="74" vm="1910">
        <f ca="1"/>
        <v>78.400000000000006</v>
      </c>
      <c r="E841" s="27">
        <f t="shared" ca="1" si="51"/>
        <v>2.383178236657385E-2</v>
      </c>
      <c r="F841" s="68">
        <f t="shared" ca="1" si="52"/>
        <v>2.3228156093697466E-2</v>
      </c>
      <c r="G841" s="5"/>
      <c r="H841" s="5"/>
      <c r="I841" s="5"/>
      <c r="J841" s="5"/>
      <c r="K841" s="5"/>
      <c r="L841" s="5"/>
      <c r="M841" s="5"/>
      <c r="N841" s="65">
        <v>836</v>
      </c>
      <c r="O841" s="66">
        <v>0.14417022265638968</v>
      </c>
      <c r="P841" s="67">
        <v>0.85582977734361032</v>
      </c>
      <c r="Q841" s="26">
        <v>1.1375025976237959E-2</v>
      </c>
      <c r="R841" s="27">
        <v>4.0974856495546661E-4</v>
      </c>
      <c r="S841" s="28">
        <f t="shared" si="49"/>
        <v>0.18057293934015214</v>
      </c>
      <c r="T841" s="29">
        <f t="shared" si="50"/>
        <v>0.10875247791974241</v>
      </c>
    </row>
    <row r="842" spans="2:20" x14ac:dyDescent="0.25">
      <c r="B842" s="74" vm="2235">
        <f ca="1"/>
        <v>40654</v>
      </c>
      <c r="C842" s="74" vm="2236">
        <f ca="1"/>
        <v>73.375299999999996</v>
      </c>
      <c r="D842" s="74" vm="2237">
        <f ca="1"/>
        <v>76.91</v>
      </c>
      <c r="E842" s="27">
        <f t="shared" ca="1" si="51"/>
        <v>3.9382225959629464E-3</v>
      </c>
      <c r="F842" s="68">
        <f t="shared" ca="1" si="52"/>
        <v>-1.9188020287399798E-2</v>
      </c>
      <c r="G842" s="5"/>
      <c r="H842" s="5"/>
      <c r="I842" s="5"/>
      <c r="J842" s="5"/>
      <c r="K842" s="5"/>
      <c r="L842" s="5"/>
      <c r="M842" s="5"/>
      <c r="N842" s="65">
        <v>837</v>
      </c>
      <c r="O842" s="66">
        <v>0.90382116822827696</v>
      </c>
      <c r="P842" s="67">
        <v>9.6178831771723053E-2</v>
      </c>
      <c r="Q842" s="26">
        <v>1.3137110596514899E-2</v>
      </c>
      <c r="R842" s="27">
        <v>5.88884126920037E-4</v>
      </c>
      <c r="S842" s="28">
        <f t="shared" si="49"/>
        <v>0.20854516550597893</v>
      </c>
      <c r="T842" s="29">
        <f t="shared" si="50"/>
        <v>0.15992473835095278</v>
      </c>
    </row>
    <row r="843" spans="2:20" x14ac:dyDescent="0.25">
      <c r="B843" s="74" vm="2238">
        <f ca="1"/>
        <v>40658</v>
      </c>
      <c r="C843" s="74" vm="2239">
        <f ca="1"/>
        <v>73.179900000000004</v>
      </c>
      <c r="D843" s="74" vm="2240">
        <f ca="1"/>
        <v>77.13</v>
      </c>
      <c r="E843" s="27">
        <f t="shared" ca="1" si="51"/>
        <v>-2.6665736293832103E-3</v>
      </c>
      <c r="F843" s="68">
        <f t="shared" ca="1" si="52"/>
        <v>2.8564028769453059E-3</v>
      </c>
      <c r="G843" s="5"/>
      <c r="H843" s="5"/>
      <c r="I843" s="5"/>
      <c r="J843" s="5"/>
      <c r="K843" s="5"/>
      <c r="L843" s="5"/>
      <c r="M843" s="5"/>
      <c r="N843" s="65">
        <v>838</v>
      </c>
      <c r="O843" s="66">
        <v>0.13610559541199965</v>
      </c>
      <c r="P843" s="67">
        <v>0.86389440458800038</v>
      </c>
      <c r="Q843" s="26">
        <v>1.1435821169274945E-2</v>
      </c>
      <c r="R843" s="27">
        <v>4.0784682107970402E-4</v>
      </c>
      <c r="S843" s="28">
        <f t="shared" si="49"/>
        <v>0.18153803311025632</v>
      </c>
      <c r="T843" s="29">
        <f t="shared" si="50"/>
        <v>0.10822146431324486</v>
      </c>
    </row>
    <row r="844" spans="2:20" x14ac:dyDescent="0.25">
      <c r="B844" s="74" vm="2241">
        <f ca="1"/>
        <v>40659</v>
      </c>
      <c r="C844" s="74" vm="2242">
        <f ca="1"/>
        <v>74.221900000000005</v>
      </c>
      <c r="D844" s="74" vm="2243">
        <f ca="1"/>
        <v>76.94</v>
      </c>
      <c r="E844" s="27">
        <f t="shared" ca="1" si="51"/>
        <v>1.4138461777087922E-2</v>
      </c>
      <c r="F844" s="68">
        <f t="shared" ca="1" si="52"/>
        <v>-2.4664126217586574E-3</v>
      </c>
      <c r="G844" s="5"/>
      <c r="H844" s="5"/>
      <c r="I844" s="5"/>
      <c r="J844" s="5"/>
      <c r="K844" s="5"/>
      <c r="L844" s="5"/>
      <c r="M844" s="5"/>
      <c r="N844" s="65">
        <v>839</v>
      </c>
      <c r="O844" s="66">
        <v>0.45213101153468271</v>
      </c>
      <c r="P844" s="67">
        <v>0.54786898846531729</v>
      </c>
      <c r="Q844" s="26">
        <v>1.0268480477419328E-2</v>
      </c>
      <c r="R844" s="27">
        <v>4.8236971984290551E-4</v>
      </c>
      <c r="S844" s="28">
        <f t="shared" si="49"/>
        <v>0.16300707411464005</v>
      </c>
      <c r="T844" s="29">
        <f t="shared" si="50"/>
        <v>0.12922082679428071</v>
      </c>
    </row>
    <row r="845" spans="2:20" x14ac:dyDescent="0.25">
      <c r="B845" s="74" vm="2244">
        <f ca="1"/>
        <v>40660</v>
      </c>
      <c r="C845" s="74" vm="2245">
        <f ca="1"/>
        <v>75.4499</v>
      </c>
      <c r="D845" s="74" vm="2246">
        <f ca="1"/>
        <v>77.87</v>
      </c>
      <c r="E845" s="27">
        <f t="shared" ca="1" si="51"/>
        <v>1.6409604958294924E-2</v>
      </c>
      <c r="F845" s="68">
        <f t="shared" ca="1" si="52"/>
        <v>1.2014872264745846E-2</v>
      </c>
      <c r="G845" s="5"/>
      <c r="H845" s="5"/>
      <c r="I845" s="5"/>
      <c r="J845" s="5"/>
      <c r="K845" s="5"/>
      <c r="L845" s="5"/>
      <c r="M845" s="5"/>
      <c r="N845" s="65">
        <v>840</v>
      </c>
      <c r="O845" s="66">
        <v>0.60825660578160046</v>
      </c>
      <c r="P845" s="67">
        <v>0.39174339421839954</v>
      </c>
      <c r="Q845" s="26">
        <v>1.0718934825253599E-2</v>
      </c>
      <c r="R845" s="27">
        <v>5.1918616327064227E-4</v>
      </c>
      <c r="S845" s="28">
        <f t="shared" ref="S845:S908" si="53">Q845*SQRT(252)</f>
        <v>0.17015781520278367</v>
      </c>
      <c r="T845" s="29">
        <f t="shared" ref="T845:T908" si="54">(1+R845)^252-1</f>
        <v>0.13974090590910127</v>
      </c>
    </row>
    <row r="846" spans="2:20" x14ac:dyDescent="0.25">
      <c r="B846" s="74" vm="2247">
        <f ca="1"/>
        <v>40661</v>
      </c>
      <c r="C846" s="74" vm="2248">
        <f ca="1"/>
        <v>75.784800000000004</v>
      </c>
      <c r="D846" s="74" vm="2249">
        <f ca="1"/>
        <v>78.03</v>
      </c>
      <c r="E846" s="27">
        <f t="shared" ca="1" si="51"/>
        <v>4.4288850035397263E-3</v>
      </c>
      <c r="F846" s="68">
        <f t="shared" ca="1" si="52"/>
        <v>2.0525985397750225E-3</v>
      </c>
      <c r="G846" s="5"/>
      <c r="H846" s="5"/>
      <c r="I846" s="5"/>
      <c r="J846" s="5"/>
      <c r="K846" s="5"/>
      <c r="L846" s="5"/>
      <c r="M846" s="5"/>
      <c r="N846" s="65">
        <v>841</v>
      </c>
      <c r="O846" s="66">
        <v>0.28392051360246334</v>
      </c>
      <c r="P846" s="67">
        <v>0.7160794863975366</v>
      </c>
      <c r="Q846" s="26">
        <v>1.0560146496272252E-2</v>
      </c>
      <c r="R846" s="27">
        <v>4.4270349912525243E-4</v>
      </c>
      <c r="S846" s="28">
        <f t="shared" si="53"/>
        <v>0.16763712862527871</v>
      </c>
      <c r="T846" s="29">
        <f t="shared" si="54"/>
        <v>0.11799465602587933</v>
      </c>
    </row>
    <row r="847" spans="2:20" x14ac:dyDescent="0.25">
      <c r="B847" s="74" vm="2250">
        <f ca="1"/>
        <v>40662</v>
      </c>
      <c r="C847" s="74" vm="2251">
        <f ca="1"/>
        <v>75.254499999999993</v>
      </c>
      <c r="D847" s="74" vm="2252">
        <f ca="1"/>
        <v>78.31</v>
      </c>
      <c r="E847" s="27">
        <f t="shared" ca="1" si="51"/>
        <v>-7.0220423300238069E-3</v>
      </c>
      <c r="F847" s="68">
        <f t="shared" ca="1" si="52"/>
        <v>3.581940634176464E-3</v>
      </c>
      <c r="G847" s="5"/>
      <c r="H847" s="5"/>
      <c r="I847" s="5"/>
      <c r="J847" s="5"/>
      <c r="K847" s="5"/>
      <c r="L847" s="5"/>
      <c r="M847" s="5"/>
      <c r="N847" s="65">
        <v>842</v>
      </c>
      <c r="O847" s="66">
        <v>0.39435510307767291</v>
      </c>
      <c r="P847" s="67">
        <v>0.60564489692232704</v>
      </c>
      <c r="Q847" s="26">
        <v>1.0277480147371655E-2</v>
      </c>
      <c r="R847" s="27">
        <v>4.6874541003352527E-4</v>
      </c>
      <c r="S847" s="28">
        <f t="shared" si="53"/>
        <v>0.16314993944609316</v>
      </c>
      <c r="T847" s="29">
        <f t="shared" si="54"/>
        <v>0.12535232788990536</v>
      </c>
    </row>
    <row r="848" spans="2:20" x14ac:dyDescent="0.25">
      <c r="B848" s="74" vm="2253">
        <f ca="1"/>
        <v>40665</v>
      </c>
      <c r="C848" s="74" vm="2254">
        <f ca="1"/>
        <v>75.394099999999995</v>
      </c>
      <c r="D848" s="74" vm="2255">
        <f ca="1"/>
        <v>78.64</v>
      </c>
      <c r="E848" s="27">
        <f t="shared" ca="1" si="51"/>
        <v>1.8533201099527486E-3</v>
      </c>
      <c r="F848" s="68">
        <f t="shared" ca="1" si="52"/>
        <v>4.2051670760648767E-3</v>
      </c>
      <c r="G848" s="5"/>
      <c r="H848" s="5"/>
      <c r="I848" s="5"/>
      <c r="J848" s="5"/>
      <c r="K848" s="5"/>
      <c r="L848" s="5"/>
      <c r="M848" s="5"/>
      <c r="N848" s="65">
        <v>843</v>
      </c>
      <c r="O848" s="66">
        <v>0.34101474221049</v>
      </c>
      <c r="P848" s="67">
        <v>0.65898525778951</v>
      </c>
      <c r="Q848" s="26">
        <v>1.0371299257334671E-2</v>
      </c>
      <c r="R848" s="27">
        <v>4.5616705997020453E-4</v>
      </c>
      <c r="S848" s="28">
        <f t="shared" si="53"/>
        <v>0.16463927164521855</v>
      </c>
      <c r="T848" s="29">
        <f t="shared" si="54"/>
        <v>0.12179253989158645</v>
      </c>
    </row>
    <row r="849" spans="2:20" x14ac:dyDescent="0.25">
      <c r="B849" s="74" vm="2256">
        <f ca="1"/>
        <v>40666</v>
      </c>
      <c r="C849" s="74" vm="2257">
        <f ca="1"/>
        <v>74.900999999999996</v>
      </c>
      <c r="D849" s="74" vm="2258">
        <f ca="1"/>
        <v>78.94</v>
      </c>
      <c r="E849" s="27">
        <f t="shared" ca="1" si="51"/>
        <v>-6.5617810465065669E-3</v>
      </c>
      <c r="F849" s="68">
        <f t="shared" ca="1" si="52"/>
        <v>3.8075943957898823E-3</v>
      </c>
      <c r="G849" s="5"/>
      <c r="H849" s="5"/>
      <c r="I849" s="5"/>
      <c r="J849" s="5"/>
      <c r="K849" s="5"/>
      <c r="L849" s="5"/>
      <c r="M849" s="5"/>
      <c r="N849" s="65">
        <v>844</v>
      </c>
      <c r="O849" s="66">
        <v>0.88742618843186316</v>
      </c>
      <c r="P849" s="67">
        <v>0.11257381156813684</v>
      </c>
      <c r="Q849" s="26">
        <v>1.2962235240452905E-2</v>
      </c>
      <c r="R849" s="27">
        <v>5.8501797768880368E-4</v>
      </c>
      <c r="S849" s="28">
        <f t="shared" si="53"/>
        <v>0.20576910529053549</v>
      </c>
      <c r="T849" s="29">
        <f t="shared" si="54"/>
        <v>0.15879587152197705</v>
      </c>
    </row>
    <row r="850" spans="2:20" x14ac:dyDescent="0.25">
      <c r="B850" s="74" vm="2259">
        <f ca="1"/>
        <v>40667</v>
      </c>
      <c r="C850" s="74" vm="2260">
        <f ca="1"/>
        <v>74.556799999999996</v>
      </c>
      <c r="D850" s="74" vm="1936">
        <f ca="1"/>
        <v>79.069999999999993</v>
      </c>
      <c r="E850" s="27">
        <f t="shared" ca="1" si="51"/>
        <v>-4.6059905675177757E-3</v>
      </c>
      <c r="F850" s="68">
        <f t="shared" ca="1" si="52"/>
        <v>1.6454658481345854E-3</v>
      </c>
      <c r="G850" s="5"/>
      <c r="H850" s="5"/>
      <c r="I850" s="5"/>
      <c r="J850" s="5"/>
      <c r="K850" s="5"/>
      <c r="L850" s="5"/>
      <c r="M850" s="5"/>
      <c r="N850" s="65">
        <v>845</v>
      </c>
      <c r="O850" s="66">
        <v>0.4940227108782404</v>
      </c>
      <c r="P850" s="67">
        <v>0.50597728912175954</v>
      </c>
      <c r="Q850" s="26">
        <v>1.0322405424002463E-2</v>
      </c>
      <c r="R850" s="27">
        <v>4.9224832678376772E-4</v>
      </c>
      <c r="S850" s="28">
        <f t="shared" si="53"/>
        <v>0.16386310610336854</v>
      </c>
      <c r="T850" s="29">
        <f t="shared" si="54"/>
        <v>0.13203404849522604</v>
      </c>
    </row>
    <row r="851" spans="2:20" x14ac:dyDescent="0.25">
      <c r="B851" s="74" vm="2261">
        <f ca="1"/>
        <v>40668</v>
      </c>
      <c r="C851" s="74" vm="2262">
        <f ca="1"/>
        <v>74.063699999999997</v>
      </c>
      <c r="D851" s="74" vm="2263">
        <f ca="1"/>
        <v>78.599999999999994</v>
      </c>
      <c r="E851" s="27">
        <f t="shared" ca="1" si="51"/>
        <v>-6.6357172715405905E-3</v>
      </c>
      <c r="F851" s="68">
        <f t="shared" ca="1" si="52"/>
        <v>-5.9618366476747991E-3</v>
      </c>
      <c r="G851" s="5"/>
      <c r="H851" s="5"/>
      <c r="I851" s="5"/>
      <c r="J851" s="5"/>
      <c r="K851" s="5"/>
      <c r="L851" s="5"/>
      <c r="M851" s="5"/>
      <c r="N851" s="65">
        <v>846</v>
      </c>
      <c r="O851" s="66">
        <v>0.13883320049290174</v>
      </c>
      <c r="P851" s="67">
        <v>0.86116679950709829</v>
      </c>
      <c r="Q851" s="26">
        <v>1.1415105308611725E-2</v>
      </c>
      <c r="R851" s="27">
        <v>4.0849002579343869E-4</v>
      </c>
      <c r="S851" s="28">
        <f t="shared" si="53"/>
        <v>0.18120917901719905</v>
      </c>
      <c r="T851" s="29">
        <f t="shared" si="54"/>
        <v>0.10840103451498484</v>
      </c>
    </row>
    <row r="852" spans="2:20" x14ac:dyDescent="0.25">
      <c r="B852" s="74" vm="2264">
        <f ca="1"/>
        <v>40669</v>
      </c>
      <c r="C852" s="74" vm="2265">
        <f ca="1"/>
        <v>74.845200000000006</v>
      </c>
      <c r="D852" s="74" vm="1895">
        <f ca="1"/>
        <v>78.7</v>
      </c>
      <c r="E852" s="27">
        <f t="shared" ca="1" si="51"/>
        <v>1.0496446822983591E-2</v>
      </c>
      <c r="F852" s="68">
        <f t="shared" ca="1" si="52"/>
        <v>1.2714559881968875E-3</v>
      </c>
      <c r="G852" s="5"/>
      <c r="H852" s="5"/>
      <c r="I852" s="5"/>
      <c r="J852" s="5"/>
      <c r="K852" s="5"/>
      <c r="L852" s="5"/>
      <c r="M852" s="5"/>
      <c r="N852" s="65">
        <v>847</v>
      </c>
      <c r="O852" s="66">
        <v>0.27526352605718635</v>
      </c>
      <c r="P852" s="67">
        <v>0.72473647394281371</v>
      </c>
      <c r="Q852" s="26">
        <v>1.0596494794167813E-2</v>
      </c>
      <c r="R852" s="27">
        <v>4.4066206899489701E-4</v>
      </c>
      <c r="S852" s="28">
        <f t="shared" si="53"/>
        <v>0.16821413996615162</v>
      </c>
      <c r="T852" s="29">
        <f t="shared" si="54"/>
        <v>0.11741991611592661</v>
      </c>
    </row>
    <row r="853" spans="2:20" x14ac:dyDescent="0.25">
      <c r="B853" s="74" vm="2266">
        <f ca="1"/>
        <v>40672</v>
      </c>
      <c r="C853" s="74" vm="2267">
        <f ca="1"/>
        <v>75.728999999999999</v>
      </c>
      <c r="D853" s="74" vm="1922">
        <f ca="1"/>
        <v>79.31</v>
      </c>
      <c r="E853" s="27">
        <f t="shared" ca="1" si="51"/>
        <v>1.1739197679177591E-2</v>
      </c>
      <c r="F853" s="68">
        <f t="shared" ca="1" si="52"/>
        <v>7.7210686718707441E-3</v>
      </c>
      <c r="G853" s="5"/>
      <c r="H853" s="5"/>
      <c r="I853" s="5"/>
      <c r="J853" s="5"/>
      <c r="K853" s="5"/>
      <c r="L853" s="5"/>
      <c r="M853" s="5"/>
      <c r="N853" s="65">
        <v>848</v>
      </c>
      <c r="O853" s="66">
        <v>0.48583591727795739</v>
      </c>
      <c r="P853" s="67">
        <v>0.51416408272204261</v>
      </c>
      <c r="Q853" s="26">
        <v>1.0307900646874009E-2</v>
      </c>
      <c r="R853" s="27">
        <v>4.9031777449416248E-4</v>
      </c>
      <c r="S853" s="28">
        <f t="shared" si="53"/>
        <v>0.16363284990474272</v>
      </c>
      <c r="T853" s="29">
        <f t="shared" si="54"/>
        <v>0.13148371910810508</v>
      </c>
    </row>
    <row r="854" spans="2:20" x14ac:dyDescent="0.25">
      <c r="B854" s="74" vm="2268">
        <f ca="1"/>
        <v>40673</v>
      </c>
      <c r="C854" s="74" vm="2269">
        <f ca="1"/>
        <v>76.501199999999997</v>
      </c>
      <c r="D854" s="74" vm="2270">
        <f ca="1"/>
        <v>79.709999999999994</v>
      </c>
      <c r="E854" s="27">
        <f t="shared" ca="1" si="51"/>
        <v>1.0145248751974098E-2</v>
      </c>
      <c r="F854" s="68">
        <f t="shared" ca="1" si="52"/>
        <v>5.0308243446034531E-3</v>
      </c>
      <c r="G854" s="5"/>
      <c r="H854" s="5"/>
      <c r="I854" s="5"/>
      <c r="J854" s="5"/>
      <c r="K854" s="5"/>
      <c r="L854" s="5"/>
      <c r="M854" s="5"/>
      <c r="N854" s="65">
        <v>849</v>
      </c>
      <c r="O854" s="66">
        <v>0.70088533840921385</v>
      </c>
      <c r="P854" s="67">
        <v>0.2991146615907862</v>
      </c>
      <c r="Q854" s="26">
        <v>1.1285926025611136E-2</v>
      </c>
      <c r="R854" s="27">
        <v>5.4102922180961598E-4</v>
      </c>
      <c r="S854" s="28">
        <f t="shared" si="53"/>
        <v>0.17915852147303191</v>
      </c>
      <c r="T854" s="29">
        <f t="shared" si="54"/>
        <v>0.14602850952362267</v>
      </c>
    </row>
    <row r="855" spans="2:20" x14ac:dyDescent="0.25">
      <c r="B855" s="74" vm="2271">
        <f ca="1"/>
        <v>40674</v>
      </c>
      <c r="C855" s="74" vm="2272">
        <f ca="1"/>
        <v>76.008099999999999</v>
      </c>
      <c r="D855" s="74" vm="2273">
        <f ca="1"/>
        <v>79.510000000000005</v>
      </c>
      <c r="E855" s="27">
        <f t="shared" ca="1" si="51"/>
        <v>-6.4665134294046691E-3</v>
      </c>
      <c r="F855" s="68">
        <f t="shared" ca="1" si="52"/>
        <v>-2.5122485264396296E-3</v>
      </c>
      <c r="G855" s="5"/>
      <c r="H855" s="5"/>
      <c r="I855" s="5"/>
      <c r="J855" s="5"/>
      <c r="K855" s="5"/>
      <c r="L855" s="5"/>
      <c r="M855" s="5"/>
      <c r="N855" s="65">
        <v>850</v>
      </c>
      <c r="O855" s="66">
        <v>0.17475574197358665</v>
      </c>
      <c r="P855" s="67">
        <v>0.82524425802641332</v>
      </c>
      <c r="Q855" s="26">
        <v>1.1157243332372089E-2</v>
      </c>
      <c r="R855" s="27">
        <v>4.1696102776197255E-4</v>
      </c>
      <c r="S855" s="28">
        <f t="shared" si="53"/>
        <v>0.17711574704694069</v>
      </c>
      <c r="T855" s="29">
        <f t="shared" si="54"/>
        <v>0.11076867889636621</v>
      </c>
    </row>
    <row r="856" spans="2:20" x14ac:dyDescent="0.25">
      <c r="B856" s="74" vm="2274">
        <f ca="1"/>
        <v>40675</v>
      </c>
      <c r="C856" s="74" vm="2275">
        <f ca="1"/>
        <v>77.515199999999993</v>
      </c>
      <c r="D856" s="74" vm="2276">
        <f ca="1"/>
        <v>80.66</v>
      </c>
      <c r="E856" s="27">
        <f t="shared" ca="1" si="51"/>
        <v>1.9634132606208176E-2</v>
      </c>
      <c r="F856" s="68">
        <f t="shared" ca="1" si="52"/>
        <v>1.4359989531829806E-2</v>
      </c>
      <c r="G856" s="5"/>
      <c r="H856" s="5"/>
      <c r="I856" s="5"/>
      <c r="J856" s="5"/>
      <c r="K856" s="5"/>
      <c r="L856" s="5"/>
      <c r="M856" s="5"/>
      <c r="N856" s="65">
        <v>851</v>
      </c>
      <c r="O856" s="66">
        <v>0.54262250907633547</v>
      </c>
      <c r="P856" s="67">
        <v>0.45737749092366453</v>
      </c>
      <c r="Q856" s="26">
        <v>1.0447535790614736E-2</v>
      </c>
      <c r="R856" s="27">
        <v>5.0370879058273844E-4</v>
      </c>
      <c r="S856" s="28">
        <f t="shared" si="53"/>
        <v>0.16584948909247904</v>
      </c>
      <c r="T856" s="29">
        <f t="shared" si="54"/>
        <v>0.1353064981682206</v>
      </c>
    </row>
    <row r="857" spans="2:20" x14ac:dyDescent="0.25">
      <c r="B857" s="74" vm="2277">
        <f ca="1"/>
        <v>40676</v>
      </c>
      <c r="C857" s="74" vm="2278">
        <f ca="1"/>
        <v>76.956999999999994</v>
      </c>
      <c r="D857" s="74" vm="2279">
        <f ca="1"/>
        <v>80.739999999999995</v>
      </c>
      <c r="E857" s="27">
        <f t="shared" ca="1" si="51"/>
        <v>-7.2272218520955779E-3</v>
      </c>
      <c r="F857" s="68">
        <f t="shared" ca="1" si="52"/>
        <v>9.9132597957267096E-4</v>
      </c>
      <c r="G857" s="5"/>
      <c r="H857" s="5"/>
      <c r="I857" s="5"/>
      <c r="J857" s="5"/>
      <c r="K857" s="5"/>
      <c r="L857" s="5"/>
      <c r="M857" s="5"/>
      <c r="N857" s="65">
        <v>852</v>
      </c>
      <c r="O857" s="66">
        <v>0.24038232418487396</v>
      </c>
      <c r="P857" s="67">
        <v>0.75961767581512607</v>
      </c>
      <c r="Q857" s="26">
        <v>1.076275375977492E-2</v>
      </c>
      <c r="R857" s="27">
        <v>4.3243662843457192E-4</v>
      </c>
      <c r="S857" s="28">
        <f t="shared" si="53"/>
        <v>0.17085341922353908</v>
      </c>
      <c r="T857" s="29">
        <f t="shared" si="54"/>
        <v>0.11510712326566575</v>
      </c>
    </row>
    <row r="858" spans="2:20" x14ac:dyDescent="0.25">
      <c r="B858" s="74" vm="2280">
        <f ca="1"/>
        <v>40679</v>
      </c>
      <c r="C858" s="74" vm="2281">
        <f ca="1"/>
        <v>76.575599999999994</v>
      </c>
      <c r="D858" s="74" vm="2282">
        <f ca="1"/>
        <v>81.14</v>
      </c>
      <c r="E858" s="27">
        <f t="shared" ca="1" si="51"/>
        <v>-4.9683361651017511E-3</v>
      </c>
      <c r="F858" s="68">
        <f t="shared" ca="1" si="52"/>
        <v>4.9419423535065916E-3</v>
      </c>
      <c r="G858" s="5"/>
      <c r="H858" s="5"/>
      <c r="I858" s="5"/>
      <c r="J858" s="5"/>
      <c r="K858" s="5"/>
      <c r="L858" s="5"/>
      <c r="M858" s="5"/>
      <c r="N858" s="65">
        <v>853</v>
      </c>
      <c r="O858" s="66">
        <v>0.26650125598239766</v>
      </c>
      <c r="P858" s="67">
        <v>0.73349874401760229</v>
      </c>
      <c r="Q858" s="26">
        <v>1.0635297562879729E-2</v>
      </c>
      <c r="R858" s="27">
        <v>4.3859581187630551E-4</v>
      </c>
      <c r="S858" s="28">
        <f t="shared" si="53"/>
        <v>0.16883011482330654</v>
      </c>
      <c r="T858" s="29">
        <f t="shared" si="54"/>
        <v>0.11683848614910319</v>
      </c>
    </row>
    <row r="859" spans="2:20" x14ac:dyDescent="0.25">
      <c r="B859" s="74" vm="2283">
        <f ca="1"/>
        <v>40680</v>
      </c>
      <c r="C859" s="74" vm="2284">
        <f ca="1"/>
        <v>76.947699999999998</v>
      </c>
      <c r="D859" s="74" vm="2285">
        <f ca="1"/>
        <v>80.930000000000007</v>
      </c>
      <c r="E859" s="27">
        <f t="shared" ca="1" si="51"/>
        <v>4.8474821559478867E-3</v>
      </c>
      <c r="F859" s="68">
        <f t="shared" ca="1" si="52"/>
        <v>-2.591474270690574E-3</v>
      </c>
      <c r="G859" s="5"/>
      <c r="H859" s="5"/>
      <c r="I859" s="5"/>
      <c r="J859" s="5"/>
      <c r="K859" s="5"/>
      <c r="L859" s="5"/>
      <c r="M859" s="5"/>
      <c r="N859" s="65">
        <v>854</v>
      </c>
      <c r="O859" s="66">
        <v>0.11378288184241622</v>
      </c>
      <c r="P859" s="67">
        <v>0.88621711815758375</v>
      </c>
      <c r="Q859" s="26">
        <v>1.161114920889076E-2</v>
      </c>
      <c r="R859" s="27">
        <v>4.0258283521465505E-4</v>
      </c>
      <c r="S859" s="28">
        <f t="shared" si="53"/>
        <v>0.18432127945433588</v>
      </c>
      <c r="T859" s="29">
        <f t="shared" si="54"/>
        <v>0.10675295074638402</v>
      </c>
    </row>
    <row r="860" spans="2:20" x14ac:dyDescent="0.25">
      <c r="B860" s="74" vm="2286">
        <f ca="1"/>
        <v>40681</v>
      </c>
      <c r="C860" s="74" vm="2287">
        <f ca="1"/>
        <v>77.440799999999996</v>
      </c>
      <c r="D860" s="74" vm="2288">
        <f ca="1"/>
        <v>81.5</v>
      </c>
      <c r="E860" s="34">
        <f t="shared" ca="1" si="51"/>
        <v>6.3878031939483488E-3</v>
      </c>
      <c r="F860" s="35">
        <f t="shared" ca="1" si="52"/>
        <v>7.0184367392063648E-3</v>
      </c>
      <c r="G860" s="5"/>
      <c r="H860" s="5"/>
      <c r="I860" s="5"/>
      <c r="J860" s="5"/>
      <c r="K860" s="5"/>
      <c r="L860" s="5"/>
      <c r="M860" s="5"/>
      <c r="N860" s="65">
        <v>855</v>
      </c>
      <c r="O860" s="66">
        <v>0.27390895153275119</v>
      </c>
      <c r="P860" s="67">
        <v>0.72609104846724881</v>
      </c>
      <c r="Q860" s="26">
        <v>1.0602361622003672E-2</v>
      </c>
      <c r="R860" s="27">
        <v>4.4034264272409192E-4</v>
      </c>
      <c r="S860" s="28">
        <f t="shared" si="53"/>
        <v>0.16830727297078268</v>
      </c>
      <c r="T860" s="29">
        <f t="shared" si="54"/>
        <v>0.11733001215160055</v>
      </c>
    </row>
    <row r="861" spans="2:20" x14ac:dyDescent="0.25">
      <c r="B861" s="74" vm="2289">
        <f ca="1"/>
        <v>40682</v>
      </c>
      <c r="C861" s="74" vm="2290">
        <f ca="1"/>
        <v>78.017600000000002</v>
      </c>
      <c r="D861" s="74" vm="2291">
        <f ca="1"/>
        <v>82.51</v>
      </c>
      <c r="E861" s="34">
        <f t="shared" ca="1" si="51"/>
        <v>7.4206687686515643E-3</v>
      </c>
      <c r="F861" s="35">
        <f t="shared" ca="1" si="52"/>
        <v>1.2316477869434784E-2</v>
      </c>
      <c r="G861" s="5"/>
      <c r="H861" s="5"/>
      <c r="I861" s="5"/>
      <c r="J861" s="5"/>
      <c r="K861" s="5"/>
      <c r="L861" s="5"/>
      <c r="M861" s="5"/>
      <c r="N861" s="65">
        <v>856</v>
      </c>
      <c r="O861" s="66">
        <v>0.99947749631052563</v>
      </c>
      <c r="P861" s="67">
        <v>5.2250368947436303E-4</v>
      </c>
      <c r="Q861" s="26">
        <v>1.4227005385307467E-2</v>
      </c>
      <c r="R861" s="27">
        <v>6.1144113180019392E-4</v>
      </c>
      <c r="S861" s="28">
        <f t="shared" si="53"/>
        <v>0.22584670890420136</v>
      </c>
      <c r="T861" s="29">
        <f t="shared" si="54"/>
        <v>0.16653297221241448</v>
      </c>
    </row>
    <row r="862" spans="2:20" x14ac:dyDescent="0.25">
      <c r="B862" s="74" vm="2292">
        <f ca="1"/>
        <v>40683</v>
      </c>
      <c r="C862" s="74" vm="2293">
        <f ca="1"/>
        <v>77.589699999999993</v>
      </c>
      <c r="D862" s="74" vm="2294">
        <f ca="1"/>
        <v>82.33</v>
      </c>
      <c r="E862" s="34">
        <f t="shared" ca="1" si="51"/>
        <v>-5.4997558413812497E-3</v>
      </c>
      <c r="F862" s="35">
        <f t="shared" ca="1" si="52"/>
        <v>-2.1839368059172514E-3</v>
      </c>
      <c r="G862" s="5"/>
      <c r="H862" s="5"/>
      <c r="I862" s="5"/>
      <c r="J862" s="5"/>
      <c r="K862" s="5"/>
      <c r="L862" s="5"/>
      <c r="M862" s="5"/>
      <c r="N862" s="65">
        <v>857</v>
      </c>
      <c r="O862" s="66">
        <v>0.32840213751973624</v>
      </c>
      <c r="P862" s="67">
        <v>0.67159786248026376</v>
      </c>
      <c r="Q862" s="26">
        <v>1.0405279952626132E-2</v>
      </c>
      <c r="R862" s="27">
        <v>4.5319284392757956E-4</v>
      </c>
      <c r="S862" s="28">
        <f t="shared" si="53"/>
        <v>0.16517869845992816</v>
      </c>
      <c r="T862" s="29">
        <f t="shared" si="54"/>
        <v>0.12095245047830794</v>
      </c>
    </row>
    <row r="863" spans="2:20" x14ac:dyDescent="0.25">
      <c r="B863" s="74" vm="2295">
        <f ca="1"/>
        <v>40686</v>
      </c>
      <c r="C863" s="74" vm="2296">
        <f ca="1"/>
        <v>76.882599999999996</v>
      </c>
      <c r="D863" s="74" vm="2297">
        <f ca="1"/>
        <v>82.5</v>
      </c>
      <c r="E863" s="34">
        <f t="shared" ca="1" si="51"/>
        <v>-9.1551033919489398E-3</v>
      </c>
      <c r="F863" s="35">
        <f t="shared" ca="1" si="52"/>
        <v>2.0627320303006885E-3</v>
      </c>
      <c r="G863" s="5"/>
      <c r="H863" s="5"/>
      <c r="I863" s="5"/>
      <c r="J863" s="5"/>
      <c r="K863" s="5"/>
      <c r="L863" s="5"/>
      <c r="M863" s="5"/>
      <c r="N863" s="65">
        <v>858</v>
      </c>
      <c r="O863" s="66">
        <v>0.46630519903342454</v>
      </c>
      <c r="P863" s="67">
        <v>0.5336948009665754</v>
      </c>
      <c r="Q863" s="26">
        <v>1.028106463013834E-2</v>
      </c>
      <c r="R863" s="27">
        <v>4.8571217739894364E-4</v>
      </c>
      <c r="S863" s="28">
        <f t="shared" si="53"/>
        <v>0.16320684134596983</v>
      </c>
      <c r="T863" s="29">
        <f t="shared" si="54"/>
        <v>0.13017190883994068</v>
      </c>
    </row>
    <row r="864" spans="2:20" x14ac:dyDescent="0.25">
      <c r="B864" s="74" vm="2298">
        <f ca="1"/>
        <v>40687</v>
      </c>
      <c r="C864" s="74" vm="2299">
        <f ca="1"/>
        <v>75.682500000000005</v>
      </c>
      <c r="D864" s="74" vm="2300">
        <f ca="1"/>
        <v>82.64</v>
      </c>
      <c r="E864" s="34">
        <f t="shared" ca="1" si="51"/>
        <v>-1.5732625004138721E-2</v>
      </c>
      <c r="F864" s="35">
        <f t="shared" ca="1" si="52"/>
        <v>1.6955314707478614E-3</v>
      </c>
      <c r="G864" s="5"/>
      <c r="H864" s="5"/>
      <c r="I864" s="5"/>
      <c r="J864" s="5"/>
      <c r="K864" s="5"/>
      <c r="L864" s="5"/>
      <c r="M864" s="5"/>
      <c r="N864" s="65">
        <v>859</v>
      </c>
      <c r="O864" s="66">
        <v>0.58963164752770292</v>
      </c>
      <c r="P864" s="67">
        <v>0.41036835247229708</v>
      </c>
      <c r="Q864" s="26">
        <v>1.0630356377586971E-2</v>
      </c>
      <c r="R864" s="27">
        <v>5.1479415614838833E-4</v>
      </c>
      <c r="S864" s="28">
        <f t="shared" si="53"/>
        <v>0.16875167593850737</v>
      </c>
      <c r="T864" s="29">
        <f t="shared" si="54"/>
        <v>0.13848080578302402</v>
      </c>
    </row>
    <row r="865" spans="2:20" x14ac:dyDescent="0.25">
      <c r="B865" s="74" vm="2301">
        <f ca="1"/>
        <v>40688</v>
      </c>
      <c r="C865" s="74" vm="2302">
        <f ca="1"/>
        <v>74.724199999999996</v>
      </c>
      <c r="D865" s="74" vm="2303">
        <f ca="1"/>
        <v>82.72</v>
      </c>
      <c r="E865" s="34">
        <f t="shared" ca="1" si="51"/>
        <v>-1.2742955833676727E-2</v>
      </c>
      <c r="F865" s="35">
        <f t="shared" ca="1" si="52"/>
        <v>9.6758594873581612E-4</v>
      </c>
      <c r="G865" s="5"/>
      <c r="H865" s="5"/>
      <c r="I865" s="5"/>
      <c r="J865" s="5"/>
      <c r="K865" s="5"/>
      <c r="L865" s="5"/>
      <c r="M865" s="5"/>
      <c r="N865" s="65">
        <v>860</v>
      </c>
      <c r="O865" s="66">
        <v>0.59473382088458127</v>
      </c>
      <c r="P865" s="67">
        <v>0.40526617911541873</v>
      </c>
      <c r="Q865" s="26">
        <v>1.0653729969297348E-2</v>
      </c>
      <c r="R865" s="27">
        <v>5.1599731491078151E-4</v>
      </c>
      <c r="S865" s="28">
        <f t="shared" si="53"/>
        <v>0.16912272020397948</v>
      </c>
      <c r="T865" s="29">
        <f t="shared" si="54"/>
        <v>0.13882586308494238</v>
      </c>
    </row>
    <row r="866" spans="2:20" x14ac:dyDescent="0.25">
      <c r="B866" s="74" vm="2304">
        <f ca="1"/>
        <v>40689</v>
      </c>
      <c r="C866" s="74" vm="2305">
        <f ca="1"/>
        <v>75.180099999999996</v>
      </c>
      <c r="D866" s="74" vm="2306">
        <f ca="1"/>
        <v>82.43</v>
      </c>
      <c r="E866" s="34">
        <f t="shared" ca="1" si="51"/>
        <v>6.0825660851623687E-3</v>
      </c>
      <c r="F866" s="35">
        <f t="shared" ca="1" si="52"/>
        <v>-3.5119624349826991E-3</v>
      </c>
      <c r="G866" s="5"/>
      <c r="H866" s="5"/>
      <c r="I866" s="5"/>
      <c r="J866" s="5"/>
      <c r="K866" s="5"/>
      <c r="L866" s="5"/>
      <c r="M866" s="5"/>
      <c r="N866" s="65">
        <v>861</v>
      </c>
      <c r="O866" s="66">
        <v>2.8947225029850258E-3</v>
      </c>
      <c r="P866" s="67">
        <v>0.99710527749701494</v>
      </c>
      <c r="Q866" s="26">
        <v>1.262117381555857E-2</v>
      </c>
      <c r="R866" s="27">
        <v>3.7643396663984984E-4</v>
      </c>
      <c r="S866" s="28">
        <f t="shared" si="53"/>
        <v>0.20035492301812902</v>
      </c>
      <c r="T866" s="29">
        <f t="shared" si="54"/>
        <v>9.9486782485358694E-2</v>
      </c>
    </row>
    <row r="867" spans="2:20" x14ac:dyDescent="0.25">
      <c r="B867" s="74" vm="2307">
        <f ca="1"/>
        <v>40690</v>
      </c>
      <c r="C867" s="74" vm="2308">
        <f ca="1"/>
        <v>75.849900000000005</v>
      </c>
      <c r="D867" s="74" vm="2309">
        <f ca="1"/>
        <v>81.62</v>
      </c>
      <c r="E867" s="34">
        <f t="shared" ca="1" si="51"/>
        <v>8.8698191259677737E-3</v>
      </c>
      <c r="F867" s="35">
        <f t="shared" ca="1" si="52"/>
        <v>-9.8751183474765514E-3</v>
      </c>
      <c r="G867" s="5"/>
      <c r="H867" s="5"/>
      <c r="I867" s="5"/>
      <c r="J867" s="5"/>
      <c r="K867" s="5"/>
      <c r="L867" s="5"/>
      <c r="M867" s="5"/>
      <c r="N867" s="65">
        <v>862</v>
      </c>
      <c r="O867" s="66">
        <v>0.5261226229134317</v>
      </c>
      <c r="P867" s="67">
        <v>0.47387737708656835</v>
      </c>
      <c r="Q867" s="26">
        <v>1.0397633673188966E-2</v>
      </c>
      <c r="R867" s="27">
        <v>4.9981790306739674E-4</v>
      </c>
      <c r="S867" s="28">
        <f t="shared" si="53"/>
        <v>0.16505731753685426</v>
      </c>
      <c r="T867" s="29">
        <f t="shared" si="54"/>
        <v>0.13419442927676939</v>
      </c>
    </row>
    <row r="868" spans="2:20" x14ac:dyDescent="0.25">
      <c r="B868" s="74" vm="2310">
        <f ca="1"/>
        <v>40694</v>
      </c>
      <c r="C868" s="74" vm="2311">
        <f ca="1"/>
        <v>76.733800000000002</v>
      </c>
      <c r="D868" s="74" vm="2312">
        <f ca="1"/>
        <v>81.540000000000006</v>
      </c>
      <c r="E868" s="34">
        <f t="shared" ca="1" si="51"/>
        <v>1.1585901867184122E-2</v>
      </c>
      <c r="F868" s="35">
        <f t="shared" ca="1" si="52"/>
        <v>-9.8063258655229735E-4</v>
      </c>
      <c r="G868" s="5"/>
      <c r="H868" s="5"/>
      <c r="I868" s="5"/>
      <c r="J868" s="5"/>
      <c r="K868" s="5"/>
      <c r="L868" s="5"/>
      <c r="M868" s="5"/>
      <c r="N868" s="65">
        <v>863</v>
      </c>
      <c r="O868" s="66">
        <v>0.76337879047882451</v>
      </c>
      <c r="P868" s="67">
        <v>0.23662120952117544</v>
      </c>
      <c r="Q868" s="26">
        <v>1.1776203714535345E-2</v>
      </c>
      <c r="R868" s="27">
        <v>5.5576598969077459E-4</v>
      </c>
      <c r="S868" s="28">
        <f t="shared" si="53"/>
        <v>0.18694143850257355</v>
      </c>
      <c r="T868" s="29">
        <f t="shared" si="54"/>
        <v>0.15029004711911553</v>
      </c>
    </row>
    <row r="869" spans="2:20" x14ac:dyDescent="0.25">
      <c r="B869" s="74" vm="2313">
        <f ca="1"/>
        <v>40695</v>
      </c>
      <c r="C869" s="74" vm="2314">
        <f ca="1"/>
        <v>74.621899999999997</v>
      </c>
      <c r="D869" s="74" vm="2315">
        <f ca="1"/>
        <v>80.98</v>
      </c>
      <c r="E869" s="34">
        <f t="shared" ca="1" si="51"/>
        <v>-2.7908259457906686E-2</v>
      </c>
      <c r="F869" s="35">
        <f t="shared" ca="1" si="52"/>
        <v>-6.8914867870923284E-3</v>
      </c>
      <c r="G869" s="5"/>
      <c r="H869" s="5"/>
      <c r="I869" s="5"/>
      <c r="J869" s="5"/>
      <c r="K869" s="5"/>
      <c r="L869" s="5"/>
      <c r="M869" s="5"/>
      <c r="N869" s="65">
        <v>864</v>
      </c>
      <c r="O869" s="66">
        <v>0.86404795803053647</v>
      </c>
      <c r="P869" s="67">
        <v>0.13595204196946353</v>
      </c>
      <c r="Q869" s="26">
        <v>1.2719611092082011E-2</v>
      </c>
      <c r="R869" s="27">
        <v>5.7950508724209182E-4</v>
      </c>
      <c r="S869" s="28">
        <f t="shared" si="53"/>
        <v>0.20191756633864613</v>
      </c>
      <c r="T869" s="29">
        <f t="shared" si="54"/>
        <v>0.15718806945813446</v>
      </c>
    </row>
    <row r="870" spans="2:20" x14ac:dyDescent="0.25">
      <c r="B870" s="74" vm="2316">
        <f ca="1"/>
        <v>40696</v>
      </c>
      <c r="C870" s="74" vm="2317">
        <f ca="1"/>
        <v>73.496200000000002</v>
      </c>
      <c r="D870" s="74" vm="2318">
        <f ca="1"/>
        <v>80.75</v>
      </c>
      <c r="E870" s="34">
        <f t="shared" ca="1" si="51"/>
        <v>-1.520032560939465E-2</v>
      </c>
      <c r="F870" s="35">
        <f t="shared" ca="1" si="52"/>
        <v>-2.8442485012491639E-3</v>
      </c>
      <c r="G870" s="5"/>
      <c r="H870" s="5"/>
      <c r="I870" s="5"/>
      <c r="J870" s="5"/>
      <c r="K870" s="5"/>
      <c r="L870" s="5"/>
      <c r="M870" s="5"/>
      <c r="N870" s="65">
        <v>865</v>
      </c>
      <c r="O870" s="66">
        <v>0.15512960662336067</v>
      </c>
      <c r="P870" s="67">
        <v>0.84487039337663927</v>
      </c>
      <c r="Q870" s="26">
        <v>1.1294635271488475E-2</v>
      </c>
      <c r="R870" s="27">
        <v>4.1233293007362083E-4</v>
      </c>
      <c r="S870" s="28">
        <f t="shared" si="53"/>
        <v>0.17929677646522202</v>
      </c>
      <c r="T870" s="29">
        <f t="shared" si="54"/>
        <v>0.1094745023751813</v>
      </c>
    </row>
    <row r="871" spans="2:20" x14ac:dyDescent="0.25">
      <c r="B871" s="74" vm="2319">
        <f ca="1"/>
        <v>40697</v>
      </c>
      <c r="C871" s="74" vm="2320">
        <f ca="1"/>
        <v>72.389099999999999</v>
      </c>
      <c r="D871" s="74" vm="2321">
        <f ca="1"/>
        <v>80.540000000000006</v>
      </c>
      <c r="E871" s="34">
        <f t="shared" ca="1" si="51"/>
        <v>-1.5177968630673043E-2</v>
      </c>
      <c r="F871" s="35">
        <f t="shared" ca="1" si="52"/>
        <v>-2.6040066794577677E-3</v>
      </c>
      <c r="G871" s="5"/>
      <c r="H871" s="5"/>
      <c r="I871" s="5"/>
      <c r="J871" s="5"/>
      <c r="K871" s="5"/>
      <c r="L871" s="5"/>
      <c r="M871" s="5"/>
      <c r="N871" s="65">
        <v>866</v>
      </c>
      <c r="O871" s="66">
        <v>0.48194612622440275</v>
      </c>
      <c r="P871" s="67">
        <v>0.5180538737755972</v>
      </c>
      <c r="Q871" s="26">
        <v>1.0301681408193967E-2</v>
      </c>
      <c r="R871" s="27">
        <v>4.8940051122954727E-4</v>
      </c>
      <c r="S871" s="28">
        <f t="shared" si="53"/>
        <v>0.16353412255139343</v>
      </c>
      <c r="T871" s="29">
        <f t="shared" si="54"/>
        <v>0.13122233451103082</v>
      </c>
    </row>
    <row r="872" spans="2:20" x14ac:dyDescent="0.25">
      <c r="B872" s="74" vm="2322">
        <f ca="1"/>
        <v>40700</v>
      </c>
      <c r="C872" s="74" vm="2323">
        <f ca="1"/>
        <v>72.277500000000003</v>
      </c>
      <c r="D872" s="74" vm="2324">
        <f ca="1"/>
        <v>80.7</v>
      </c>
      <c r="E872" s="34">
        <f t="shared" ca="1" si="51"/>
        <v>-1.542858159904461E-3</v>
      </c>
      <c r="F872" s="35">
        <f t="shared" ca="1" si="52"/>
        <v>1.9846198525948723E-3</v>
      </c>
      <c r="G872" s="5"/>
      <c r="H872" s="5"/>
      <c r="I872" s="5"/>
      <c r="J872" s="5"/>
      <c r="K872" s="5"/>
      <c r="L872" s="5"/>
      <c r="M872" s="5"/>
      <c r="N872" s="65">
        <v>867</v>
      </c>
      <c r="O872" s="66">
        <v>0.15042092920894176</v>
      </c>
      <c r="P872" s="67">
        <v>0.84957907079105821</v>
      </c>
      <c r="Q872" s="26">
        <v>1.1328857707529902E-2</v>
      </c>
      <c r="R872" s="27">
        <v>4.1122256276655871E-4</v>
      </c>
      <c r="S872" s="28">
        <f t="shared" si="53"/>
        <v>0.17984004079536858</v>
      </c>
      <c r="T872" s="29">
        <f t="shared" si="54"/>
        <v>0.1091642286479928</v>
      </c>
    </row>
    <row r="873" spans="2:20" x14ac:dyDescent="0.25">
      <c r="B873" s="74" vm="2325">
        <f ca="1"/>
        <v>40701</v>
      </c>
      <c r="C873" s="74" vm="2326">
        <f ca="1"/>
        <v>72.900800000000004</v>
      </c>
      <c r="D873" s="74" vm="2282">
        <f ca="1"/>
        <v>81.14</v>
      </c>
      <c r="E873" s="34">
        <f t="shared" ca="1" si="51"/>
        <v>8.5867354798840109E-3</v>
      </c>
      <c r="F873" s="35">
        <f t="shared" ca="1" si="52"/>
        <v>5.4374825023980203E-3</v>
      </c>
      <c r="G873" s="5"/>
      <c r="H873" s="5"/>
      <c r="I873" s="5"/>
      <c r="J873" s="5"/>
      <c r="K873" s="5"/>
      <c r="L873" s="5"/>
      <c r="M873" s="5"/>
      <c r="N873" s="65">
        <v>868</v>
      </c>
      <c r="O873" s="66">
        <v>0.37783617600154962</v>
      </c>
      <c r="P873" s="67">
        <v>0.62216382399845038</v>
      </c>
      <c r="Q873" s="26">
        <v>1.0297827639711279E-2</v>
      </c>
      <c r="R873" s="27">
        <v>4.648500324234765E-4</v>
      </c>
      <c r="S873" s="28">
        <f t="shared" si="53"/>
        <v>0.16347294587329977</v>
      </c>
      <c r="T873" s="29">
        <f t="shared" si="54"/>
        <v>0.12424869942007999</v>
      </c>
    </row>
    <row r="874" spans="2:20" x14ac:dyDescent="0.25">
      <c r="B874" s="74" vm="2327">
        <f ca="1"/>
        <v>40702</v>
      </c>
      <c r="C874" s="74" vm="2328">
        <f ca="1"/>
        <v>73.431100000000001</v>
      </c>
      <c r="D874" s="74" vm="2329">
        <f ca="1"/>
        <v>81.150000000000006</v>
      </c>
      <c r="E874" s="34">
        <f t="shared" ca="1" si="51"/>
        <v>7.2479387133194831E-3</v>
      </c>
      <c r="F874" s="35">
        <f t="shared" ca="1" si="52"/>
        <v>1.2323618229907217E-4</v>
      </c>
      <c r="G874" s="5"/>
      <c r="H874" s="5"/>
      <c r="I874" s="5"/>
      <c r="J874" s="5"/>
      <c r="K874" s="5"/>
      <c r="L874" s="5"/>
      <c r="M874" s="5"/>
      <c r="N874" s="65">
        <v>869</v>
      </c>
      <c r="O874" s="66">
        <v>0.77745003619162167</v>
      </c>
      <c r="P874" s="67">
        <v>0.2225499638083783</v>
      </c>
      <c r="Q874" s="26">
        <v>1.1897309412236301E-2</v>
      </c>
      <c r="R874" s="27">
        <v>5.5908417223631977E-4</v>
      </c>
      <c r="S874" s="28">
        <f t="shared" si="53"/>
        <v>0.18886393185339173</v>
      </c>
      <c r="T874" s="29">
        <f t="shared" si="54"/>
        <v>0.15125176489686543</v>
      </c>
    </row>
    <row r="875" spans="2:20" x14ac:dyDescent="0.25">
      <c r="B875" s="74" vm="2330">
        <f ca="1"/>
        <v>40703</v>
      </c>
      <c r="C875" s="74" vm="2331">
        <f ca="1"/>
        <v>73.524100000000004</v>
      </c>
      <c r="D875" s="74" vm="2332">
        <f ca="1"/>
        <v>81.260000000000005</v>
      </c>
      <c r="E875" s="34">
        <f t="shared" ca="1" si="51"/>
        <v>1.2656920260775235E-3</v>
      </c>
      <c r="F875" s="35">
        <f t="shared" ca="1" si="52"/>
        <v>1.3545965989803679E-3</v>
      </c>
      <c r="G875" s="5"/>
      <c r="H875" s="5"/>
      <c r="I875" s="5"/>
      <c r="J875" s="5"/>
      <c r="K875" s="5"/>
      <c r="L875" s="5"/>
      <c r="M875" s="5"/>
      <c r="N875" s="65">
        <v>870</v>
      </c>
      <c r="O875" s="66">
        <v>0.546108939240048</v>
      </c>
      <c r="P875" s="67">
        <v>0.453891060759952</v>
      </c>
      <c r="Q875" s="26">
        <v>1.0459042540239442E-2</v>
      </c>
      <c r="R875" s="27">
        <v>5.0453093610926931E-4</v>
      </c>
      <c r="S875" s="28">
        <f t="shared" si="53"/>
        <v>0.16603215307991298</v>
      </c>
      <c r="T875" s="29">
        <f t="shared" si="54"/>
        <v>0.13554161755913197</v>
      </c>
    </row>
    <row r="876" spans="2:20" x14ac:dyDescent="0.25">
      <c r="B876" s="74" vm="2333">
        <f ca="1"/>
        <v>40704</v>
      </c>
      <c r="C876" s="74" vm="2334">
        <f ca="1"/>
        <v>72.844999999999999</v>
      </c>
      <c r="D876" s="74" vm="2335">
        <f ca="1"/>
        <v>80.36</v>
      </c>
      <c r="E876" s="34">
        <f t="shared" ca="1" si="51"/>
        <v>-9.2793475247371915E-3</v>
      </c>
      <c r="F876" s="35">
        <f t="shared" ca="1" si="52"/>
        <v>-1.1137350612847062E-2</v>
      </c>
      <c r="G876" s="5"/>
      <c r="H876" s="5"/>
      <c r="I876" s="5"/>
      <c r="J876" s="5"/>
      <c r="K876" s="5"/>
      <c r="L876" s="5"/>
      <c r="M876" s="5"/>
      <c r="N876" s="65">
        <v>871</v>
      </c>
      <c r="O876" s="66">
        <v>0.68090560996506511</v>
      </c>
      <c r="P876" s="67">
        <v>0.31909439003493484</v>
      </c>
      <c r="Q876" s="26">
        <v>1.1146674322416748E-2</v>
      </c>
      <c r="R876" s="27">
        <v>5.3631774227601552E-4</v>
      </c>
      <c r="S876" s="28">
        <f t="shared" si="53"/>
        <v>0.17694796921526473</v>
      </c>
      <c r="T876" s="29">
        <f t="shared" si="54"/>
        <v>0.14466937720914119</v>
      </c>
    </row>
    <row r="877" spans="2:20" x14ac:dyDescent="0.25">
      <c r="B877" s="74" vm="2336">
        <f ca="1"/>
        <v>40707</v>
      </c>
      <c r="C877" s="74" vm="2337">
        <f ca="1"/>
        <v>72.984499999999997</v>
      </c>
      <c r="D877" s="74" vm="2338">
        <f ca="1"/>
        <v>80.73</v>
      </c>
      <c r="E877" s="34">
        <f t="shared" ca="1" si="51"/>
        <v>1.9131937303646699E-3</v>
      </c>
      <c r="F877" s="35">
        <f t="shared" ca="1" si="52"/>
        <v>4.5937134601906123E-3</v>
      </c>
      <c r="G877" s="5"/>
      <c r="H877" s="5"/>
      <c r="I877" s="5"/>
      <c r="J877" s="5"/>
      <c r="K877" s="5"/>
      <c r="L877" s="5"/>
      <c r="M877" s="5"/>
      <c r="N877" s="65">
        <v>872</v>
      </c>
      <c r="O877" s="66">
        <v>0.39768094662828707</v>
      </c>
      <c r="P877" s="67">
        <v>0.60231905337171288</v>
      </c>
      <c r="Q877" s="26">
        <v>1.027433596174711E-2</v>
      </c>
      <c r="R877" s="27">
        <v>4.6952968715042792E-4</v>
      </c>
      <c r="S877" s="28">
        <f t="shared" si="53"/>
        <v>0.16310002704666293</v>
      </c>
      <c r="T877" s="29">
        <f t="shared" si="54"/>
        <v>0.12557465775219945</v>
      </c>
    </row>
    <row r="878" spans="2:20" x14ac:dyDescent="0.25">
      <c r="B878" s="74" vm="2339">
        <f ca="1"/>
        <v>40708</v>
      </c>
      <c r="C878" s="74" vm="2340">
        <f ca="1"/>
        <v>73.719499999999996</v>
      </c>
      <c r="D878" s="74" vm="2341">
        <f ca="1"/>
        <v>81.47</v>
      </c>
      <c r="E878" s="34">
        <f t="shared" ca="1" si="51"/>
        <v>1.002026052233052E-2</v>
      </c>
      <c r="F878" s="35">
        <f t="shared" ca="1" si="52"/>
        <v>9.1246009156261618E-3</v>
      </c>
      <c r="G878" s="5"/>
      <c r="H878" s="5"/>
      <c r="I878" s="5"/>
      <c r="J878" s="5"/>
      <c r="K878" s="5"/>
      <c r="L878" s="5"/>
      <c r="M878" s="5"/>
      <c r="N878" s="65">
        <v>873</v>
      </c>
      <c r="O878" s="66">
        <v>8.4768256158299048E-3</v>
      </c>
      <c r="P878" s="67">
        <v>0.99152317438417015</v>
      </c>
      <c r="Q878" s="26">
        <v>1.2565299183957582E-2</v>
      </c>
      <c r="R878" s="27">
        <v>3.7775029907370324E-4</v>
      </c>
      <c r="S878" s="28">
        <f t="shared" si="53"/>
        <v>0.19946794073924762</v>
      </c>
      <c r="T878" s="29">
        <f t="shared" si="54"/>
        <v>9.9851422565829351E-2</v>
      </c>
    </row>
    <row r="879" spans="2:20" x14ac:dyDescent="0.25">
      <c r="B879" s="74" vm="2342">
        <f ca="1"/>
        <v>40709</v>
      </c>
      <c r="C879" s="74" vm="2343">
        <f ca="1"/>
        <v>72.500799999999998</v>
      </c>
      <c r="D879" s="74" vm="2344">
        <f ca="1"/>
        <v>81.239999999999995</v>
      </c>
      <c r="E879" s="34">
        <f t="shared" ca="1" si="51"/>
        <v>-1.6669754076146105E-2</v>
      </c>
      <c r="F879" s="35">
        <f t="shared" ca="1" si="52"/>
        <v>-2.8271176103665655E-3</v>
      </c>
      <c r="G879" s="5"/>
      <c r="H879" s="5"/>
      <c r="I879" s="5"/>
      <c r="J879" s="5"/>
      <c r="K879" s="5"/>
      <c r="L879" s="5"/>
      <c r="M879" s="5"/>
      <c r="N879" s="65">
        <v>874</v>
      </c>
      <c r="O879" s="66">
        <v>0.67270535957451161</v>
      </c>
      <c r="P879" s="67">
        <v>0.32729464042548839</v>
      </c>
      <c r="Q879" s="26">
        <v>1.1092120413715706E-2</v>
      </c>
      <c r="R879" s="27">
        <v>5.3438401670044067E-4</v>
      </c>
      <c r="S879" s="28">
        <f t="shared" si="53"/>
        <v>0.17608195276244784</v>
      </c>
      <c r="T879" s="29">
        <f t="shared" si="54"/>
        <v>0.14411201533980234</v>
      </c>
    </row>
    <row r="880" spans="2:20" x14ac:dyDescent="0.25">
      <c r="B880" s="74" vm="2345">
        <f ca="1"/>
        <v>40710</v>
      </c>
      <c r="C880" s="74" vm="2346">
        <f ca="1"/>
        <v>73.356700000000004</v>
      </c>
      <c r="D880" s="74" vm="2347">
        <f ca="1"/>
        <v>81.81</v>
      </c>
      <c r="E880" s="34">
        <f t="shared" ca="1" si="51"/>
        <v>1.1736247011594911E-2</v>
      </c>
      <c r="F880" s="35">
        <f t="shared" ca="1" si="52"/>
        <v>6.9917488134229044E-3</v>
      </c>
      <c r="G880" s="5"/>
      <c r="H880" s="5"/>
      <c r="I880" s="5"/>
      <c r="J880" s="5"/>
      <c r="K880" s="5"/>
      <c r="L880" s="5"/>
      <c r="M880" s="5"/>
      <c r="N880" s="65">
        <v>875</v>
      </c>
      <c r="O880" s="66">
        <v>0.25152191254482953</v>
      </c>
      <c r="P880" s="67">
        <v>0.74847808745517042</v>
      </c>
      <c r="Q880" s="26">
        <v>1.0706257487609002E-2</v>
      </c>
      <c r="R880" s="27">
        <v>4.3506348808971564E-4</v>
      </c>
      <c r="S880" s="28">
        <f t="shared" si="53"/>
        <v>0.16995656870661965</v>
      </c>
      <c r="T880" s="29">
        <f t="shared" si="54"/>
        <v>0.11584521332646491</v>
      </c>
    </row>
    <row r="881" spans="2:20" x14ac:dyDescent="0.25">
      <c r="B881" s="74" vm="2348">
        <f ca="1"/>
        <v>40711</v>
      </c>
      <c r="C881" s="74" vm="2349">
        <f ca="1"/>
        <v>74.082300000000004</v>
      </c>
      <c r="D881" s="74" vm="2350">
        <f ca="1"/>
        <v>82.52</v>
      </c>
      <c r="E881" s="34">
        <f t="shared" ca="1" si="51"/>
        <v>9.8427940780553159E-3</v>
      </c>
      <c r="F881" s="35">
        <f t="shared" ca="1" si="52"/>
        <v>8.6412026774442107E-3</v>
      </c>
      <c r="G881" s="5"/>
      <c r="H881" s="5"/>
      <c r="I881" s="5"/>
      <c r="J881" s="5"/>
      <c r="K881" s="5"/>
      <c r="L881" s="5"/>
      <c r="M881" s="5"/>
      <c r="N881" s="65">
        <v>876</v>
      </c>
      <c r="O881" s="66">
        <v>0.17478188944163756</v>
      </c>
      <c r="P881" s="67">
        <v>0.82521811055836247</v>
      </c>
      <c r="Q881" s="26">
        <v>1.1157066023185662E-2</v>
      </c>
      <c r="R881" s="27">
        <v>4.1696719367463359E-4</v>
      </c>
      <c r="S881" s="28">
        <f t="shared" si="53"/>
        <v>0.17711293235086598</v>
      </c>
      <c r="T881" s="29">
        <f t="shared" si="54"/>
        <v>0.11077040410183447</v>
      </c>
    </row>
    <row r="882" spans="2:20" x14ac:dyDescent="0.25">
      <c r="B882" s="74" vm="2351">
        <f ca="1"/>
        <v>40714</v>
      </c>
      <c r="C882" s="74" vm="2352">
        <f ca="1"/>
        <v>75.589500000000001</v>
      </c>
      <c r="D882" s="74" vm="2353">
        <f ca="1"/>
        <v>82.69</v>
      </c>
      <c r="E882" s="34">
        <f t="shared" ca="1" si="51"/>
        <v>2.0140747278485055E-2</v>
      </c>
      <c r="F882" s="35">
        <f t="shared" ca="1" si="52"/>
        <v>2.0579875310242604E-3</v>
      </c>
      <c r="G882" s="5"/>
      <c r="H882" s="5"/>
      <c r="I882" s="5"/>
      <c r="J882" s="5"/>
      <c r="K882" s="5"/>
      <c r="L882" s="5"/>
      <c r="M882" s="5"/>
      <c r="N882" s="65">
        <v>877</v>
      </c>
      <c r="O882" s="66">
        <v>0.13908371179128232</v>
      </c>
      <c r="P882" s="67">
        <v>0.86091628820871768</v>
      </c>
      <c r="Q882" s="26">
        <v>1.1413210558962649E-2</v>
      </c>
      <c r="R882" s="27">
        <v>4.0854909961211215E-4</v>
      </c>
      <c r="S882" s="28">
        <f t="shared" si="53"/>
        <v>0.18117910079898994</v>
      </c>
      <c r="T882" s="29">
        <f t="shared" si="54"/>
        <v>0.10841752822515716</v>
      </c>
    </row>
    <row r="883" spans="2:20" x14ac:dyDescent="0.25">
      <c r="B883" s="74" vm="2354">
        <f ca="1"/>
        <v>40715</v>
      </c>
      <c r="C883" s="74" vm="2355">
        <f ca="1"/>
        <v>75.719700000000003</v>
      </c>
      <c r="D883" s="74" vm="2356">
        <f ca="1"/>
        <v>82.8</v>
      </c>
      <c r="E883" s="34">
        <f t="shared" ca="1" si="51"/>
        <v>1.7209797174952718E-3</v>
      </c>
      <c r="F883" s="35">
        <f t="shared" ca="1" si="52"/>
        <v>1.3293856571386727E-3</v>
      </c>
      <c r="G883" s="5"/>
      <c r="H883" s="5"/>
      <c r="I883" s="5"/>
      <c r="J883" s="5"/>
      <c r="K883" s="5"/>
      <c r="L883" s="5"/>
      <c r="M883" s="5"/>
      <c r="N883" s="65">
        <v>878</v>
      </c>
      <c r="O883" s="66">
        <v>0.52231600672749701</v>
      </c>
      <c r="P883" s="67">
        <v>0.47768399327250305</v>
      </c>
      <c r="Q883" s="26">
        <v>1.0387196006075352E-2</v>
      </c>
      <c r="R883" s="27">
        <v>4.989202535171319E-4</v>
      </c>
      <c r="S883" s="28">
        <f t="shared" si="53"/>
        <v>0.16489162470815244</v>
      </c>
      <c r="T883" s="29">
        <f t="shared" si="54"/>
        <v>0.13393802282178258</v>
      </c>
    </row>
    <row r="884" spans="2:20" x14ac:dyDescent="0.25">
      <c r="B884" s="74" vm="2357">
        <f ca="1"/>
        <v>40716</v>
      </c>
      <c r="C884" s="74" vm="2358">
        <f ca="1"/>
        <v>74.905699999999996</v>
      </c>
      <c r="D884" s="74" vm="2359">
        <f ca="1"/>
        <v>82.65</v>
      </c>
      <c r="E884" s="34">
        <f t="shared" ca="1" si="51"/>
        <v>-1.0808375271910101E-2</v>
      </c>
      <c r="F884" s="35">
        <f t="shared" ca="1" si="52"/>
        <v>-1.8132371241807201E-3</v>
      </c>
      <c r="G884" s="5"/>
      <c r="H884" s="5"/>
      <c r="I884" s="5"/>
      <c r="J884" s="5"/>
      <c r="K884" s="5"/>
      <c r="L884" s="5"/>
      <c r="M884" s="5"/>
      <c r="N884" s="65">
        <v>879</v>
      </c>
      <c r="O884" s="66">
        <v>0.68812249730539798</v>
      </c>
      <c r="P884" s="67">
        <v>0.31187750269460207</v>
      </c>
      <c r="Q884" s="26">
        <v>1.1195947343665802E-2</v>
      </c>
      <c r="R884" s="27">
        <v>5.3801957806899582E-4</v>
      </c>
      <c r="S884" s="28">
        <f t="shared" si="53"/>
        <v>0.17773015417868351</v>
      </c>
      <c r="T884" s="29">
        <f t="shared" si="54"/>
        <v>0.14516012472708506</v>
      </c>
    </row>
    <row r="885" spans="2:20" x14ac:dyDescent="0.25">
      <c r="B885" s="74" vm="2360">
        <f ca="1"/>
        <v>40717</v>
      </c>
      <c r="C885" s="74" vm="2361">
        <f ca="1"/>
        <v>74.798699999999997</v>
      </c>
      <c r="D885" s="74" vm="2362">
        <f ca="1"/>
        <v>82.29</v>
      </c>
      <c r="E885" s="34">
        <f t="shared" ca="1" si="51"/>
        <v>-1.4294839459699298E-3</v>
      </c>
      <c r="F885" s="35">
        <f t="shared" ca="1" si="52"/>
        <v>-4.3652306494115856E-3</v>
      </c>
      <c r="G885" s="5"/>
      <c r="H885" s="5"/>
      <c r="I885" s="5"/>
      <c r="J885" s="5"/>
      <c r="K885" s="5"/>
      <c r="L885" s="5"/>
      <c r="M885" s="5"/>
      <c r="N885" s="65">
        <v>880</v>
      </c>
      <c r="O885" s="66">
        <v>0.4669274569419275</v>
      </c>
      <c r="P885" s="67">
        <v>0.5330725430580725</v>
      </c>
      <c r="Q885" s="26">
        <v>1.028175018276304E-2</v>
      </c>
      <c r="R885" s="27">
        <v>4.8585891389782692E-4</v>
      </c>
      <c r="S885" s="28">
        <f t="shared" si="53"/>
        <v>0.16321772415650346</v>
      </c>
      <c r="T885" s="29">
        <f t="shared" si="54"/>
        <v>0.13021368036243319</v>
      </c>
    </row>
    <row r="886" spans="2:20" x14ac:dyDescent="0.25">
      <c r="B886" s="74" vm="2363">
        <f ca="1"/>
        <v>40718</v>
      </c>
      <c r="C886" s="74" vm="2364">
        <f ca="1"/>
        <v>73.617099999999994</v>
      </c>
      <c r="D886" s="74" vm="2365">
        <f ca="1"/>
        <v>81.84</v>
      </c>
      <c r="E886" s="34">
        <f t="shared" ca="1" si="51"/>
        <v>-1.5923169444957391E-2</v>
      </c>
      <c r="F886" s="35">
        <f t="shared" ca="1" si="52"/>
        <v>-5.4834719742505615E-3</v>
      </c>
      <c r="G886" s="5"/>
      <c r="H886" s="5"/>
      <c r="I886" s="5"/>
      <c r="J886" s="5"/>
      <c r="K886" s="5"/>
      <c r="L886" s="5"/>
      <c r="M886" s="5"/>
      <c r="N886" s="65">
        <v>881</v>
      </c>
      <c r="O886" s="66">
        <v>0.30284611021242863</v>
      </c>
      <c r="P886" s="67">
        <v>0.69715388978757142</v>
      </c>
      <c r="Q886" s="26">
        <v>1.0487664360613699E-2</v>
      </c>
      <c r="R886" s="27">
        <v>4.4716640067760772E-4</v>
      </c>
      <c r="S886" s="28">
        <f t="shared" si="53"/>
        <v>0.16648651039259446</v>
      </c>
      <c r="T886" s="29">
        <f t="shared" si="54"/>
        <v>0.11925215753393381</v>
      </c>
    </row>
    <row r="887" spans="2:20" x14ac:dyDescent="0.25">
      <c r="B887" s="74" vm="2366">
        <f ca="1"/>
        <v>40721</v>
      </c>
      <c r="C887" s="74" vm="2367">
        <f ca="1"/>
        <v>74.287000000000006</v>
      </c>
      <c r="D887" s="74" vm="2368">
        <f ca="1"/>
        <v>82.32</v>
      </c>
      <c r="E887" s="34">
        <f t="shared" ca="1" si="51"/>
        <v>9.0586343573898446E-3</v>
      </c>
      <c r="F887" s="35">
        <f t="shared" ca="1" si="52"/>
        <v>5.8479698824228992E-3</v>
      </c>
      <c r="G887" s="5"/>
      <c r="H887" s="5"/>
      <c r="I887" s="5"/>
      <c r="J887" s="5"/>
      <c r="K887" s="5"/>
      <c r="L887" s="5"/>
      <c r="M887" s="5"/>
      <c r="N887" s="65">
        <v>882</v>
      </c>
      <c r="O887" s="66">
        <v>0.43873715670983177</v>
      </c>
      <c r="P887" s="67">
        <v>0.56126284329016829</v>
      </c>
      <c r="Q887" s="26">
        <v>1.0261938518262287E-2</v>
      </c>
      <c r="R887" s="27">
        <v>4.7921127486905601E-4</v>
      </c>
      <c r="S887" s="28">
        <f t="shared" si="53"/>
        <v>0.16290322373254001</v>
      </c>
      <c r="T887" s="29">
        <f t="shared" si="54"/>
        <v>0.12832283732916405</v>
      </c>
    </row>
    <row r="888" spans="2:20" x14ac:dyDescent="0.25">
      <c r="B888" s="74" vm="2369">
        <f ca="1"/>
        <v>40722</v>
      </c>
      <c r="C888" s="74" vm="2370">
        <f ca="1"/>
        <v>74.417199999999994</v>
      </c>
      <c r="D888" s="74" vm="2371">
        <f ca="1"/>
        <v>84.35</v>
      </c>
      <c r="E888" s="34">
        <f t="shared" ca="1" si="51"/>
        <v>1.7511278534292759E-3</v>
      </c>
      <c r="F888" s="35">
        <f t="shared" ca="1" si="52"/>
        <v>2.4360717466183086E-2</v>
      </c>
      <c r="G888" s="5"/>
      <c r="H888" s="5"/>
      <c r="I888" s="5"/>
      <c r="J888" s="5"/>
      <c r="K888" s="5"/>
      <c r="L888" s="5"/>
      <c r="M888" s="5"/>
      <c r="N888" s="65">
        <v>883</v>
      </c>
      <c r="O888" s="66">
        <v>0.30808105159906746</v>
      </c>
      <c r="P888" s="67">
        <v>0.69191894840093249</v>
      </c>
      <c r="Q888" s="26">
        <v>1.0469327236830169E-2</v>
      </c>
      <c r="R888" s="27">
        <v>4.4840086786627304E-4</v>
      </c>
      <c r="S888" s="28">
        <f t="shared" si="53"/>
        <v>0.16619541757684589</v>
      </c>
      <c r="T888" s="29">
        <f t="shared" si="54"/>
        <v>0.11960023918368856</v>
      </c>
    </row>
    <row r="889" spans="2:20" x14ac:dyDescent="0.25">
      <c r="B889" s="74" vm="2372">
        <f ca="1"/>
        <v>40723</v>
      </c>
      <c r="C889" s="74" vm="2373">
        <f ca="1"/>
        <v>74.454400000000007</v>
      </c>
      <c r="D889" s="74" vm="2374">
        <f ca="1"/>
        <v>84.57</v>
      </c>
      <c r="E889" s="34">
        <f t="shared" ca="1" si="51"/>
        <v>4.9975953471662787E-4</v>
      </c>
      <c r="F889" s="35">
        <f t="shared" ca="1" si="52"/>
        <v>2.604784802153556E-3</v>
      </c>
      <c r="G889" s="5"/>
      <c r="H889" s="5"/>
      <c r="I889" s="5"/>
      <c r="J889" s="5"/>
      <c r="K889" s="5"/>
      <c r="L889" s="5"/>
      <c r="M889" s="5"/>
      <c r="N889" s="65">
        <v>884</v>
      </c>
      <c r="O889" s="66">
        <v>0.26090739480584263</v>
      </c>
      <c r="P889" s="67">
        <v>0.73909260519415731</v>
      </c>
      <c r="Q889" s="26">
        <v>1.0661118116602319E-2</v>
      </c>
      <c r="R889" s="27">
        <v>4.3727670673827457E-4</v>
      </c>
      <c r="S889" s="28">
        <f t="shared" si="53"/>
        <v>0.16924000340649026</v>
      </c>
      <c r="T889" s="29">
        <f t="shared" si="54"/>
        <v>0.11646745700622541</v>
      </c>
    </row>
    <row r="890" spans="2:20" x14ac:dyDescent="0.25">
      <c r="B890" s="74" vm="2375">
        <f ca="1"/>
        <v>40724</v>
      </c>
      <c r="C890" s="74" vm="2376">
        <f ca="1"/>
        <v>75.580100000000002</v>
      </c>
      <c r="D890" s="74" vm="2377">
        <f ca="1"/>
        <v>84.32</v>
      </c>
      <c r="E890" s="34">
        <f t="shared" ca="1" si="51"/>
        <v>1.5006163570980193E-2</v>
      </c>
      <c r="F890" s="35">
        <f t="shared" ca="1" si="52"/>
        <v>-2.9605090010787305E-3</v>
      </c>
      <c r="G890" s="5"/>
      <c r="H890" s="5"/>
      <c r="I890" s="5"/>
      <c r="J890" s="5"/>
      <c r="K890" s="5"/>
      <c r="L890" s="5"/>
      <c r="M890" s="5"/>
      <c r="N890" s="65">
        <v>885</v>
      </c>
      <c r="O890" s="66">
        <v>0.42694718287631683</v>
      </c>
      <c r="P890" s="67">
        <v>0.57305281712368317</v>
      </c>
      <c r="Q890" s="26">
        <v>1.0260489866026866E-2</v>
      </c>
      <c r="R890" s="27">
        <v>4.764310458697696E-4</v>
      </c>
      <c r="S890" s="28">
        <f t="shared" si="53"/>
        <v>0.16288022709123318</v>
      </c>
      <c r="T890" s="29">
        <f t="shared" si="54"/>
        <v>0.12753296851556484</v>
      </c>
    </row>
    <row r="891" spans="2:20" x14ac:dyDescent="0.25">
      <c r="B891" s="74" vm="2378">
        <f ca="1"/>
        <v>40725</v>
      </c>
      <c r="C891" s="74" vm="2379">
        <f ca="1"/>
        <v>75.859200000000001</v>
      </c>
      <c r="D891" s="74" vm="2380">
        <f ca="1"/>
        <v>85.65</v>
      </c>
      <c r="E891" s="34">
        <f t="shared" ca="1" si="51"/>
        <v>3.6859694411723264E-3</v>
      </c>
      <c r="F891" s="35">
        <f t="shared" ca="1" si="52"/>
        <v>1.5650139977076805E-2</v>
      </c>
      <c r="G891" s="5"/>
      <c r="H891" s="5"/>
      <c r="I891" s="5"/>
      <c r="J891" s="5"/>
      <c r="K891" s="5"/>
      <c r="L891" s="5"/>
      <c r="M891" s="5"/>
      <c r="N891" s="65">
        <v>886</v>
      </c>
      <c r="O891" s="66">
        <v>0.33062080219626278</v>
      </c>
      <c r="P891" s="67">
        <v>0.66937919780373722</v>
      </c>
      <c r="Q891" s="26">
        <v>1.0398980035396401E-2</v>
      </c>
      <c r="R891" s="27">
        <v>4.5371603388206757E-4</v>
      </c>
      <c r="S891" s="28">
        <f t="shared" si="53"/>
        <v>0.1650786903743072</v>
      </c>
      <c r="T891" s="29">
        <f t="shared" si="54"/>
        <v>0.12110018393408617</v>
      </c>
    </row>
    <row r="892" spans="2:20" x14ac:dyDescent="0.25">
      <c r="B892" s="74" vm="2381">
        <f ca="1"/>
        <v>40729</v>
      </c>
      <c r="C892" s="74" vm="2382">
        <f ca="1"/>
        <v>75.6267</v>
      </c>
      <c r="D892" s="74" vm="2383">
        <f ca="1"/>
        <v>85.64</v>
      </c>
      <c r="E892" s="34">
        <f t="shared" ca="1" si="51"/>
        <v>-3.0695950257976436E-3</v>
      </c>
      <c r="F892" s="35">
        <f t="shared" ca="1" si="52"/>
        <v>-1.1676104864697698E-4</v>
      </c>
      <c r="G892" s="5"/>
      <c r="H892" s="5"/>
      <c r="I892" s="5"/>
      <c r="J892" s="5"/>
      <c r="K892" s="5"/>
      <c r="L892" s="5"/>
      <c r="M892" s="5"/>
      <c r="N892" s="65">
        <v>887</v>
      </c>
      <c r="O892" s="66">
        <v>0.8185620958979517</v>
      </c>
      <c r="P892" s="67">
        <v>0.18143790410204833</v>
      </c>
      <c r="Q892" s="26">
        <v>1.2271865566888654E-2</v>
      </c>
      <c r="R892" s="27">
        <v>5.6877893002204205E-4</v>
      </c>
      <c r="S892" s="28">
        <f t="shared" si="53"/>
        <v>0.19480982647682438</v>
      </c>
      <c r="T892" s="29">
        <f t="shared" si="54"/>
        <v>0.15406621326816006</v>
      </c>
    </row>
    <row r="893" spans="2:20" x14ac:dyDescent="0.25">
      <c r="B893" s="74" vm="2384">
        <f ca="1"/>
        <v>40730</v>
      </c>
      <c r="C893" s="74" vm="2296">
        <f ca="1"/>
        <v>76.882599999999996</v>
      </c>
      <c r="D893" s="74" vm="2385">
        <f ca="1"/>
        <v>85.86</v>
      </c>
      <c r="E893" s="34">
        <f t="shared" ca="1" si="51"/>
        <v>1.6470187591603225E-2</v>
      </c>
      <c r="F893" s="35">
        <f t="shared" ca="1" si="52"/>
        <v>2.5655990749323997E-3</v>
      </c>
      <c r="G893" s="5"/>
      <c r="H893" s="5"/>
      <c r="I893" s="5"/>
      <c r="J893" s="5"/>
      <c r="K893" s="5"/>
      <c r="L893" s="5"/>
      <c r="M893" s="5"/>
      <c r="N893" s="65">
        <v>888</v>
      </c>
      <c r="O893" s="66">
        <v>0.29695425244258139</v>
      </c>
      <c r="P893" s="67">
        <v>0.70304574755741867</v>
      </c>
      <c r="Q893" s="26">
        <v>1.050919395555173E-2</v>
      </c>
      <c r="R893" s="27">
        <v>4.4577702407145822E-4</v>
      </c>
      <c r="S893" s="28">
        <f t="shared" si="53"/>
        <v>0.16682828211679837</v>
      </c>
      <c r="T893" s="29">
        <f t="shared" si="54"/>
        <v>0.1188605251339474</v>
      </c>
    </row>
    <row r="894" spans="2:20" x14ac:dyDescent="0.25">
      <c r="B894" s="74" vm="2386">
        <f ca="1"/>
        <v>40731</v>
      </c>
      <c r="C894" s="74" vm="2387">
        <f ca="1"/>
        <v>76.343000000000004</v>
      </c>
      <c r="D894" s="74" vm="2388">
        <f ca="1"/>
        <v>86.06</v>
      </c>
      <c r="E894" s="34">
        <f t="shared" ca="1" si="51"/>
        <v>-7.0432386059382773E-3</v>
      </c>
      <c r="F894" s="35">
        <f t="shared" ca="1" si="52"/>
        <v>2.3266646140391268E-3</v>
      </c>
      <c r="G894" s="5"/>
      <c r="H894" s="5"/>
      <c r="I894" s="5"/>
      <c r="J894" s="5"/>
      <c r="K894" s="5"/>
      <c r="L894" s="5"/>
      <c r="M894" s="5"/>
      <c r="N894" s="65">
        <v>889</v>
      </c>
      <c r="O894" s="66">
        <v>0.4223748485284326</v>
      </c>
      <c r="P894" s="67">
        <v>0.57762515147156746</v>
      </c>
      <c r="Q894" s="26">
        <v>1.0261014614056034E-2</v>
      </c>
      <c r="R894" s="27">
        <v>4.7535283002909625E-4</v>
      </c>
      <c r="S894" s="28">
        <f t="shared" si="53"/>
        <v>0.16288855720795006</v>
      </c>
      <c r="T894" s="29">
        <f t="shared" si="54"/>
        <v>0.12722679339452281</v>
      </c>
    </row>
    <row r="895" spans="2:20" x14ac:dyDescent="0.25">
      <c r="B895" s="74" vm="2389">
        <f ca="1"/>
        <v>40732</v>
      </c>
      <c r="C895" s="74" vm="2390">
        <f ca="1"/>
        <v>75.738299999999995</v>
      </c>
      <c r="D895" s="74" vm="2391">
        <f ca="1"/>
        <v>85.6</v>
      </c>
      <c r="E895" s="34">
        <f t="shared" ca="1" si="51"/>
        <v>-7.9523674083938102E-3</v>
      </c>
      <c r="F895" s="35">
        <f t="shared" ca="1" si="52"/>
        <v>-5.3594442627572106E-3</v>
      </c>
      <c r="G895" s="5"/>
      <c r="H895" s="5"/>
      <c r="I895" s="5"/>
      <c r="J895" s="5"/>
      <c r="K895" s="5"/>
      <c r="L895" s="5"/>
      <c r="M895" s="5"/>
      <c r="N895" s="65">
        <v>890</v>
      </c>
      <c r="O895" s="66">
        <v>0.40636697517759046</v>
      </c>
      <c r="P895" s="67">
        <v>0.59363302482240954</v>
      </c>
      <c r="Q895" s="26">
        <v>1.026763426727414E-2</v>
      </c>
      <c r="R895" s="27">
        <v>4.715779655268188E-4</v>
      </c>
      <c r="S895" s="28">
        <f t="shared" si="53"/>
        <v>0.16299364094503363</v>
      </c>
      <c r="T895" s="29">
        <f t="shared" si="54"/>
        <v>0.12615551786214718</v>
      </c>
    </row>
    <row r="896" spans="2:20" x14ac:dyDescent="0.25">
      <c r="B896" s="74" vm="2392">
        <f ca="1"/>
        <v>40735</v>
      </c>
      <c r="C896" s="74" vm="2393">
        <f ca="1"/>
        <v>75.059200000000004</v>
      </c>
      <c r="D896" s="74" vm="2394">
        <f ca="1"/>
        <v>85.35</v>
      </c>
      <c r="E896" s="34">
        <f t="shared" ref="E896:E959" ca="1" si="55">LN(C896/C895)</f>
        <v>-9.0068415045413287E-3</v>
      </c>
      <c r="F896" s="35">
        <f t="shared" ref="F896:F959" ca="1" si="56">LN(D896/D895)</f>
        <v>-2.9248339072468058E-3</v>
      </c>
      <c r="G896" s="5"/>
      <c r="H896" s="5"/>
      <c r="I896" s="5"/>
      <c r="J896" s="5"/>
      <c r="K896" s="5"/>
      <c r="L896" s="5"/>
      <c r="M896" s="5"/>
      <c r="N896" s="65">
        <v>891</v>
      </c>
      <c r="O896" s="66">
        <v>0.64272994306304665</v>
      </c>
      <c r="P896" s="67">
        <v>0.35727005693695335</v>
      </c>
      <c r="Q896" s="26">
        <v>1.0906025465868193E-2</v>
      </c>
      <c r="R896" s="27">
        <v>5.2731542406167173E-4</v>
      </c>
      <c r="S896" s="28">
        <f t="shared" si="53"/>
        <v>0.17312778704894752</v>
      </c>
      <c r="T896" s="29">
        <f t="shared" si="54"/>
        <v>0.1420769187859523</v>
      </c>
    </row>
    <row r="897" spans="2:20" x14ac:dyDescent="0.25">
      <c r="B897" s="74" vm="2395">
        <f ca="1"/>
        <v>40736</v>
      </c>
      <c r="C897" s="74" vm="2396">
        <f ca="1"/>
        <v>75.087100000000007</v>
      </c>
      <c r="D897" s="74" vm="2397">
        <f ca="1"/>
        <v>84.99</v>
      </c>
      <c r="E897" s="34">
        <f t="shared" ca="1" si="55"/>
        <v>3.71637533806923E-4</v>
      </c>
      <c r="F897" s="35">
        <f t="shared" ca="1" si="56"/>
        <v>-4.2268467299146914E-3</v>
      </c>
      <c r="G897" s="5"/>
      <c r="H897" s="5"/>
      <c r="I897" s="5"/>
      <c r="J897" s="5"/>
      <c r="K897" s="5"/>
      <c r="L897" s="5"/>
      <c r="M897" s="5"/>
      <c r="N897" s="65">
        <v>892</v>
      </c>
      <c r="O897" s="66">
        <v>0.55428636226556893</v>
      </c>
      <c r="P897" s="67">
        <v>0.44571363773443107</v>
      </c>
      <c r="Q897" s="26">
        <v>1.0487337526327351E-2</v>
      </c>
      <c r="R897" s="27">
        <v>5.0645927869560794E-4</v>
      </c>
      <c r="S897" s="28">
        <f t="shared" si="53"/>
        <v>0.16648132205914482</v>
      </c>
      <c r="T897" s="29">
        <f t="shared" si="54"/>
        <v>0.13609328046498281</v>
      </c>
    </row>
    <row r="898" spans="2:20" x14ac:dyDescent="0.25">
      <c r="B898" s="74" vm="2398">
        <f ca="1"/>
        <v>40737</v>
      </c>
      <c r="C898" s="74" vm="2399">
        <f ca="1"/>
        <v>75.207999999999998</v>
      </c>
      <c r="D898" s="74" vm="2400">
        <f ca="1"/>
        <v>84.96</v>
      </c>
      <c r="E898" s="34">
        <f t="shared" ca="1" si="55"/>
        <v>1.6088352325208252E-3</v>
      </c>
      <c r="F898" s="35">
        <f t="shared" ca="1" si="56"/>
        <v>-3.5304501690619798E-4</v>
      </c>
      <c r="G898" s="5"/>
      <c r="H898" s="5"/>
      <c r="I898" s="5"/>
      <c r="J898" s="5"/>
      <c r="K898" s="5"/>
      <c r="L898" s="5"/>
      <c r="M898" s="5"/>
      <c r="N898" s="65">
        <v>893</v>
      </c>
      <c r="O898" s="66">
        <v>0.45978779076102672</v>
      </c>
      <c r="P898" s="67">
        <v>0.54021220923897328</v>
      </c>
      <c r="Q898" s="26">
        <v>1.0274556474187489E-2</v>
      </c>
      <c r="R898" s="27">
        <v>4.8417528785745878E-4</v>
      </c>
      <c r="S898" s="28">
        <f t="shared" si="53"/>
        <v>0.16310352757313235</v>
      </c>
      <c r="T898" s="29">
        <f t="shared" si="54"/>
        <v>0.12973449442576812</v>
      </c>
    </row>
    <row r="899" spans="2:20" x14ac:dyDescent="0.25">
      <c r="B899" s="74" vm="2401">
        <f ca="1"/>
        <v>40738</v>
      </c>
      <c r="C899" s="74" vm="2402">
        <f ca="1"/>
        <v>74.733500000000006</v>
      </c>
      <c r="D899" s="74" vm="2403">
        <f ca="1"/>
        <v>85.81</v>
      </c>
      <c r="E899" s="34">
        <f t="shared" ca="1" si="55"/>
        <v>-6.329156157136263E-3</v>
      </c>
      <c r="F899" s="35">
        <f t="shared" ca="1" si="56"/>
        <v>9.9549923254010665E-3</v>
      </c>
      <c r="G899" s="5"/>
      <c r="H899" s="5"/>
      <c r="I899" s="5"/>
      <c r="J899" s="5"/>
      <c r="K899" s="5"/>
      <c r="L899" s="5"/>
      <c r="M899" s="5"/>
      <c r="N899" s="65">
        <v>894</v>
      </c>
      <c r="O899" s="66">
        <v>0.7782793201672239</v>
      </c>
      <c r="P899" s="67">
        <v>0.22172067983277616</v>
      </c>
      <c r="Q899" s="26">
        <v>1.1904562977309194E-2</v>
      </c>
      <c r="R899" s="27">
        <v>5.5927972817140239E-4</v>
      </c>
      <c r="S899" s="28">
        <f t="shared" si="53"/>
        <v>0.18897907862920071</v>
      </c>
      <c r="T899" s="29">
        <f t="shared" si="54"/>
        <v>0.15130846838360901</v>
      </c>
    </row>
    <row r="900" spans="2:20" x14ac:dyDescent="0.25">
      <c r="B900" s="74" vm="2404">
        <f ca="1"/>
        <v>40739</v>
      </c>
      <c r="C900" s="74" vm="2405">
        <f ca="1"/>
        <v>74.300899999999999</v>
      </c>
      <c r="D900" s="74" vm="2406">
        <f ca="1"/>
        <v>85.48</v>
      </c>
      <c r="E900" s="34">
        <f t="shared" ca="1" si="55"/>
        <v>-5.8053874135807699E-3</v>
      </c>
      <c r="F900" s="35">
        <f t="shared" ca="1" si="56"/>
        <v>-3.8531193680826541E-3</v>
      </c>
      <c r="G900" s="5"/>
      <c r="H900" s="5"/>
      <c r="I900" s="5"/>
      <c r="J900" s="5"/>
      <c r="K900" s="5"/>
      <c r="L900" s="5"/>
      <c r="M900" s="5"/>
      <c r="N900" s="65">
        <v>895</v>
      </c>
      <c r="O900" s="66">
        <v>0.36455206449950561</v>
      </c>
      <c r="P900" s="67">
        <v>0.63544793550049439</v>
      </c>
      <c r="Q900" s="26">
        <v>1.0319880182300782E-2</v>
      </c>
      <c r="R900" s="27">
        <v>4.6171746635087431E-4</v>
      </c>
      <c r="S900" s="28">
        <f t="shared" si="53"/>
        <v>0.16382301913411068</v>
      </c>
      <c r="T900" s="29">
        <f t="shared" si="54"/>
        <v>0.12336197086781153</v>
      </c>
    </row>
    <row r="901" spans="2:20" x14ac:dyDescent="0.25">
      <c r="B901" s="74" vm="2407">
        <f ca="1"/>
        <v>40742</v>
      </c>
      <c r="C901" s="74" vm="2408">
        <f ca="1"/>
        <v>73.598500000000001</v>
      </c>
      <c r="D901" s="74" vm="2409">
        <f ca="1"/>
        <v>85.4</v>
      </c>
      <c r="E901" s="34">
        <f t="shared" ca="1" si="55"/>
        <v>-9.4984196131686523E-3</v>
      </c>
      <c r="F901" s="35">
        <f t="shared" ca="1" si="56"/>
        <v>-9.3632965642267529E-4</v>
      </c>
      <c r="G901" s="5"/>
      <c r="H901" s="5"/>
      <c r="I901" s="5"/>
      <c r="J901" s="5"/>
      <c r="K901" s="5"/>
      <c r="L901" s="5"/>
      <c r="M901" s="5"/>
      <c r="N901" s="65">
        <v>896</v>
      </c>
      <c r="O901" s="66">
        <v>0.67634646555118405</v>
      </c>
      <c r="P901" s="67">
        <v>0.323653534448816</v>
      </c>
      <c r="Q901" s="26">
        <v>1.1116154146603696E-2</v>
      </c>
      <c r="R901" s="27">
        <v>5.35242636793137E-4</v>
      </c>
      <c r="S901" s="28">
        <f t="shared" si="53"/>
        <v>0.17646347644423688</v>
      </c>
      <c r="T901" s="29">
        <f t="shared" si="54"/>
        <v>0.14435946387682241</v>
      </c>
    </row>
    <row r="902" spans="2:20" x14ac:dyDescent="0.25">
      <c r="B902" s="74" vm="2410">
        <f ca="1"/>
        <v>40743</v>
      </c>
      <c r="C902" s="74" vm="2305">
        <f ca="1"/>
        <v>75.180099999999996</v>
      </c>
      <c r="D902" s="74" vm="2411">
        <f ca="1"/>
        <v>86.21</v>
      </c>
      <c r="E902" s="34">
        <f t="shared" ca="1" si="55"/>
        <v>2.1261923183778193E-2</v>
      </c>
      <c r="F902" s="35">
        <f t="shared" ca="1" si="56"/>
        <v>9.4400794273092198E-3</v>
      </c>
      <c r="G902" s="5"/>
      <c r="H902" s="5"/>
      <c r="I902" s="5"/>
      <c r="J902" s="5"/>
      <c r="K902" s="5"/>
      <c r="L902" s="5"/>
      <c r="M902" s="5"/>
      <c r="N902" s="65">
        <v>897</v>
      </c>
      <c r="O902" s="66">
        <v>0.62122263899408015</v>
      </c>
      <c r="P902" s="67">
        <v>0.37877736100591985</v>
      </c>
      <c r="Q902" s="26">
        <v>1.078583124579284E-2</v>
      </c>
      <c r="R902" s="27">
        <v>5.2224372235025376E-4</v>
      </c>
      <c r="S902" s="28">
        <f t="shared" si="53"/>
        <v>0.171219762956867</v>
      </c>
      <c r="T902" s="29">
        <f t="shared" si="54"/>
        <v>0.14061896286097397</v>
      </c>
    </row>
    <row r="903" spans="2:20" x14ac:dyDescent="0.25">
      <c r="B903" s="74" vm="2412">
        <f ca="1"/>
        <v>40744</v>
      </c>
      <c r="C903" s="74" vm="2413">
        <f ca="1"/>
        <v>75.0685</v>
      </c>
      <c r="D903" s="74" vm="2414">
        <f ca="1"/>
        <v>86.27</v>
      </c>
      <c r="E903" s="34">
        <f t="shared" ca="1" si="55"/>
        <v>-1.4855382416003589E-3</v>
      </c>
      <c r="F903" s="35">
        <f t="shared" ca="1" si="56"/>
        <v>6.9573286665381958E-4</v>
      </c>
      <c r="G903" s="5"/>
      <c r="H903" s="5"/>
      <c r="I903" s="5"/>
      <c r="J903" s="5"/>
      <c r="K903" s="5"/>
      <c r="L903" s="5"/>
      <c r="M903" s="5"/>
      <c r="N903" s="65">
        <v>898</v>
      </c>
      <c r="O903" s="66">
        <v>0.56326644614492438</v>
      </c>
      <c r="P903" s="67">
        <v>0.43673355385507562</v>
      </c>
      <c r="Q903" s="26">
        <v>1.0520504881919544E-2</v>
      </c>
      <c r="R903" s="27">
        <v>5.0857689913904247E-4</v>
      </c>
      <c r="S903" s="28">
        <f t="shared" si="53"/>
        <v>0.16700783750640036</v>
      </c>
      <c r="T903" s="29">
        <f t="shared" si="54"/>
        <v>0.13669939977677537</v>
      </c>
    </row>
    <row r="904" spans="2:20" x14ac:dyDescent="0.25">
      <c r="B904" s="74" vm="2415">
        <f ca="1"/>
        <v>40745</v>
      </c>
      <c r="C904" s="74" vm="2416">
        <f ca="1"/>
        <v>75.840599999999995</v>
      </c>
      <c r="D904" s="74" vm="2417">
        <f ca="1"/>
        <v>86.54</v>
      </c>
      <c r="E904" s="34">
        <f t="shared" ca="1" si="55"/>
        <v>1.0232739273334696E-2</v>
      </c>
      <c r="F904" s="35">
        <f t="shared" ca="1" si="56"/>
        <v>3.1248217082514786E-3</v>
      </c>
      <c r="G904" s="5"/>
      <c r="H904" s="5"/>
      <c r="I904" s="5"/>
      <c r="J904" s="5"/>
      <c r="K904" s="5"/>
      <c r="L904" s="5"/>
      <c r="M904" s="5"/>
      <c r="N904" s="65">
        <v>899</v>
      </c>
      <c r="O904" s="66">
        <v>0.74717505644509719</v>
      </c>
      <c r="P904" s="67">
        <v>0.25282494355490276</v>
      </c>
      <c r="Q904" s="26">
        <v>1.1641464635028437E-2</v>
      </c>
      <c r="R904" s="27">
        <v>5.519449386949505E-4</v>
      </c>
      <c r="S904" s="28">
        <f t="shared" si="53"/>
        <v>0.18480252192503133</v>
      </c>
      <c r="T904" s="29">
        <f t="shared" si="54"/>
        <v>0.1491835728796882</v>
      </c>
    </row>
    <row r="905" spans="2:20" x14ac:dyDescent="0.25">
      <c r="B905" s="74" vm="2418">
        <f ca="1"/>
        <v>40746</v>
      </c>
      <c r="C905" s="74" vm="2419">
        <f ca="1"/>
        <v>75.980199999999996</v>
      </c>
      <c r="D905" s="74" vm="2420">
        <f ca="1"/>
        <v>88.56</v>
      </c>
      <c r="E905" s="34">
        <f t="shared" ca="1" si="55"/>
        <v>1.8390107197889807E-3</v>
      </c>
      <c r="F905" s="35">
        <f t="shared" ca="1" si="56"/>
        <v>2.3073553603642768E-2</v>
      </c>
      <c r="G905" s="5"/>
      <c r="H905" s="5"/>
      <c r="I905" s="5"/>
      <c r="J905" s="5"/>
      <c r="K905" s="5"/>
      <c r="L905" s="5"/>
      <c r="M905" s="5"/>
      <c r="N905" s="65">
        <v>900</v>
      </c>
      <c r="O905" s="66">
        <v>0.30591051967156585</v>
      </c>
      <c r="P905" s="67">
        <v>0.69408948032843409</v>
      </c>
      <c r="Q905" s="26">
        <v>1.0476839531115657E-2</v>
      </c>
      <c r="R905" s="27">
        <v>4.4788902823932134E-4</v>
      </c>
      <c r="S905" s="28">
        <f t="shared" si="53"/>
        <v>0.16631467155157548</v>
      </c>
      <c r="T905" s="29">
        <f t="shared" si="54"/>
        <v>0.11945590312215626</v>
      </c>
    </row>
    <row r="906" spans="2:20" x14ac:dyDescent="0.25">
      <c r="B906" s="74" vm="2421">
        <f ca="1"/>
        <v>40749</v>
      </c>
      <c r="C906" s="74" vm="2422">
        <f ca="1"/>
        <v>75.505700000000004</v>
      </c>
      <c r="D906" s="74" vm="2423">
        <f ca="1"/>
        <v>88.12</v>
      </c>
      <c r="E906" s="34">
        <f t="shared" ca="1" si="55"/>
        <v>-6.2646299336763089E-3</v>
      </c>
      <c r="F906" s="35">
        <f t="shared" ca="1" si="56"/>
        <v>-4.9807664662390727E-3</v>
      </c>
      <c r="G906" s="5"/>
      <c r="H906" s="5"/>
      <c r="I906" s="5"/>
      <c r="J906" s="5"/>
      <c r="K906" s="5"/>
      <c r="L906" s="5"/>
      <c r="M906" s="5"/>
      <c r="N906" s="65">
        <v>901</v>
      </c>
      <c r="O906" s="66">
        <v>0.4944018625737262</v>
      </c>
      <c r="P906" s="67">
        <v>0.5055981374262738</v>
      </c>
      <c r="Q906" s="26">
        <v>1.0323123569562586E-2</v>
      </c>
      <c r="R906" s="27">
        <v>4.9233773567930927E-4</v>
      </c>
      <c r="S906" s="28">
        <f t="shared" si="53"/>
        <v>0.16387450631071193</v>
      </c>
      <c r="T906" s="29">
        <f t="shared" si="54"/>
        <v>0.13205954213845894</v>
      </c>
    </row>
    <row r="907" spans="2:20" x14ac:dyDescent="0.25">
      <c r="B907" s="74" vm="2424">
        <f ca="1"/>
        <v>40750</v>
      </c>
      <c r="C907" s="74" vm="2425">
        <f ca="1"/>
        <v>74.938199999999995</v>
      </c>
      <c r="D907" s="74" vm="2426">
        <f ca="1"/>
        <v>88.02</v>
      </c>
      <c r="E907" s="34">
        <f t="shared" ca="1" si="55"/>
        <v>-7.5443762322862989E-3</v>
      </c>
      <c r="F907" s="35">
        <f t="shared" ca="1" si="56"/>
        <v>-1.13546055119708E-3</v>
      </c>
      <c r="G907" s="5"/>
      <c r="H907" s="5"/>
      <c r="I907" s="5"/>
      <c r="J907" s="5"/>
      <c r="K907" s="5"/>
      <c r="L907" s="5"/>
      <c r="M907" s="5"/>
      <c r="N907" s="65">
        <v>902</v>
      </c>
      <c r="O907" s="66">
        <v>0.48876211496337196</v>
      </c>
      <c r="P907" s="67">
        <v>0.51123788503662804</v>
      </c>
      <c r="Q907" s="26">
        <v>1.0312864977299807E-2</v>
      </c>
      <c r="R907" s="27">
        <v>4.9100780992405524E-4</v>
      </c>
      <c r="S907" s="28">
        <f t="shared" si="53"/>
        <v>0.16371165620713837</v>
      </c>
      <c r="T907" s="29">
        <f t="shared" si="54"/>
        <v>0.13168039219842176</v>
      </c>
    </row>
    <row r="908" spans="2:20" x14ac:dyDescent="0.25">
      <c r="B908" s="74" vm="2427">
        <f ca="1"/>
        <v>40751</v>
      </c>
      <c r="C908" s="74" vm="2428">
        <f ca="1"/>
        <v>72.928700000000006</v>
      </c>
      <c r="D908" s="74" vm="2429">
        <f ca="1"/>
        <v>87.09</v>
      </c>
      <c r="E908" s="34">
        <f t="shared" ca="1" si="55"/>
        <v>-2.7181522336376912E-2</v>
      </c>
      <c r="F908" s="35">
        <f t="shared" ca="1" si="56"/>
        <v>-1.062199467829701E-2</v>
      </c>
      <c r="G908" s="5"/>
      <c r="H908" s="5"/>
      <c r="I908" s="5"/>
      <c r="J908" s="5"/>
      <c r="K908" s="5"/>
      <c r="L908" s="5"/>
      <c r="M908" s="5"/>
      <c r="N908" s="65">
        <v>903</v>
      </c>
      <c r="O908" s="66">
        <v>0.57661616923281678</v>
      </c>
      <c r="P908" s="67">
        <v>0.42338383076718317</v>
      </c>
      <c r="Q908" s="26">
        <v>1.0573820997487444E-2</v>
      </c>
      <c r="R908" s="27">
        <v>5.1172493727598E-4</v>
      </c>
      <c r="S908" s="28">
        <f t="shared" si="53"/>
        <v>0.16785420460238823</v>
      </c>
      <c r="T908" s="29">
        <f t="shared" si="54"/>
        <v>0.13760104740549739</v>
      </c>
    </row>
    <row r="909" spans="2:20" x14ac:dyDescent="0.25">
      <c r="B909" s="74" vm="2430">
        <f ca="1"/>
        <v>40752</v>
      </c>
      <c r="C909" s="74" vm="2431">
        <f ca="1"/>
        <v>72.872900000000001</v>
      </c>
      <c r="D909" s="74" vm="2432">
        <f ca="1"/>
        <v>86.78</v>
      </c>
      <c r="E909" s="34">
        <f t="shared" ca="1" si="55"/>
        <v>-7.654237364241918E-4</v>
      </c>
      <c r="F909" s="35">
        <f t="shared" ca="1" si="56"/>
        <v>-3.565886334443648E-3</v>
      </c>
      <c r="G909" s="5"/>
      <c r="H909" s="5"/>
      <c r="I909" s="5"/>
      <c r="J909" s="5"/>
      <c r="K909" s="5"/>
      <c r="L909" s="5"/>
      <c r="M909" s="5"/>
      <c r="N909" s="65">
        <v>904</v>
      </c>
      <c r="O909" s="66">
        <v>0.50123346265631508</v>
      </c>
      <c r="P909" s="67">
        <v>0.49876653734368487</v>
      </c>
      <c r="Q909" s="26">
        <v>1.0336764872080307E-2</v>
      </c>
      <c r="R909" s="27">
        <v>4.9394871573145741E-4</v>
      </c>
      <c r="S909" s="28">
        <f t="shared" ref="S909:S972" si="57">Q909*SQRT(252)</f>
        <v>0.16409105527483728</v>
      </c>
      <c r="T909" s="29">
        <f t="shared" ref="T909:T972" si="58">(1+R909)^252-1</f>
        <v>0.13251898760526015</v>
      </c>
    </row>
    <row r="910" spans="2:20" x14ac:dyDescent="0.25">
      <c r="B910" s="74" vm="2433">
        <f ca="1"/>
        <v>40753</v>
      </c>
      <c r="C910" s="74" vm="2434">
        <f ca="1"/>
        <v>72.798500000000004</v>
      </c>
      <c r="D910" s="74" vm="2435">
        <f ca="1"/>
        <v>86.48</v>
      </c>
      <c r="E910" s="34">
        <f t="shared" ca="1" si="55"/>
        <v>-1.0214771941393561E-3</v>
      </c>
      <c r="F910" s="35">
        <f t="shared" ca="1" si="56"/>
        <v>-3.4630070392517357E-3</v>
      </c>
      <c r="G910" s="5"/>
      <c r="H910" s="5"/>
      <c r="I910" s="5"/>
      <c r="J910" s="5"/>
      <c r="K910" s="5"/>
      <c r="L910" s="5"/>
      <c r="M910" s="5"/>
      <c r="N910" s="65">
        <v>905</v>
      </c>
      <c r="O910" s="66">
        <v>0.66805682078563489</v>
      </c>
      <c r="P910" s="67">
        <v>0.33194317921436517</v>
      </c>
      <c r="Q910" s="26">
        <v>1.1061880210768454E-2</v>
      </c>
      <c r="R910" s="27">
        <v>5.3328783086257201E-4</v>
      </c>
      <c r="S910" s="28">
        <f t="shared" si="57"/>
        <v>0.17560190442288054</v>
      </c>
      <c r="T910" s="29">
        <f t="shared" si="58"/>
        <v>0.14379617940364398</v>
      </c>
    </row>
    <row r="911" spans="2:20" x14ac:dyDescent="0.25">
      <c r="B911" s="74" vm="2436">
        <f ca="1"/>
        <v>40756</v>
      </c>
      <c r="C911" s="74" vm="2437">
        <f ca="1"/>
        <v>72.291399999999996</v>
      </c>
      <c r="D911" s="74" vm="2438">
        <f ca="1"/>
        <v>86.39</v>
      </c>
      <c r="E911" s="27">
        <f t="shared" ca="1" si="55"/>
        <v>-6.9901773293590411E-3</v>
      </c>
      <c r="F911" s="68">
        <f t="shared" ca="1" si="56"/>
        <v>-1.0412449601600469E-3</v>
      </c>
      <c r="G911" s="5"/>
      <c r="H911" s="5"/>
      <c r="I911" s="5"/>
      <c r="J911" s="5"/>
      <c r="K911" s="5"/>
      <c r="L911" s="5"/>
      <c r="M911" s="5"/>
      <c r="N911" s="65">
        <v>906</v>
      </c>
      <c r="O911" s="66">
        <v>0.34795384033098953</v>
      </c>
      <c r="P911" s="67">
        <v>0.65204615966901047</v>
      </c>
      <c r="Q911" s="26">
        <v>1.0354509282064441E-2</v>
      </c>
      <c r="R911" s="27">
        <v>4.5780338945625182E-4</v>
      </c>
      <c r="S911" s="28">
        <f t="shared" si="57"/>
        <v>0.16437273905071481</v>
      </c>
      <c r="T911" s="29">
        <f t="shared" si="58"/>
        <v>0.12225500069324946</v>
      </c>
    </row>
    <row r="912" spans="2:20" x14ac:dyDescent="0.25">
      <c r="B912" s="74" vm="2439">
        <f ca="1"/>
        <v>40757</v>
      </c>
      <c r="C912" s="74" vm="2440">
        <f ca="1"/>
        <v>70.5471</v>
      </c>
      <c r="D912" s="74" vm="2441">
        <f ca="1"/>
        <v>85.06</v>
      </c>
      <c r="E912" s="27">
        <f t="shared" ca="1" si="55"/>
        <v>-2.4424601410304832E-2</v>
      </c>
      <c r="F912" s="68">
        <f t="shared" ca="1" si="56"/>
        <v>-1.551503854530533E-2</v>
      </c>
      <c r="G912" s="5"/>
      <c r="H912" s="5"/>
      <c r="I912" s="5"/>
      <c r="J912" s="5"/>
      <c r="K912" s="5"/>
      <c r="L912" s="5"/>
      <c r="M912" s="5"/>
      <c r="N912" s="65">
        <v>907</v>
      </c>
      <c r="O912" s="66">
        <v>0.69833547497117132</v>
      </c>
      <c r="P912" s="67">
        <v>0.30166452502882873</v>
      </c>
      <c r="Q912" s="26">
        <v>1.1267662373183752E-2</v>
      </c>
      <c r="R912" s="27">
        <v>5.4042793088439659E-4</v>
      </c>
      <c r="S912" s="28">
        <f t="shared" si="57"/>
        <v>0.17886859497890442</v>
      </c>
      <c r="T912" s="29">
        <f t="shared" si="58"/>
        <v>0.14585496418441335</v>
      </c>
    </row>
    <row r="913" spans="2:20" x14ac:dyDescent="0.25">
      <c r="B913" s="74" vm="2442">
        <f ca="1"/>
        <v>40758</v>
      </c>
      <c r="C913" s="74" vm="2443">
        <f ca="1"/>
        <v>71.709999999999994</v>
      </c>
      <c r="D913" s="74" vm="2444">
        <f ca="1"/>
        <v>85.54</v>
      </c>
      <c r="E913" s="27">
        <f t="shared" ca="1" si="55"/>
        <v>1.6349636039384816E-2</v>
      </c>
      <c r="F913" s="68">
        <f t="shared" ca="1" si="56"/>
        <v>5.6272129732751171E-3</v>
      </c>
      <c r="G913" s="5"/>
      <c r="H913" s="5"/>
      <c r="I913" s="5"/>
      <c r="J913" s="5"/>
      <c r="K913" s="5"/>
      <c r="L913" s="5"/>
      <c r="M913" s="5"/>
      <c r="N913" s="65">
        <v>908</v>
      </c>
      <c r="O913" s="66">
        <v>0.31550535420522668</v>
      </c>
      <c r="P913" s="67">
        <v>0.68449464579477337</v>
      </c>
      <c r="Q913" s="26">
        <v>1.0444607027572314E-2</v>
      </c>
      <c r="R913" s="27">
        <v>4.5015161487356882E-4</v>
      </c>
      <c r="S913" s="28">
        <f t="shared" si="57"/>
        <v>0.16580299642052332</v>
      </c>
      <c r="T913" s="29">
        <f t="shared" si="58"/>
        <v>0.12009408070853889</v>
      </c>
    </row>
    <row r="914" spans="2:20" x14ac:dyDescent="0.25">
      <c r="B914" s="74" vm="2445">
        <f ca="1"/>
        <v>40759</v>
      </c>
      <c r="C914" s="74" vm="2446">
        <f ca="1"/>
        <v>71.179699999999997</v>
      </c>
      <c r="D914" s="74" vm="2447">
        <f ca="1"/>
        <v>84.28</v>
      </c>
      <c r="E914" s="27">
        <f t="shared" ca="1" si="55"/>
        <v>-7.4225424883599079E-3</v>
      </c>
      <c r="F914" s="68">
        <f t="shared" ca="1" si="56"/>
        <v>-1.4839513862774333E-2</v>
      </c>
      <c r="G914" s="5"/>
      <c r="H914" s="5"/>
      <c r="I914" s="5"/>
      <c r="J914" s="5"/>
      <c r="K914" s="5"/>
      <c r="L914" s="5"/>
      <c r="M914" s="5"/>
      <c r="N914" s="65">
        <v>909</v>
      </c>
      <c r="O914" s="66">
        <v>0.20994052390503534</v>
      </c>
      <c r="P914" s="67">
        <v>0.79005947609496463</v>
      </c>
      <c r="Q914" s="26">
        <v>1.0932920870305254E-2</v>
      </c>
      <c r="R914" s="27">
        <v>4.2525805644419966E-4</v>
      </c>
      <c r="S914" s="28">
        <f t="shared" si="57"/>
        <v>0.1735547383582533</v>
      </c>
      <c r="T914" s="29">
        <f t="shared" si="58"/>
        <v>0.11309258095570418</v>
      </c>
    </row>
    <row r="915" spans="2:20" x14ac:dyDescent="0.25">
      <c r="B915" s="74" vm="2448">
        <f ca="1"/>
        <v>40760</v>
      </c>
      <c r="C915" s="74" vm="2449">
        <f ca="1"/>
        <v>71.393699999999995</v>
      </c>
      <c r="D915" s="74" vm="2450">
        <f ca="1"/>
        <v>85.08</v>
      </c>
      <c r="E915" s="27">
        <f t="shared" ca="1" si="55"/>
        <v>3.0019647523348387E-3</v>
      </c>
      <c r="F915" s="68">
        <f t="shared" ca="1" si="56"/>
        <v>9.4474013960482179E-3</v>
      </c>
      <c r="G915" s="5"/>
      <c r="H915" s="5"/>
      <c r="I915" s="5"/>
      <c r="J915" s="5"/>
      <c r="K915" s="5"/>
      <c r="L915" s="5"/>
      <c r="M915" s="5"/>
      <c r="N915" s="65">
        <v>910</v>
      </c>
      <c r="O915" s="66">
        <v>0.29215318489787939</v>
      </c>
      <c r="P915" s="67">
        <v>0.70784681510212055</v>
      </c>
      <c r="Q915" s="26">
        <v>1.0527431857654174E-2</v>
      </c>
      <c r="R915" s="27">
        <v>4.446448699713898E-4</v>
      </c>
      <c r="S915" s="28">
        <f t="shared" si="57"/>
        <v>0.16711779983719002</v>
      </c>
      <c r="T915" s="29">
        <f t="shared" si="58"/>
        <v>0.11854149860197083</v>
      </c>
    </row>
    <row r="916" spans="2:20" x14ac:dyDescent="0.25">
      <c r="B916" s="74" vm="2451">
        <f ca="1"/>
        <v>40763</v>
      </c>
      <c r="C916" s="74" vm="2452">
        <f ca="1"/>
        <v>65.7</v>
      </c>
      <c r="D916" s="74" vm="2453">
        <f ca="1"/>
        <v>82.11</v>
      </c>
      <c r="E916" s="27">
        <f t="shared" ca="1" si="55"/>
        <v>-8.3110704667893581E-2</v>
      </c>
      <c r="F916" s="68">
        <f t="shared" ca="1" si="56"/>
        <v>-3.5532178611339046E-2</v>
      </c>
      <c r="G916" s="5"/>
      <c r="H916" s="5"/>
      <c r="I916" s="5"/>
      <c r="J916" s="5"/>
      <c r="K916" s="5"/>
      <c r="L916" s="5"/>
      <c r="M916" s="5"/>
      <c r="N916" s="65">
        <v>911</v>
      </c>
      <c r="O916" s="66">
        <v>0.25979208338040011</v>
      </c>
      <c r="P916" s="67">
        <v>0.74020791661959995</v>
      </c>
      <c r="Q916" s="26">
        <v>1.0666363325807079E-2</v>
      </c>
      <c r="R916" s="27">
        <v>4.3701370181459644E-4</v>
      </c>
      <c r="S916" s="28">
        <f t="shared" si="57"/>
        <v>0.16932326852127208</v>
      </c>
      <c r="T916" s="29">
        <f t="shared" si="58"/>
        <v>0.11639349540674893</v>
      </c>
    </row>
    <row r="917" spans="2:20" x14ac:dyDescent="0.25">
      <c r="B917" s="74" vm="2454">
        <f ca="1"/>
        <v>40764</v>
      </c>
      <c r="C917" s="74" vm="378">
        <f ca="1"/>
        <v>69.458600000000004</v>
      </c>
      <c r="D917" s="74" vm="2455">
        <f ca="1"/>
        <v>85.96</v>
      </c>
      <c r="E917" s="27">
        <f t="shared" ca="1" si="55"/>
        <v>5.5631966137067231E-2</v>
      </c>
      <c r="F917" s="68">
        <f t="shared" ca="1" si="56"/>
        <v>4.5822260053612195E-2</v>
      </c>
      <c r="G917" s="5"/>
      <c r="H917" s="5"/>
      <c r="I917" s="5"/>
      <c r="J917" s="5"/>
      <c r="K917" s="5"/>
      <c r="L917" s="5"/>
      <c r="M917" s="5"/>
      <c r="N917" s="65">
        <v>912</v>
      </c>
      <c r="O917" s="66">
        <v>0.51093943421749943</v>
      </c>
      <c r="P917" s="67">
        <v>0.48906056578250062</v>
      </c>
      <c r="Q917" s="26">
        <v>1.0358424342544392E-2</v>
      </c>
      <c r="R917" s="27">
        <v>4.9623750992063074E-4</v>
      </c>
      <c r="S917" s="28">
        <f t="shared" si="57"/>
        <v>0.16443488870910117</v>
      </c>
      <c r="T917" s="29">
        <f t="shared" si="58"/>
        <v>0.13317206251856195</v>
      </c>
    </row>
    <row r="918" spans="2:20" x14ac:dyDescent="0.25">
      <c r="B918" s="74" vm="2456">
        <f ca="1"/>
        <v>40765</v>
      </c>
      <c r="C918" s="74" vm="2457">
        <f ca="1"/>
        <v>65.486000000000004</v>
      </c>
      <c r="D918" s="74" vm="2458">
        <f ca="1"/>
        <v>84.08</v>
      </c>
      <c r="E918" s="27">
        <f t="shared" ca="1" si="55"/>
        <v>-5.8894512290188293E-2</v>
      </c>
      <c r="F918" s="68">
        <f t="shared" ca="1" si="56"/>
        <v>-2.2113345205614001E-2</v>
      </c>
      <c r="G918" s="5"/>
      <c r="H918" s="5"/>
      <c r="I918" s="5"/>
      <c r="J918" s="5"/>
      <c r="K918" s="5"/>
      <c r="L918" s="5"/>
      <c r="M918" s="5"/>
      <c r="N918" s="65">
        <v>913</v>
      </c>
      <c r="O918" s="66">
        <v>0.458673426329537</v>
      </c>
      <c r="P918" s="67">
        <v>0.541326573670463</v>
      </c>
      <c r="Q918" s="26">
        <v>1.027356664447944E-2</v>
      </c>
      <c r="R918" s="27">
        <v>4.8391250624725763E-4</v>
      </c>
      <c r="S918" s="28">
        <f t="shared" si="57"/>
        <v>0.16308781451364557</v>
      </c>
      <c r="T918" s="29">
        <f t="shared" si="58"/>
        <v>0.12965972098591627</v>
      </c>
    </row>
    <row r="919" spans="2:20" x14ac:dyDescent="0.25">
      <c r="B919" s="74" vm="2459">
        <f ca="1"/>
        <v>40766</v>
      </c>
      <c r="C919" s="74" vm="2460">
        <f ca="1"/>
        <v>67.551400000000001</v>
      </c>
      <c r="D919" s="74" vm="2461">
        <f ca="1"/>
        <v>86.28</v>
      </c>
      <c r="E919" s="27">
        <f t="shared" ca="1" si="55"/>
        <v>3.1052410242597046E-2</v>
      </c>
      <c r="F919" s="68">
        <f t="shared" ca="1" si="56"/>
        <v>2.5829094952260066E-2</v>
      </c>
      <c r="G919" s="5"/>
      <c r="H919" s="5"/>
      <c r="I919" s="5"/>
      <c r="J919" s="5"/>
      <c r="K919" s="5"/>
      <c r="L919" s="5"/>
      <c r="M919" s="5"/>
      <c r="N919" s="65">
        <v>914</v>
      </c>
      <c r="O919" s="66">
        <v>0.76634214712937498</v>
      </c>
      <c r="P919" s="67">
        <v>0.23365785287062499</v>
      </c>
      <c r="Q919" s="26">
        <v>1.1801395808570996E-2</v>
      </c>
      <c r="R919" s="27">
        <v>5.5646478768739687E-4</v>
      </c>
      <c r="S919" s="28">
        <f t="shared" si="57"/>
        <v>0.18734135059751328</v>
      </c>
      <c r="T919" s="29">
        <f t="shared" si="58"/>
        <v>0.150492515085902</v>
      </c>
    </row>
    <row r="920" spans="2:20" x14ac:dyDescent="0.25">
      <c r="B920" s="74" vm="2462">
        <f ca="1"/>
        <v>40767</v>
      </c>
      <c r="C920" s="74" vm="2463">
        <f ca="1"/>
        <v>67.718800000000002</v>
      </c>
      <c r="D920" s="74" vm="2464">
        <f ca="1"/>
        <v>86.5</v>
      </c>
      <c r="E920" s="27">
        <f t="shared" ca="1" si="55"/>
        <v>2.4750475042653436E-3</v>
      </c>
      <c r="F920" s="68">
        <f t="shared" ca="1" si="56"/>
        <v>2.5465924168780272E-3</v>
      </c>
      <c r="G920" s="5"/>
      <c r="H920" s="5"/>
      <c r="I920" s="5"/>
      <c r="J920" s="5"/>
      <c r="K920" s="5"/>
      <c r="L920" s="5"/>
      <c r="M920" s="5"/>
      <c r="N920" s="65">
        <v>915</v>
      </c>
      <c r="O920" s="66">
        <v>0.39033658626716933</v>
      </c>
      <c r="P920" s="67">
        <v>0.60966341373283073</v>
      </c>
      <c r="Q920" s="26">
        <v>1.0281705672289126E-2</v>
      </c>
      <c r="R920" s="27">
        <v>4.67797791563082E-4</v>
      </c>
      <c r="S920" s="28">
        <f t="shared" si="57"/>
        <v>0.16321701757463516</v>
      </c>
      <c r="T920" s="29">
        <f t="shared" si="58"/>
        <v>0.12508375175345998</v>
      </c>
    </row>
    <row r="921" spans="2:20" x14ac:dyDescent="0.25">
      <c r="B921" s="74" vm="2465">
        <f ca="1"/>
        <v>40770</v>
      </c>
      <c r="C921" s="74" vm="2466">
        <f ca="1"/>
        <v>68.918999999999997</v>
      </c>
      <c r="D921" s="74" vm="2467">
        <f ca="1"/>
        <v>86.82</v>
      </c>
      <c r="E921" s="27">
        <f t="shared" ca="1" si="55"/>
        <v>1.756806489383719E-2</v>
      </c>
      <c r="F921" s="68">
        <f t="shared" ca="1" si="56"/>
        <v>3.6925959336138545E-3</v>
      </c>
      <c r="G921" s="5"/>
      <c r="H921" s="5"/>
      <c r="I921" s="5"/>
      <c r="J921" s="5"/>
      <c r="K921" s="5"/>
      <c r="L921" s="5"/>
      <c r="M921" s="5"/>
      <c r="N921" s="65">
        <v>916</v>
      </c>
      <c r="O921" s="66">
        <v>0.59289121670791911</v>
      </c>
      <c r="P921" s="67">
        <v>0.40710878329208094</v>
      </c>
      <c r="Q921" s="26">
        <v>1.0645210645857028E-2</v>
      </c>
      <c r="R921" s="27">
        <v>5.1556280490774832E-4</v>
      </c>
      <c r="S921" s="28">
        <f t="shared" si="57"/>
        <v>0.16898748013700982</v>
      </c>
      <c r="T921" s="29">
        <f t="shared" si="58"/>
        <v>0.13870123671821366</v>
      </c>
    </row>
    <row r="922" spans="2:20" x14ac:dyDescent="0.25">
      <c r="B922" s="74" vm="2468">
        <f ca="1"/>
        <v>40771</v>
      </c>
      <c r="C922" s="74" vm="2469">
        <f ca="1"/>
        <v>69.900499999999994</v>
      </c>
      <c r="D922" s="74" vm="2470">
        <f ca="1"/>
        <v>86.67</v>
      </c>
      <c r="E922" s="27">
        <f t="shared" ca="1" si="55"/>
        <v>1.4140900311860471E-2</v>
      </c>
      <c r="F922" s="68">
        <f t="shared" ca="1" si="56"/>
        <v>-1.7292067251938176E-3</v>
      </c>
      <c r="G922" s="5"/>
      <c r="H922" s="5"/>
      <c r="I922" s="5"/>
      <c r="J922" s="5"/>
      <c r="K922" s="5"/>
      <c r="L922" s="5"/>
      <c r="M922" s="5"/>
      <c r="N922" s="65">
        <v>917</v>
      </c>
      <c r="O922" s="66">
        <v>0.37334519216455025</v>
      </c>
      <c r="P922" s="67">
        <v>0.62665480783544969</v>
      </c>
      <c r="Q922" s="26">
        <v>1.0304717184009295E-2</v>
      </c>
      <c r="R922" s="27">
        <v>4.6379100009013419E-4</v>
      </c>
      <c r="S922" s="28">
        <f t="shared" si="57"/>
        <v>0.16358231399845446</v>
      </c>
      <c r="T922" s="29">
        <f t="shared" si="58"/>
        <v>0.12394884350100588</v>
      </c>
    </row>
    <row r="923" spans="2:20" x14ac:dyDescent="0.25">
      <c r="B923" s="74" vm="2471">
        <f ca="1"/>
        <v>40772</v>
      </c>
      <c r="C923" s="74" vm="2472">
        <f ca="1"/>
        <v>70.816900000000004</v>
      </c>
      <c r="D923" s="74" vm="2473">
        <f ca="1"/>
        <v>87.5</v>
      </c>
      <c r="E923" s="27">
        <f t="shared" ca="1" si="55"/>
        <v>1.302487049019482E-2</v>
      </c>
      <c r="F923" s="68">
        <f t="shared" ca="1" si="56"/>
        <v>9.5309902173151793E-3</v>
      </c>
      <c r="G923" s="5"/>
      <c r="H923" s="5"/>
      <c r="I923" s="5"/>
      <c r="J923" s="5"/>
      <c r="K923" s="5"/>
      <c r="L923" s="5"/>
      <c r="M923" s="5"/>
      <c r="N923" s="65">
        <v>918</v>
      </c>
      <c r="O923" s="66">
        <v>0.75685266749681457</v>
      </c>
      <c r="P923" s="67">
        <v>0.2431473325031854</v>
      </c>
      <c r="Q923" s="26">
        <v>1.1721320291928062E-2</v>
      </c>
      <c r="R923" s="27">
        <v>5.5422704510754619E-4</v>
      </c>
      <c r="S923" s="28">
        <f t="shared" si="57"/>
        <v>0.18607019117865997</v>
      </c>
      <c r="T923" s="29">
        <f t="shared" si="58"/>
        <v>0.1498442823349222</v>
      </c>
    </row>
    <row r="924" spans="2:20" x14ac:dyDescent="0.25">
      <c r="B924" s="74" vm="2474">
        <f ca="1"/>
        <v>40773</v>
      </c>
      <c r="C924" s="74" vm="2475">
        <f ca="1"/>
        <v>69.179500000000004</v>
      </c>
      <c r="D924" s="74" vm="2476">
        <f ca="1"/>
        <v>85.61</v>
      </c>
      <c r="E924" s="27">
        <f t="shared" ca="1" si="55"/>
        <v>-2.339309681970006E-2</v>
      </c>
      <c r="F924" s="68">
        <f t="shared" ca="1" si="56"/>
        <v>-2.1836694609174406E-2</v>
      </c>
      <c r="G924" s="5"/>
      <c r="H924" s="5"/>
      <c r="I924" s="5"/>
      <c r="J924" s="5"/>
      <c r="K924" s="5"/>
      <c r="L924" s="5"/>
      <c r="M924" s="5"/>
      <c r="N924" s="65">
        <v>919</v>
      </c>
      <c r="O924" s="66">
        <v>0.52328669205552969</v>
      </c>
      <c r="P924" s="67">
        <v>0.47671330794447031</v>
      </c>
      <c r="Q924" s="26">
        <v>1.0389819117924274E-2</v>
      </c>
      <c r="R924" s="27">
        <v>4.9914915372813217E-4</v>
      </c>
      <c r="S924" s="28">
        <f t="shared" si="57"/>
        <v>0.16493326531783259</v>
      </c>
      <c r="T924" s="29">
        <f t="shared" si="58"/>
        <v>0.13400340086190976</v>
      </c>
    </row>
    <row r="925" spans="2:20" x14ac:dyDescent="0.25">
      <c r="B925" s="74" vm="2477">
        <f ca="1"/>
        <v>40774</v>
      </c>
      <c r="C925" s="74" vm="2475">
        <f ca="1"/>
        <v>69.179500000000004</v>
      </c>
      <c r="D925" s="74" vm="2478">
        <f ca="1"/>
        <v>87.23</v>
      </c>
      <c r="E925" s="27">
        <f t="shared" ca="1" si="55"/>
        <v>0</v>
      </c>
      <c r="F925" s="68">
        <f t="shared" ca="1" si="56"/>
        <v>1.8746209690732835E-2</v>
      </c>
      <c r="G925" s="5"/>
      <c r="H925" s="5"/>
      <c r="I925" s="5"/>
      <c r="J925" s="5"/>
      <c r="K925" s="5"/>
      <c r="L925" s="5"/>
      <c r="M925" s="5"/>
      <c r="N925" s="65">
        <v>920</v>
      </c>
      <c r="O925" s="66">
        <v>0.51952597189865724</v>
      </c>
      <c r="P925" s="67">
        <v>0.48047402810134282</v>
      </c>
      <c r="Q925" s="26">
        <v>1.0379803365764068E-2</v>
      </c>
      <c r="R925" s="27">
        <v>4.9826232705777807E-4</v>
      </c>
      <c r="S925" s="28">
        <f t="shared" si="57"/>
        <v>0.16477427018137761</v>
      </c>
      <c r="T925" s="29">
        <f t="shared" si="58"/>
        <v>0.13375012802837793</v>
      </c>
    </row>
    <row r="926" spans="2:20" x14ac:dyDescent="0.25">
      <c r="B926" s="74" vm="2479">
        <f ca="1"/>
        <v>40777</v>
      </c>
      <c r="C926" s="74" vm="2480">
        <f ca="1"/>
        <v>69.235299999999995</v>
      </c>
      <c r="D926" s="74" vm="2481">
        <f ca="1"/>
        <v>87.76</v>
      </c>
      <c r="E926" s="27">
        <f t="shared" ca="1" si="55"/>
        <v>8.0627220532551703E-4</v>
      </c>
      <c r="F926" s="68">
        <f t="shared" ca="1" si="56"/>
        <v>6.0575075218475549E-3</v>
      </c>
      <c r="G926" s="5"/>
      <c r="H926" s="5"/>
      <c r="I926" s="5"/>
      <c r="J926" s="5"/>
      <c r="K926" s="5"/>
      <c r="L926" s="5"/>
      <c r="M926" s="5"/>
      <c r="N926" s="65">
        <v>921</v>
      </c>
      <c r="O926" s="66">
        <v>0.26907394958667102</v>
      </c>
      <c r="P926" s="67">
        <v>0.73092605041332903</v>
      </c>
      <c r="Q926" s="26">
        <v>1.0623695991621737E-2</v>
      </c>
      <c r="R926" s="27">
        <v>4.3920248645132006E-4</v>
      </c>
      <c r="S926" s="28">
        <f t="shared" si="57"/>
        <v>0.16864594558910909</v>
      </c>
      <c r="T926" s="29">
        <f t="shared" si="58"/>
        <v>0.11700916877694745</v>
      </c>
    </row>
    <row r="927" spans="2:20" x14ac:dyDescent="0.25">
      <c r="B927" s="74" vm="2482">
        <f ca="1"/>
        <v>40778</v>
      </c>
      <c r="C927" s="74" vm="2483">
        <f ca="1"/>
        <v>70.909899999999993</v>
      </c>
      <c r="D927" s="74" vm="2484">
        <f ca="1"/>
        <v>89.53</v>
      </c>
      <c r="E927" s="27">
        <f t="shared" ca="1" si="55"/>
        <v>2.3899208910756468E-2</v>
      </c>
      <c r="F927" s="68">
        <f t="shared" ca="1" si="56"/>
        <v>1.9967948679089739E-2</v>
      </c>
      <c r="G927" s="5"/>
      <c r="H927" s="5"/>
      <c r="I927" s="5"/>
      <c r="J927" s="5"/>
      <c r="K927" s="5"/>
      <c r="L927" s="5"/>
      <c r="M927" s="5"/>
      <c r="N927" s="65">
        <v>922</v>
      </c>
      <c r="O927" s="66">
        <v>0.27901372112538808</v>
      </c>
      <c r="P927" s="67">
        <v>0.72098627887461197</v>
      </c>
      <c r="Q927" s="26">
        <v>1.0580504912767817E-2</v>
      </c>
      <c r="R927" s="27">
        <v>4.4154641371260586E-4</v>
      </c>
      <c r="S927" s="28">
        <f t="shared" si="57"/>
        <v>0.16796030846808477</v>
      </c>
      <c r="T927" s="29">
        <f t="shared" si="58"/>
        <v>0.11766885651392478</v>
      </c>
    </row>
    <row r="928" spans="2:20" x14ac:dyDescent="0.25">
      <c r="B928" s="74" vm="2485">
        <f ca="1"/>
        <v>40779</v>
      </c>
      <c r="C928" s="74" vm="2486">
        <f ca="1"/>
        <v>72.091399999999993</v>
      </c>
      <c r="D928" s="74" vm="2487">
        <f ca="1"/>
        <v>90.13</v>
      </c>
      <c r="E928" s="27">
        <f t="shared" ca="1" si="55"/>
        <v>1.6524701320570465E-2</v>
      </c>
      <c r="F928" s="68">
        <f t="shared" ca="1" si="56"/>
        <v>6.6793079222536491E-3</v>
      </c>
      <c r="G928" s="5"/>
      <c r="H928" s="5"/>
      <c r="I928" s="5"/>
      <c r="J928" s="5"/>
      <c r="K928" s="5"/>
      <c r="L928" s="5"/>
      <c r="M928" s="5"/>
      <c r="N928" s="65">
        <v>923</v>
      </c>
      <c r="O928" s="66">
        <v>0.3881750027694405</v>
      </c>
      <c r="P928" s="67">
        <v>0.6118249972305595</v>
      </c>
      <c r="Q928" s="26">
        <v>1.0284171469148132E-2</v>
      </c>
      <c r="R928" s="27">
        <v>4.6728806209212414E-4</v>
      </c>
      <c r="S928" s="28">
        <f t="shared" si="57"/>
        <v>0.16325616088627037</v>
      </c>
      <c r="T928" s="29">
        <f t="shared" si="58"/>
        <v>0.12493930950047694</v>
      </c>
    </row>
    <row r="929" spans="2:20" x14ac:dyDescent="0.25">
      <c r="B929" s="74" vm="2488">
        <f ca="1"/>
        <v>40780</v>
      </c>
      <c r="C929" s="74" vm="2489">
        <f ca="1"/>
        <v>70.575000000000003</v>
      </c>
      <c r="D929" s="74" vm="2490">
        <f ca="1"/>
        <v>88.71</v>
      </c>
      <c r="E929" s="27">
        <f t="shared" ca="1" si="55"/>
        <v>-2.125878425759797E-2</v>
      </c>
      <c r="F929" s="68">
        <f t="shared" ca="1" si="56"/>
        <v>-1.5880450035822898E-2</v>
      </c>
      <c r="G929" s="5"/>
      <c r="H929" s="5"/>
      <c r="I929" s="5"/>
      <c r="J929" s="5"/>
      <c r="K929" s="5"/>
      <c r="L929" s="5"/>
      <c r="M929" s="5"/>
      <c r="N929" s="65">
        <v>924</v>
      </c>
      <c r="O929" s="66">
        <v>0.49716244414275251</v>
      </c>
      <c r="P929" s="67">
        <v>0.50283755585724754</v>
      </c>
      <c r="Q929" s="26">
        <v>1.0328475900785571E-2</v>
      </c>
      <c r="R929" s="27">
        <v>4.9298871667735741E-4</v>
      </c>
      <c r="S929" s="28">
        <f t="shared" si="57"/>
        <v>0.16395947193481472</v>
      </c>
      <c r="T929" s="29">
        <f t="shared" si="58"/>
        <v>0.13224517712007855</v>
      </c>
    </row>
    <row r="930" spans="2:20" x14ac:dyDescent="0.25">
      <c r="B930" s="74" vm="2491">
        <f ca="1"/>
        <v>40781</v>
      </c>
      <c r="C930" s="74" vm="2492">
        <f ca="1"/>
        <v>71.8309</v>
      </c>
      <c r="D930" s="74" vm="2493">
        <f ca="1"/>
        <v>89.93</v>
      </c>
      <c r="E930" s="27">
        <f t="shared" ca="1" si="55"/>
        <v>1.7638771452402079E-2</v>
      </c>
      <c r="F930" s="68">
        <f t="shared" ca="1" si="56"/>
        <v>1.3658967393928677E-2</v>
      </c>
      <c r="G930" s="5"/>
      <c r="H930" s="5"/>
      <c r="I930" s="5"/>
      <c r="J930" s="5"/>
      <c r="K930" s="5"/>
      <c r="L930" s="5"/>
      <c r="M930" s="5"/>
      <c r="N930" s="65">
        <v>925</v>
      </c>
      <c r="O930" s="66">
        <v>0.41992162172505132</v>
      </c>
      <c r="P930" s="67">
        <v>0.58007837827494868</v>
      </c>
      <c r="Q930" s="26">
        <v>1.0261546455486926E-2</v>
      </c>
      <c r="R930" s="27">
        <v>4.7477432727778399E-4</v>
      </c>
      <c r="S930" s="28">
        <f t="shared" si="57"/>
        <v>0.16289699992892842</v>
      </c>
      <c r="T930" s="29">
        <f t="shared" si="58"/>
        <v>0.12706255323303051</v>
      </c>
    </row>
    <row r="931" spans="2:20" x14ac:dyDescent="0.25">
      <c r="B931" s="74" vm="2494">
        <f ca="1"/>
        <v>40784</v>
      </c>
      <c r="C931" s="74" vm="2495">
        <f ca="1"/>
        <v>72.370500000000007</v>
      </c>
      <c r="D931" s="74" vm="2496">
        <f ca="1"/>
        <v>90.79</v>
      </c>
      <c r="E931" s="27">
        <f t="shared" ca="1" si="55"/>
        <v>7.4840122023832473E-3</v>
      </c>
      <c r="F931" s="68">
        <f t="shared" ca="1" si="56"/>
        <v>9.5175574572417647E-3</v>
      </c>
      <c r="G931" s="5"/>
      <c r="H931" s="5"/>
      <c r="I931" s="5"/>
      <c r="J931" s="5"/>
      <c r="K931" s="5"/>
      <c r="L931" s="5"/>
      <c r="M931" s="5"/>
      <c r="N931" s="65">
        <v>926</v>
      </c>
      <c r="O931" s="66">
        <v>0.34147482496069004</v>
      </c>
      <c r="P931" s="67">
        <v>0.65852517503930996</v>
      </c>
      <c r="Q931" s="26">
        <v>1.0370144036720165E-2</v>
      </c>
      <c r="R931" s="27">
        <v>4.5627555345986281E-4</v>
      </c>
      <c r="S931" s="28">
        <f t="shared" si="57"/>
        <v>0.16462093308648615</v>
      </c>
      <c r="T931" s="29">
        <f t="shared" si="58"/>
        <v>0.12182319653564178</v>
      </c>
    </row>
    <row r="932" spans="2:20" x14ac:dyDescent="0.25">
      <c r="B932" s="74" vm="2497">
        <f ca="1"/>
        <v>40785</v>
      </c>
      <c r="C932" s="74" vm="2498">
        <f ca="1"/>
        <v>72.631</v>
      </c>
      <c r="D932" s="74" vm="2499">
        <f ca="1"/>
        <v>90.78</v>
      </c>
      <c r="E932" s="27">
        <f t="shared" ca="1" si="55"/>
        <v>3.5930701442099763E-3</v>
      </c>
      <c r="F932" s="68">
        <f t="shared" ca="1" si="56"/>
        <v>-1.1015035534632994E-4</v>
      </c>
      <c r="G932" s="5"/>
      <c r="H932" s="5"/>
      <c r="I932" s="5"/>
      <c r="J932" s="5"/>
      <c r="K932" s="5"/>
      <c r="L932" s="5"/>
      <c r="M932" s="5"/>
      <c r="N932" s="65">
        <v>927</v>
      </c>
      <c r="O932" s="66">
        <v>0.9163150554070375</v>
      </c>
      <c r="P932" s="67">
        <v>8.3684944592962482E-2</v>
      </c>
      <c r="Q932" s="26">
        <v>1.3272881161399954E-2</v>
      </c>
      <c r="R932" s="27">
        <v>5.9183034783101638E-4</v>
      </c>
      <c r="S932" s="28">
        <f t="shared" si="57"/>
        <v>0.21070045640627061</v>
      </c>
      <c r="T932" s="29">
        <f t="shared" si="58"/>
        <v>0.16078573305761479</v>
      </c>
    </row>
    <row r="933" spans="2:20" x14ac:dyDescent="0.25">
      <c r="B933" s="74" vm="2500">
        <f ca="1"/>
        <v>40786</v>
      </c>
      <c r="C933" s="74" vm="2501">
        <f ca="1"/>
        <v>73.068299999999994</v>
      </c>
      <c r="D933" s="74" vm="2502">
        <f ca="1"/>
        <v>90.41</v>
      </c>
      <c r="E933" s="27">
        <f t="shared" ca="1" si="55"/>
        <v>6.0027922319535413E-3</v>
      </c>
      <c r="F933" s="68">
        <f t="shared" ca="1" si="56"/>
        <v>-4.0841162790445362E-3</v>
      </c>
      <c r="G933" s="5"/>
      <c r="H933" s="5"/>
      <c r="I933" s="5"/>
      <c r="J933" s="5"/>
      <c r="K933" s="5"/>
      <c r="L933" s="5"/>
      <c r="M933" s="5"/>
      <c r="N933" s="65">
        <v>928</v>
      </c>
      <c r="O933" s="66">
        <v>0.34241342229966865</v>
      </c>
      <c r="P933" s="67">
        <v>0.65758657770033135</v>
      </c>
      <c r="Q933" s="26">
        <v>1.0367805785835214E-2</v>
      </c>
      <c r="R933" s="27">
        <v>4.5649688690617321E-4</v>
      </c>
      <c r="S933" s="28">
        <f t="shared" si="57"/>
        <v>0.16458381450441939</v>
      </c>
      <c r="T933" s="29">
        <f t="shared" si="58"/>
        <v>0.1218857405781355</v>
      </c>
    </row>
    <row r="934" spans="2:20" x14ac:dyDescent="0.25">
      <c r="B934" s="74" vm="2503">
        <f ca="1"/>
        <v>40787</v>
      </c>
      <c r="C934" s="74" vm="2504">
        <f ca="1"/>
        <v>73.942800000000005</v>
      </c>
      <c r="D934" s="74" vm="2505">
        <f ca="1"/>
        <v>90.07</v>
      </c>
      <c r="E934" s="27">
        <f t="shared" ca="1" si="55"/>
        <v>1.1897201163049856E-2</v>
      </c>
      <c r="F934" s="68">
        <f t="shared" ca="1" si="56"/>
        <v>-3.7677349536236436E-3</v>
      </c>
      <c r="G934" s="5"/>
      <c r="H934" s="5"/>
      <c r="I934" s="5"/>
      <c r="J934" s="5"/>
      <c r="K934" s="5"/>
      <c r="L934" s="5"/>
      <c r="M934" s="5"/>
      <c r="N934" s="65">
        <v>929</v>
      </c>
      <c r="O934" s="66">
        <v>0.44397252398856335</v>
      </c>
      <c r="P934" s="67">
        <v>0.55602747601143665</v>
      </c>
      <c r="Q934" s="26">
        <v>1.0263875981472671E-2</v>
      </c>
      <c r="R934" s="27">
        <v>4.8044584248860983E-4</v>
      </c>
      <c r="S934" s="28">
        <f t="shared" si="57"/>
        <v>0.16293398000751408</v>
      </c>
      <c r="T934" s="29">
        <f t="shared" si="58"/>
        <v>0.12867375722396646</v>
      </c>
    </row>
    <row r="935" spans="2:20" x14ac:dyDescent="0.25">
      <c r="B935" s="74" vm="2506">
        <f ca="1"/>
        <v>40788</v>
      </c>
      <c r="C935" s="74" vm="2234">
        <f ca="1"/>
        <v>73.0869</v>
      </c>
      <c r="D935" s="74" vm="2507">
        <f ca="1"/>
        <v>89.09</v>
      </c>
      <c r="E935" s="27">
        <f t="shared" ca="1" si="55"/>
        <v>-1.1642677203581907E-2</v>
      </c>
      <c r="F935" s="68">
        <f t="shared" ca="1" si="56"/>
        <v>-1.0940051063098906E-2</v>
      </c>
      <c r="G935" s="5"/>
      <c r="H935" s="5"/>
      <c r="I935" s="5"/>
      <c r="J935" s="5"/>
      <c r="K935" s="5"/>
      <c r="L935" s="5"/>
      <c r="M935" s="5"/>
      <c r="N935" s="65">
        <v>930</v>
      </c>
      <c r="O935" s="66">
        <v>0.10708120122053842</v>
      </c>
      <c r="P935" s="67">
        <v>0.89291879877946156</v>
      </c>
      <c r="Q935" s="26">
        <v>1.1665756526977582E-2</v>
      </c>
      <c r="R935" s="27">
        <v>4.0100249185919023E-4</v>
      </c>
      <c r="S935" s="28">
        <f t="shared" si="57"/>
        <v>0.18518814375486747</v>
      </c>
      <c r="T935" s="29">
        <f t="shared" si="58"/>
        <v>0.10631245493588048</v>
      </c>
    </row>
    <row r="936" spans="2:20" x14ac:dyDescent="0.25">
      <c r="B936" s="74" vm="2508">
        <f ca="1"/>
        <v>40792</v>
      </c>
      <c r="C936" s="74" vm="2509">
        <f ca="1"/>
        <v>72.938000000000002</v>
      </c>
      <c r="D936" s="74" vm="2510">
        <f ca="1"/>
        <v>88.82</v>
      </c>
      <c r="E936" s="27">
        <f t="shared" ca="1" si="55"/>
        <v>-2.0393789224587414E-3</v>
      </c>
      <c r="F936" s="68">
        <f t="shared" ca="1" si="56"/>
        <v>-3.0352448685963098E-3</v>
      </c>
      <c r="G936" s="5"/>
      <c r="H936" s="5"/>
      <c r="I936" s="5"/>
      <c r="J936" s="5"/>
      <c r="K936" s="5"/>
      <c r="L936" s="5"/>
      <c r="M936" s="5"/>
      <c r="N936" s="65">
        <v>931</v>
      </c>
      <c r="O936" s="66">
        <v>0.13511628697253777</v>
      </c>
      <c r="P936" s="67">
        <v>0.86488371302746225</v>
      </c>
      <c r="Q936" s="26">
        <v>1.1443373477657191E-2</v>
      </c>
      <c r="R936" s="27">
        <v>4.0761352929708682E-4</v>
      </c>
      <c r="S936" s="28">
        <f t="shared" si="57"/>
        <v>0.18165792228907968</v>
      </c>
      <c r="T936" s="29">
        <f t="shared" si="58"/>
        <v>0.10815634096215132</v>
      </c>
    </row>
    <row r="937" spans="2:20" x14ac:dyDescent="0.25">
      <c r="B937" s="74" vm="2511">
        <f ca="1"/>
        <v>40793</v>
      </c>
      <c r="C937" s="74" vm="2512">
        <f ca="1"/>
        <v>74.994</v>
      </c>
      <c r="D937" s="74" vm="2513">
        <f ca="1"/>
        <v>89.29</v>
      </c>
      <c r="E937" s="27">
        <f t="shared" ca="1" si="55"/>
        <v>2.7798345128628499E-2</v>
      </c>
      <c r="F937" s="68">
        <f t="shared" ca="1" si="56"/>
        <v>5.2776496651689734E-3</v>
      </c>
      <c r="G937" s="5"/>
      <c r="H937" s="5"/>
      <c r="I937" s="5"/>
      <c r="J937" s="5"/>
      <c r="K937" s="5"/>
      <c r="L937" s="5"/>
      <c r="M937" s="5"/>
      <c r="N937" s="65">
        <v>932</v>
      </c>
      <c r="O937" s="66">
        <v>0.85004067528292826</v>
      </c>
      <c r="P937" s="67">
        <v>0.14995932471707177</v>
      </c>
      <c r="Q937" s="26">
        <v>1.2578203501784051E-2</v>
      </c>
      <c r="R937" s="27">
        <v>5.7620198799471266E-4</v>
      </c>
      <c r="S937" s="28">
        <f t="shared" si="57"/>
        <v>0.19967279043409428</v>
      </c>
      <c r="T937" s="29">
        <f t="shared" si="58"/>
        <v>0.15622580467279645</v>
      </c>
    </row>
    <row r="938" spans="2:20" x14ac:dyDescent="0.25">
      <c r="B938" s="74" vm="2514">
        <f ca="1"/>
        <v>40794</v>
      </c>
      <c r="C938" s="74" vm="2515">
        <f ca="1"/>
        <v>75.133600000000001</v>
      </c>
      <c r="D938" s="74" vm="2516">
        <f ca="1"/>
        <v>88.61</v>
      </c>
      <c r="E938" s="27">
        <f t="shared" ca="1" si="55"/>
        <v>1.8597518409131022E-3</v>
      </c>
      <c r="F938" s="68">
        <f t="shared" ca="1" si="56"/>
        <v>-7.6447814699140892E-3</v>
      </c>
      <c r="G938" s="5"/>
      <c r="H938" s="5"/>
      <c r="I938" s="5"/>
      <c r="J938" s="5"/>
      <c r="K938" s="5"/>
      <c r="L938" s="5"/>
      <c r="M938" s="5"/>
      <c r="N938" s="65">
        <v>933</v>
      </c>
      <c r="O938" s="66">
        <v>7.242059274120892E-2</v>
      </c>
      <c r="P938" s="67">
        <v>0.92757940725879107</v>
      </c>
      <c r="Q938" s="26">
        <v>1.1962071536462894E-2</v>
      </c>
      <c r="R938" s="27">
        <v>3.9282907008676764E-4</v>
      </c>
      <c r="S938" s="28">
        <f t="shared" si="57"/>
        <v>0.18989199870387075</v>
      </c>
      <c r="T938" s="29">
        <f t="shared" si="58"/>
        <v>0.10403702795075098</v>
      </c>
    </row>
    <row r="939" spans="2:20" x14ac:dyDescent="0.25">
      <c r="B939" s="74" vm="2517">
        <f ca="1"/>
        <v>40795</v>
      </c>
      <c r="C939" s="74" vm="2518">
        <f ca="1"/>
        <v>73.403199999999998</v>
      </c>
      <c r="D939" s="74" vm="2519">
        <f ca="1"/>
        <v>85.03</v>
      </c>
      <c r="E939" s="27">
        <f t="shared" ca="1" si="55"/>
        <v>-2.3300330776647723E-2</v>
      </c>
      <c r="F939" s="68">
        <f t="shared" ca="1" si="56"/>
        <v>-4.1240582661509831E-2</v>
      </c>
      <c r="G939" s="5"/>
      <c r="H939" s="5"/>
      <c r="I939" s="5"/>
      <c r="J939" s="5"/>
      <c r="K939" s="5"/>
      <c r="L939" s="5"/>
      <c r="M939" s="5"/>
      <c r="N939" s="65">
        <v>934</v>
      </c>
      <c r="O939" s="66">
        <v>0.45665822170856168</v>
      </c>
      <c r="P939" s="67">
        <v>0.54334177829143837</v>
      </c>
      <c r="Q939" s="26">
        <v>1.0271867903780308E-2</v>
      </c>
      <c r="R939" s="27">
        <v>4.8343729481711817E-4</v>
      </c>
      <c r="S939" s="28">
        <f t="shared" si="57"/>
        <v>0.16306084784105424</v>
      </c>
      <c r="T939" s="29">
        <f t="shared" si="58"/>
        <v>0.12952451402070575</v>
      </c>
    </row>
    <row r="940" spans="2:20" x14ac:dyDescent="0.25">
      <c r="B940" s="74" vm="2520">
        <f ca="1"/>
        <v>40798</v>
      </c>
      <c r="C940" s="74" vm="2521">
        <f ca="1"/>
        <v>74.165999999999997</v>
      </c>
      <c r="D940" s="74" vm="2522">
        <f ca="1"/>
        <v>86.19</v>
      </c>
      <c r="E940" s="27">
        <f t="shared" ca="1" si="55"/>
        <v>1.0338292733335747E-2</v>
      </c>
      <c r="F940" s="68">
        <f t="shared" ca="1" si="56"/>
        <v>1.3550026261606778E-2</v>
      </c>
      <c r="G940" s="5"/>
      <c r="H940" s="5"/>
      <c r="I940" s="5"/>
      <c r="J940" s="5"/>
      <c r="K940" s="5"/>
      <c r="L940" s="5"/>
      <c r="M940" s="5"/>
      <c r="N940" s="65">
        <v>935</v>
      </c>
      <c r="O940" s="66">
        <v>0.53732044104497134</v>
      </c>
      <c r="P940" s="67">
        <v>0.46267955895502866</v>
      </c>
      <c r="Q940" s="26">
        <v>1.0430678071495995E-2</v>
      </c>
      <c r="R940" s="27">
        <v>5.0245849405917162E-4</v>
      </c>
      <c r="S940" s="28">
        <f t="shared" si="57"/>
        <v>0.16558188109771924</v>
      </c>
      <c r="T940" s="29">
        <f t="shared" si="58"/>
        <v>0.13494902794199537</v>
      </c>
    </row>
    <row r="941" spans="2:20" x14ac:dyDescent="0.25">
      <c r="B941" s="74" vm="2523">
        <f ca="1"/>
        <v>40799</v>
      </c>
      <c r="C941" s="74" vm="2396">
        <f ca="1"/>
        <v>75.087100000000007</v>
      </c>
      <c r="D941" s="74" vm="2524">
        <f ca="1"/>
        <v>86.12</v>
      </c>
      <c r="E941" s="27">
        <f t="shared" ca="1" si="55"/>
        <v>1.2342948909987913E-2</v>
      </c>
      <c r="F941" s="68">
        <f t="shared" ca="1" si="56"/>
        <v>-8.1248916314556597E-4</v>
      </c>
      <c r="G941" s="5"/>
      <c r="H941" s="5"/>
      <c r="I941" s="5"/>
      <c r="J941" s="5"/>
      <c r="K941" s="5"/>
      <c r="L941" s="5"/>
      <c r="M941" s="5"/>
      <c r="N941" s="65">
        <v>936</v>
      </c>
      <c r="O941" s="66">
        <v>0.44722457981397862</v>
      </c>
      <c r="P941" s="67">
        <v>0.55277542018602144</v>
      </c>
      <c r="Q941" s="26">
        <v>1.0265479995434154E-2</v>
      </c>
      <c r="R941" s="27">
        <v>4.8121271950129802E-4</v>
      </c>
      <c r="S941" s="28">
        <f t="shared" si="57"/>
        <v>0.16295944293976344</v>
      </c>
      <c r="T941" s="29">
        <f t="shared" si="58"/>
        <v>0.12889179305107668</v>
      </c>
    </row>
    <row r="942" spans="2:20" x14ac:dyDescent="0.25">
      <c r="B942" s="74" vm="2525">
        <f ca="1"/>
        <v>40800</v>
      </c>
      <c r="C942" s="74" vm="2526">
        <f ca="1"/>
        <v>76.194199999999995</v>
      </c>
      <c r="D942" s="74" vm="2527">
        <f ca="1"/>
        <v>86.75</v>
      </c>
      <c r="E942" s="27">
        <f t="shared" ca="1" si="55"/>
        <v>1.4636571266376842E-2</v>
      </c>
      <c r="F942" s="68">
        <f t="shared" ca="1" si="56"/>
        <v>7.2887463308063064E-3</v>
      </c>
      <c r="G942" s="5"/>
      <c r="H942" s="5"/>
      <c r="I942" s="5"/>
      <c r="J942" s="5"/>
      <c r="K942" s="5"/>
      <c r="L942" s="5"/>
      <c r="M942" s="5"/>
      <c r="N942" s="65">
        <v>937</v>
      </c>
      <c r="O942" s="66">
        <v>0.70091745673327355</v>
      </c>
      <c r="P942" s="67">
        <v>0.29908254326672645</v>
      </c>
      <c r="Q942" s="26">
        <v>1.1286156982857252E-2</v>
      </c>
      <c r="R942" s="27">
        <v>5.4103679572769408E-4</v>
      </c>
      <c r="S942" s="28">
        <f t="shared" si="57"/>
        <v>0.17916218780565216</v>
      </c>
      <c r="T942" s="29">
        <f t="shared" si="58"/>
        <v>0.14603069568431626</v>
      </c>
    </row>
    <row r="943" spans="2:20" x14ac:dyDescent="0.25">
      <c r="B943" s="74" vm="2528">
        <f ca="1"/>
        <v>40801</v>
      </c>
      <c r="C943" s="74" vm="2529">
        <f ca="1"/>
        <v>77.226799999999997</v>
      </c>
      <c r="D943" s="74" vm="2530">
        <f ca="1"/>
        <v>88.07</v>
      </c>
      <c r="E943" s="27">
        <f t="shared" ca="1" si="55"/>
        <v>1.3461202736982862E-2</v>
      </c>
      <c r="F943" s="68">
        <f t="shared" ca="1" si="56"/>
        <v>1.5101533990399372E-2</v>
      </c>
      <c r="G943" s="5"/>
      <c r="H943" s="5"/>
      <c r="I943" s="5"/>
      <c r="J943" s="5"/>
      <c r="K943" s="5"/>
      <c r="L943" s="5"/>
      <c r="M943" s="5"/>
      <c r="N943" s="65">
        <v>938</v>
      </c>
      <c r="O943" s="66">
        <v>0.60863969815154351</v>
      </c>
      <c r="P943" s="67">
        <v>0.39136030184845649</v>
      </c>
      <c r="Q943" s="26">
        <v>1.0720850314510035E-2</v>
      </c>
      <c r="R943" s="27">
        <v>5.1927650142841598E-4</v>
      </c>
      <c r="S943" s="28">
        <f t="shared" si="57"/>
        <v>0.17018822265205294</v>
      </c>
      <c r="T943" s="29">
        <f t="shared" si="58"/>
        <v>0.13976683918649369</v>
      </c>
    </row>
    <row r="944" spans="2:20" x14ac:dyDescent="0.25">
      <c r="B944" s="74" vm="2531">
        <f ca="1"/>
        <v>40802</v>
      </c>
      <c r="C944" s="74" vm="2532">
        <f ca="1"/>
        <v>78.371099999999998</v>
      </c>
      <c r="D944" s="74" vm="2533">
        <f ca="1"/>
        <v>88.29</v>
      </c>
      <c r="E944" s="27">
        <f t="shared" ca="1" si="55"/>
        <v>1.4708689902338217E-2</v>
      </c>
      <c r="F944" s="68">
        <f t="shared" ca="1" si="56"/>
        <v>2.4948980961232016E-3</v>
      </c>
      <c r="G944" s="5"/>
      <c r="H944" s="5"/>
      <c r="I944" s="5"/>
      <c r="J944" s="5"/>
      <c r="K944" s="5"/>
      <c r="L944" s="5"/>
      <c r="M944" s="5"/>
      <c r="N944" s="65">
        <v>939</v>
      </c>
      <c r="O944" s="66">
        <v>0.60042577728848145</v>
      </c>
      <c r="P944" s="67">
        <v>0.39957422271151855</v>
      </c>
      <c r="Q944" s="26">
        <v>1.0680602347698851E-2</v>
      </c>
      <c r="R944" s="27">
        <v>5.1733955217782377E-4</v>
      </c>
      <c r="S944" s="28">
        <f t="shared" si="57"/>
        <v>0.16954930598630269</v>
      </c>
      <c r="T944" s="29">
        <f t="shared" si="58"/>
        <v>0.13921093003014495</v>
      </c>
    </row>
    <row r="945" spans="2:20" x14ac:dyDescent="0.25">
      <c r="B945" s="74" vm="2534">
        <f ca="1"/>
        <v>40805</v>
      </c>
      <c r="C945" s="74" vm="2535">
        <f ca="1"/>
        <v>79.106099999999998</v>
      </c>
      <c r="D945" s="74" vm="2536">
        <f ca="1"/>
        <v>88.81</v>
      </c>
      <c r="E945" s="27">
        <f t="shared" ca="1" si="55"/>
        <v>9.3347524234672387E-3</v>
      </c>
      <c r="F945" s="68">
        <f t="shared" ca="1" si="56"/>
        <v>5.872405356921487E-3</v>
      </c>
      <c r="G945" s="5"/>
      <c r="H945" s="5"/>
      <c r="I945" s="5"/>
      <c r="J945" s="5"/>
      <c r="K945" s="5"/>
      <c r="L945" s="5"/>
      <c r="M945" s="5"/>
      <c r="N945" s="65">
        <v>940</v>
      </c>
      <c r="O945" s="66">
        <v>0.44963305412316629</v>
      </c>
      <c r="P945" s="67">
        <v>0.55036694587683366</v>
      </c>
      <c r="Q945" s="26">
        <v>1.0266865658054528E-2</v>
      </c>
      <c r="R945" s="27">
        <v>4.8178066903307765E-4</v>
      </c>
      <c r="S945" s="28">
        <f t="shared" si="57"/>
        <v>0.16298143965193074</v>
      </c>
      <c r="T945" s="29">
        <f t="shared" si="58"/>
        <v>0.12905329754291772</v>
      </c>
    </row>
    <row r="946" spans="2:20" x14ac:dyDescent="0.25">
      <c r="B946" s="74" vm="2537">
        <f ca="1"/>
        <v>40806</v>
      </c>
      <c r="C946" s="74" vm="2538">
        <f ca="1"/>
        <v>79.143299999999996</v>
      </c>
      <c r="D946" s="74" vm="2539">
        <f ca="1"/>
        <v>89.31</v>
      </c>
      <c r="E946" s="27">
        <f t="shared" ca="1" si="55"/>
        <v>4.7014397129092281E-4</v>
      </c>
      <c r="F946" s="68">
        <f t="shared" ca="1" si="56"/>
        <v>5.6142074253818734E-3</v>
      </c>
      <c r="G946" s="5"/>
      <c r="H946" s="5"/>
      <c r="I946" s="5"/>
      <c r="J946" s="5"/>
      <c r="K946" s="5"/>
      <c r="L946" s="5"/>
      <c r="M946" s="5"/>
      <c r="N946" s="65">
        <v>941</v>
      </c>
      <c r="O946" s="66">
        <v>0.51803375656087769</v>
      </c>
      <c r="P946" s="67">
        <v>0.48196624343912231</v>
      </c>
      <c r="Q946" s="26">
        <v>1.0375939120202788E-2</v>
      </c>
      <c r="R946" s="27">
        <v>4.9791044329502694E-4</v>
      </c>
      <c r="S946" s="28">
        <f t="shared" si="57"/>
        <v>0.16471292718481742</v>
      </c>
      <c r="T946" s="29">
        <f t="shared" si="58"/>
        <v>0.13364964756963427</v>
      </c>
    </row>
    <row r="947" spans="2:20" x14ac:dyDescent="0.25">
      <c r="B947" s="74" vm="2540">
        <f ca="1"/>
        <v>40807</v>
      </c>
      <c r="C947" s="74" vm="2541">
        <f ca="1"/>
        <v>78.547899999999998</v>
      </c>
      <c r="D947" s="74" vm="2542">
        <f ca="1"/>
        <v>87.52</v>
      </c>
      <c r="E947" s="27">
        <f t="shared" ca="1" si="55"/>
        <v>-7.5515035639014518E-3</v>
      </c>
      <c r="F947" s="68">
        <f t="shared" ca="1" si="56"/>
        <v>-2.0246125022123685E-2</v>
      </c>
      <c r="G947" s="5"/>
      <c r="H947" s="5"/>
      <c r="I947" s="5"/>
      <c r="J947" s="5"/>
      <c r="K947" s="5"/>
      <c r="L947" s="5"/>
      <c r="M947" s="5"/>
      <c r="N947" s="65">
        <v>942</v>
      </c>
      <c r="O947" s="66">
        <v>0.77243254181064536</v>
      </c>
      <c r="P947" s="67">
        <v>0.22756745818935462</v>
      </c>
      <c r="Q947" s="26">
        <v>1.1853696637180559E-2</v>
      </c>
      <c r="R947" s="27">
        <v>5.5790098187655051E-4</v>
      </c>
      <c r="S947" s="28">
        <f t="shared" si="57"/>
        <v>0.18817160051269435</v>
      </c>
      <c r="T947" s="29">
        <f t="shared" si="58"/>
        <v>0.15090874581357117</v>
      </c>
    </row>
    <row r="948" spans="2:20" x14ac:dyDescent="0.25">
      <c r="B948" s="74" vm="2543">
        <f ca="1"/>
        <v>40808</v>
      </c>
      <c r="C948" s="74" vm="2544">
        <f ca="1"/>
        <v>77.389600000000002</v>
      </c>
      <c r="D948" s="74" vm="2545">
        <f ca="1"/>
        <v>85.99</v>
      </c>
      <c r="E948" s="27">
        <f t="shared" ca="1" si="55"/>
        <v>-1.48562251377105E-2</v>
      </c>
      <c r="F948" s="68">
        <f t="shared" ca="1" si="56"/>
        <v>-1.7636328250865901E-2</v>
      </c>
      <c r="G948" s="5"/>
      <c r="H948" s="5"/>
      <c r="I948" s="5"/>
      <c r="J948" s="5"/>
      <c r="K948" s="5"/>
      <c r="L948" s="5"/>
      <c r="M948" s="5"/>
      <c r="N948" s="65">
        <v>943</v>
      </c>
      <c r="O948" s="66">
        <v>0.27045840819019984</v>
      </c>
      <c r="P948" s="67">
        <v>0.72954159180980016</v>
      </c>
      <c r="Q948" s="26">
        <v>1.0617524419407137E-2</v>
      </c>
      <c r="R948" s="27">
        <v>4.3952895977621414E-4</v>
      </c>
      <c r="S948" s="28">
        <f t="shared" si="57"/>
        <v>0.16854797491744045</v>
      </c>
      <c r="T948" s="29">
        <f t="shared" si="58"/>
        <v>0.11710102996677763</v>
      </c>
    </row>
    <row r="949" spans="2:20" x14ac:dyDescent="0.25">
      <c r="B949" s="74" vm="2546">
        <f ca="1"/>
        <v>40809</v>
      </c>
      <c r="C949" s="74" vm="2547">
        <f ca="1"/>
        <v>77.561800000000005</v>
      </c>
      <c r="D949" s="74" vm="2548">
        <f ca="1"/>
        <v>87.37</v>
      </c>
      <c r="E949" s="27">
        <f t="shared" ca="1" si="55"/>
        <v>2.2226333016727804E-3</v>
      </c>
      <c r="F949" s="68">
        <f t="shared" ca="1" si="56"/>
        <v>1.5920963887198297E-2</v>
      </c>
      <c r="G949" s="5"/>
      <c r="H949" s="5"/>
      <c r="I949" s="5"/>
      <c r="J949" s="5"/>
      <c r="K949" s="5"/>
      <c r="L949" s="5"/>
      <c r="M949" s="5"/>
      <c r="N949" s="65">
        <v>944</v>
      </c>
      <c r="O949" s="66">
        <v>0.53997466796008542</v>
      </c>
      <c r="P949" s="67">
        <v>0.46002533203991458</v>
      </c>
      <c r="Q949" s="26">
        <v>1.0439020156317752E-2</v>
      </c>
      <c r="R949" s="27">
        <v>5.0308439524812155E-4</v>
      </c>
      <c r="S949" s="28">
        <f t="shared" si="57"/>
        <v>0.16571430758884428</v>
      </c>
      <c r="T949" s="29">
        <f t="shared" si="58"/>
        <v>0.13512796430747009</v>
      </c>
    </row>
    <row r="950" spans="2:20" x14ac:dyDescent="0.25">
      <c r="B950" s="74" vm="2549">
        <f ca="1"/>
        <v>40812</v>
      </c>
      <c r="C950" s="74" vm="2550">
        <f ca="1"/>
        <v>78.566500000000005</v>
      </c>
      <c r="D950" s="74" vm="2551">
        <f ca="1"/>
        <v>89.34</v>
      </c>
      <c r="E950" s="27">
        <f t="shared" ca="1" si="55"/>
        <v>1.2870361986792837E-2</v>
      </c>
      <c r="F950" s="68">
        <f t="shared" ca="1" si="56"/>
        <v>2.2297341613969263E-2</v>
      </c>
      <c r="G950" s="5"/>
      <c r="H950" s="5"/>
      <c r="I950" s="5"/>
      <c r="J950" s="5"/>
      <c r="K950" s="5"/>
      <c r="L950" s="5"/>
      <c r="M950" s="5"/>
      <c r="N950" s="65">
        <v>945</v>
      </c>
      <c r="O950" s="66">
        <v>7.1203207297470858E-2</v>
      </c>
      <c r="P950" s="67">
        <v>0.92879679270252913</v>
      </c>
      <c r="Q950" s="26">
        <v>1.1972889360207125E-2</v>
      </c>
      <c r="R950" s="27">
        <v>3.9254199478348171E-4</v>
      </c>
      <c r="S950" s="28">
        <f t="shared" si="57"/>
        <v>0.19006372633199572</v>
      </c>
      <c r="T950" s="29">
        <f t="shared" si="58"/>
        <v>0.10395719286392291</v>
      </c>
    </row>
    <row r="951" spans="2:20" x14ac:dyDescent="0.25">
      <c r="B951" s="74" vm="2552">
        <f ca="1"/>
        <v>40813</v>
      </c>
      <c r="C951" s="74" vm="2553">
        <f ca="1"/>
        <v>78.454899999999995</v>
      </c>
      <c r="D951" s="74" vm="2554">
        <f ca="1"/>
        <v>89.74</v>
      </c>
      <c r="E951" s="27">
        <f t="shared" ca="1" si="55"/>
        <v>-1.4214625368411979E-3</v>
      </c>
      <c r="F951" s="68">
        <f t="shared" ca="1" si="56"/>
        <v>4.4672846238645748E-3</v>
      </c>
      <c r="G951" s="5"/>
      <c r="H951" s="5"/>
      <c r="I951" s="5"/>
      <c r="J951" s="5"/>
      <c r="K951" s="5"/>
      <c r="L951" s="5"/>
      <c r="M951" s="5"/>
      <c r="N951" s="65">
        <v>946</v>
      </c>
      <c r="O951" s="66">
        <v>0.72027787769431517</v>
      </c>
      <c r="P951" s="67">
        <v>0.27972212230568477</v>
      </c>
      <c r="Q951" s="26">
        <v>1.1429421176166101E-2</v>
      </c>
      <c r="R951" s="27">
        <v>5.4560223451104997E-4</v>
      </c>
      <c r="S951" s="28">
        <f t="shared" si="57"/>
        <v>0.18143643636930515</v>
      </c>
      <c r="T951" s="29">
        <f t="shared" si="58"/>
        <v>0.14734923514655329</v>
      </c>
    </row>
    <row r="952" spans="2:20" x14ac:dyDescent="0.25">
      <c r="B952" s="74" vm="2555">
        <f ca="1"/>
        <v>40814</v>
      </c>
      <c r="C952" s="74" vm="2556">
        <f ca="1"/>
        <v>77.952500000000001</v>
      </c>
      <c r="D952" s="74" vm="2557">
        <f ca="1"/>
        <v>88.03</v>
      </c>
      <c r="E952" s="27">
        <f t="shared" ca="1" si="55"/>
        <v>-6.4242705637785032E-3</v>
      </c>
      <c r="F952" s="68">
        <f t="shared" ca="1" si="56"/>
        <v>-1.9238935075022435E-2</v>
      </c>
      <c r="G952" s="5"/>
      <c r="H952" s="5"/>
      <c r="I952" s="5"/>
      <c r="J952" s="5"/>
      <c r="K952" s="5"/>
      <c r="L952" s="5"/>
      <c r="M952" s="5"/>
      <c r="N952" s="65">
        <v>947</v>
      </c>
      <c r="O952" s="66">
        <v>0.43755066037712886</v>
      </c>
      <c r="P952" s="67">
        <v>0.56244933962287114</v>
      </c>
      <c r="Q952" s="26">
        <v>1.0261610033990435E-2</v>
      </c>
      <c r="R952" s="27">
        <v>4.7893148361944775E-4</v>
      </c>
      <c r="S952" s="28">
        <f t="shared" si="57"/>
        <v>0.1628980092063825</v>
      </c>
      <c r="T952" s="29">
        <f t="shared" si="58"/>
        <v>0.12824332312150966</v>
      </c>
    </row>
    <row r="953" spans="2:20" x14ac:dyDescent="0.25">
      <c r="B953" s="74" vm="2558">
        <f ca="1"/>
        <v>40815</v>
      </c>
      <c r="C953" s="74" vm="2559">
        <f ca="1"/>
        <v>77.198899999999995</v>
      </c>
      <c r="D953" s="74" vm="2560">
        <f ca="1"/>
        <v>88.78</v>
      </c>
      <c r="E953" s="27">
        <f t="shared" ca="1" si="55"/>
        <v>-9.7144586058652178E-3</v>
      </c>
      <c r="F953" s="68">
        <f t="shared" ca="1" si="56"/>
        <v>8.4837339330743351E-3</v>
      </c>
      <c r="G953" s="5"/>
      <c r="H953" s="5"/>
      <c r="I953" s="5"/>
      <c r="J953" s="5"/>
      <c r="K953" s="5"/>
      <c r="L953" s="5"/>
      <c r="M953" s="5"/>
      <c r="N953" s="65">
        <v>948</v>
      </c>
      <c r="O953" s="66">
        <v>0.59397354161386062</v>
      </c>
      <c r="P953" s="67">
        <v>0.40602645838613938</v>
      </c>
      <c r="Q953" s="26">
        <v>1.0650204112001529E-2</v>
      </c>
      <c r="R953" s="27">
        <v>5.1581803118158393E-4</v>
      </c>
      <c r="S953" s="28">
        <f t="shared" si="57"/>
        <v>0.16906674895460125</v>
      </c>
      <c r="T953" s="29">
        <f t="shared" si="58"/>
        <v>0.13877443919377197</v>
      </c>
    </row>
    <row r="954" spans="2:20" x14ac:dyDescent="0.25">
      <c r="B954" s="74" vm="2561">
        <f ca="1"/>
        <v>40816</v>
      </c>
      <c r="C954" s="74" vm="2562">
        <f ca="1"/>
        <v>76.408100000000005</v>
      </c>
      <c r="D954" s="74" vm="2563">
        <f ca="1"/>
        <v>87.82</v>
      </c>
      <c r="E954" s="27">
        <f t="shared" ca="1" si="55"/>
        <v>-1.029649672949314E-2</v>
      </c>
      <c r="F954" s="68">
        <f t="shared" ca="1" si="56"/>
        <v>-1.0872134272317894E-2</v>
      </c>
      <c r="G954" s="5"/>
      <c r="H954" s="5"/>
      <c r="I954" s="5"/>
      <c r="J954" s="5"/>
      <c r="K954" s="5"/>
      <c r="L954" s="5"/>
      <c r="M954" s="5"/>
      <c r="N954" s="65">
        <v>949</v>
      </c>
      <c r="O954" s="66">
        <v>0.47085710813018522</v>
      </c>
      <c r="P954" s="67">
        <v>0.52914289186981478</v>
      </c>
      <c r="Q954" s="26">
        <v>1.0286337644505188E-2</v>
      </c>
      <c r="R954" s="27">
        <v>4.8678557670004774E-4</v>
      </c>
      <c r="S954" s="28">
        <f t="shared" si="57"/>
        <v>0.16329054785401595</v>
      </c>
      <c r="T954" s="29">
        <f t="shared" si="58"/>
        <v>0.13047750925790891</v>
      </c>
    </row>
    <row r="955" spans="2:20" x14ac:dyDescent="0.25">
      <c r="B955" s="74" vm="2564">
        <f ca="1"/>
        <v>40819</v>
      </c>
      <c r="C955" s="74" vm="2565">
        <f ca="1"/>
        <v>75.942999999999998</v>
      </c>
      <c r="D955" s="74" vm="2566">
        <f ca="1"/>
        <v>86.02</v>
      </c>
      <c r="E955" s="27">
        <f t="shared" ca="1" si="55"/>
        <v>-6.1056525994334634E-3</v>
      </c>
      <c r="F955" s="68">
        <f t="shared" ca="1" si="56"/>
        <v>-2.0709437777981128E-2</v>
      </c>
      <c r="G955" s="5"/>
      <c r="H955" s="5"/>
      <c r="I955" s="5"/>
      <c r="J955" s="5"/>
      <c r="K955" s="5"/>
      <c r="L955" s="5"/>
      <c r="M955" s="5"/>
      <c r="N955" s="65">
        <v>950</v>
      </c>
      <c r="O955" s="66">
        <v>0.43535278462699423</v>
      </c>
      <c r="P955" s="67">
        <v>0.56464721537300577</v>
      </c>
      <c r="Q955" s="26">
        <v>1.0261109550289941E-2</v>
      </c>
      <c r="R955" s="27">
        <v>4.7841319596388213E-4</v>
      </c>
      <c r="S955" s="28">
        <f t="shared" si="57"/>
        <v>0.16289006427394204</v>
      </c>
      <c r="T955" s="29">
        <f t="shared" si="58"/>
        <v>0.12809604508159267</v>
      </c>
    </row>
    <row r="956" spans="2:20" x14ac:dyDescent="0.25">
      <c r="B956" s="74" vm="2567">
        <f ca="1"/>
        <v>40820</v>
      </c>
      <c r="C956" s="74" vm="2568">
        <f ca="1"/>
        <v>75.961600000000004</v>
      </c>
      <c r="D956" s="74" vm="2435">
        <f ca="1"/>
        <v>86.48</v>
      </c>
      <c r="E956" s="27">
        <f t="shared" ca="1" si="55"/>
        <v>2.4489054436755239E-4</v>
      </c>
      <c r="F956" s="68">
        <f t="shared" ca="1" si="56"/>
        <v>5.3333459753626029E-3</v>
      </c>
      <c r="G956" s="5"/>
      <c r="H956" s="5"/>
      <c r="I956" s="5"/>
      <c r="J956" s="5"/>
      <c r="K956" s="5"/>
      <c r="L956" s="5"/>
      <c r="M956" s="5"/>
      <c r="N956" s="65">
        <v>951</v>
      </c>
      <c r="O956" s="66">
        <v>0.85055774100681336</v>
      </c>
      <c r="P956" s="67">
        <v>0.14944225899318667</v>
      </c>
      <c r="Q956" s="26">
        <v>1.2583369068864186E-2</v>
      </c>
      <c r="R956" s="27">
        <v>5.7632391880985958E-4</v>
      </c>
      <c r="S956" s="28">
        <f t="shared" si="57"/>
        <v>0.19975479126934223</v>
      </c>
      <c r="T956" s="29">
        <f t="shared" si="58"/>
        <v>0.15626131160482815</v>
      </c>
    </row>
    <row r="957" spans="2:20" x14ac:dyDescent="0.25">
      <c r="B957" s="74" vm="2569">
        <f ca="1"/>
        <v>40821</v>
      </c>
      <c r="C957" s="74" vm="2570">
        <f ca="1"/>
        <v>74.659099999999995</v>
      </c>
      <c r="D957" s="74" vm="2571">
        <f ca="1"/>
        <v>85.83</v>
      </c>
      <c r="E957" s="27">
        <f t="shared" ca="1" si="55"/>
        <v>-1.7295530673950902E-2</v>
      </c>
      <c r="F957" s="68">
        <f t="shared" ca="1" si="56"/>
        <v>-7.5445776008242977E-3</v>
      </c>
      <c r="G957" s="5"/>
      <c r="H957" s="5"/>
      <c r="I957" s="5"/>
      <c r="J957" s="5"/>
      <c r="K957" s="5"/>
      <c r="L957" s="5"/>
      <c r="M957" s="5"/>
      <c r="N957" s="65">
        <v>952</v>
      </c>
      <c r="O957" s="66">
        <v>0.91815513319288422</v>
      </c>
      <c r="P957" s="67">
        <v>8.1844866807115793E-2</v>
      </c>
      <c r="Q957" s="26">
        <v>1.3293055747858263E-2</v>
      </c>
      <c r="R957" s="27">
        <v>5.9226426207827369E-4</v>
      </c>
      <c r="S957" s="28">
        <f t="shared" si="57"/>
        <v>0.21102071803770417</v>
      </c>
      <c r="T957" s="29">
        <f t="shared" si="58"/>
        <v>0.16091259261632818</v>
      </c>
    </row>
    <row r="958" spans="2:20" x14ac:dyDescent="0.25">
      <c r="B958" s="74" vm="2572">
        <f ca="1"/>
        <v>40822</v>
      </c>
      <c r="C958" s="74" vm="2573">
        <f ca="1"/>
        <v>73.682299999999998</v>
      </c>
      <c r="D958" s="74" vm="2574">
        <f ca="1"/>
        <v>87.11</v>
      </c>
      <c r="E958" s="27">
        <f t="shared" ca="1" si="55"/>
        <v>-1.3169811236713749E-2</v>
      </c>
      <c r="F958" s="68">
        <f t="shared" ca="1" si="56"/>
        <v>1.4803092100672125E-2</v>
      </c>
      <c r="G958" s="5"/>
      <c r="H958" s="5"/>
      <c r="I958" s="5"/>
      <c r="J958" s="5"/>
      <c r="K958" s="5"/>
      <c r="L958" s="5"/>
      <c r="M958" s="5"/>
      <c r="N958" s="65">
        <v>953</v>
      </c>
      <c r="O958" s="66">
        <v>0.46814977426710441</v>
      </c>
      <c r="P958" s="67">
        <v>0.53185022573289564</v>
      </c>
      <c r="Q958" s="26">
        <v>1.0283129373451877E-2</v>
      </c>
      <c r="R958" s="27">
        <v>4.8614715220282866E-4</v>
      </c>
      <c r="S958" s="28">
        <f t="shared" si="57"/>
        <v>0.16323961812994264</v>
      </c>
      <c r="T958" s="29">
        <f t="shared" si="58"/>
        <v>0.13029573772307423</v>
      </c>
    </row>
    <row r="959" spans="2:20" x14ac:dyDescent="0.25">
      <c r="B959" s="74" vm="2575">
        <f ca="1"/>
        <v>40823</v>
      </c>
      <c r="C959" s="74" vm="2576">
        <f ca="1"/>
        <v>73.514799999999994</v>
      </c>
      <c r="D959" s="74" vm="2577">
        <f ca="1"/>
        <v>87.2</v>
      </c>
      <c r="E959" s="27">
        <f t="shared" ca="1" si="55"/>
        <v>-2.2758610366344417E-3</v>
      </c>
      <c r="F959" s="68">
        <f t="shared" ca="1" si="56"/>
        <v>1.0326430841333591E-3</v>
      </c>
      <c r="G959" s="5"/>
      <c r="H959" s="5"/>
      <c r="I959" s="5"/>
      <c r="J959" s="5"/>
      <c r="K959" s="5"/>
      <c r="L959" s="5"/>
      <c r="M959" s="5"/>
      <c r="N959" s="65">
        <v>954</v>
      </c>
      <c r="O959" s="66">
        <v>0.46500894481876387</v>
      </c>
      <c r="P959" s="67">
        <v>0.53499105518123613</v>
      </c>
      <c r="Q959" s="26">
        <v>1.0279672429488549E-2</v>
      </c>
      <c r="R959" s="27">
        <v>4.8540650381485124E-4</v>
      </c>
      <c r="S959" s="28">
        <f t="shared" si="57"/>
        <v>0.16318474084580312</v>
      </c>
      <c r="T959" s="29">
        <f t="shared" si="58"/>
        <v>0.13008489758843145</v>
      </c>
    </row>
    <row r="960" spans="2:20" x14ac:dyDescent="0.25">
      <c r="B960" s="74" vm="2578">
        <f ca="1"/>
        <v>40826</v>
      </c>
      <c r="C960" s="74" vm="2579">
        <f ca="1"/>
        <v>75.570800000000006</v>
      </c>
      <c r="D960" s="74" vm="2580">
        <f ca="1"/>
        <v>88.51</v>
      </c>
      <c r="E960" s="27">
        <f t="shared" ref="E960:E1023" ca="1" si="59">LN(C960/C959)</f>
        <v>2.7583218695359422E-2</v>
      </c>
      <c r="F960" s="68">
        <f t="shared" ref="F960:F1023" ca="1" si="60">LN(D960/D959)</f>
        <v>1.4911209065851729E-2</v>
      </c>
      <c r="G960" s="5"/>
      <c r="H960" s="5"/>
      <c r="I960" s="5"/>
      <c r="J960" s="5"/>
      <c r="K960" s="5"/>
      <c r="L960" s="5"/>
      <c r="M960" s="5"/>
      <c r="N960" s="65">
        <v>955</v>
      </c>
      <c r="O960" s="66">
        <v>0.19862511317179146</v>
      </c>
      <c r="P960" s="67">
        <v>0.80137488682820857</v>
      </c>
      <c r="Q960" s="26">
        <v>1.1001903772312456E-2</v>
      </c>
      <c r="R960" s="27">
        <v>4.2258973558923971E-4</v>
      </c>
      <c r="S960" s="28">
        <f t="shared" si="57"/>
        <v>0.17464980797881288</v>
      </c>
      <c r="T960" s="29">
        <f t="shared" si="58"/>
        <v>0.11234468726894442</v>
      </c>
    </row>
    <row r="961" spans="2:20" x14ac:dyDescent="0.25">
      <c r="B961" s="74" vm="2581">
        <f ca="1"/>
        <v>40827</v>
      </c>
      <c r="C961" s="74" vm="2582">
        <f ca="1"/>
        <v>75.263800000000003</v>
      </c>
      <c r="D961" s="74" vm="2551">
        <f ca="1"/>
        <v>89.34</v>
      </c>
      <c r="E961" s="27">
        <f t="shared" ca="1" si="59"/>
        <v>-4.0706896684033619E-3</v>
      </c>
      <c r="F961" s="68">
        <f t="shared" ca="1" si="60"/>
        <v>9.3337759431869616E-3</v>
      </c>
      <c r="G961" s="5"/>
      <c r="H961" s="5"/>
      <c r="I961" s="5"/>
      <c r="J961" s="5"/>
      <c r="K961" s="5"/>
      <c r="L961" s="5"/>
      <c r="M961" s="5"/>
      <c r="N961" s="65">
        <v>956</v>
      </c>
      <c r="O961" s="66">
        <v>0.56474029878070708</v>
      </c>
      <c r="P961" s="67">
        <v>0.43525970121929292</v>
      </c>
      <c r="Q961" s="26">
        <v>1.0526156613185289E-2</v>
      </c>
      <c r="R961" s="27">
        <v>5.0892445273810374E-4</v>
      </c>
      <c r="S961" s="28">
        <f t="shared" si="57"/>
        <v>0.16709755595883713</v>
      </c>
      <c r="T961" s="29">
        <f t="shared" si="58"/>
        <v>0.13679890962849384</v>
      </c>
    </row>
    <row r="962" spans="2:20" x14ac:dyDescent="0.25">
      <c r="B962" s="74" vm="2583">
        <f ca="1"/>
        <v>40828</v>
      </c>
      <c r="C962" s="74" vm="2584">
        <f ca="1"/>
        <v>75.747600000000006</v>
      </c>
      <c r="D962" s="74" vm="2585">
        <f ca="1"/>
        <v>88.36</v>
      </c>
      <c r="E962" s="27">
        <f t="shared" ca="1" si="59"/>
        <v>6.4074851995882332E-3</v>
      </c>
      <c r="F962" s="68">
        <f t="shared" ca="1" si="60"/>
        <v>-1.1029937372056252E-2</v>
      </c>
      <c r="G962" s="5"/>
      <c r="H962" s="5"/>
      <c r="I962" s="5"/>
      <c r="J962" s="5"/>
      <c r="K962" s="5"/>
      <c r="L962" s="5"/>
      <c r="M962" s="5"/>
      <c r="N962" s="65">
        <v>957</v>
      </c>
      <c r="O962" s="66">
        <v>0.15839097641715499</v>
      </c>
      <c r="P962" s="67">
        <v>0.84160902358284495</v>
      </c>
      <c r="Q962" s="26">
        <v>1.1271214566752702E-2</v>
      </c>
      <c r="R962" s="27">
        <v>4.131020034410551E-4</v>
      </c>
      <c r="S962" s="28">
        <f t="shared" si="57"/>
        <v>0.17892498430365764</v>
      </c>
      <c r="T962" s="29">
        <f t="shared" si="58"/>
        <v>0.10968945784600215</v>
      </c>
    </row>
    <row r="963" spans="2:20" x14ac:dyDescent="0.25">
      <c r="B963" s="74" vm="2586">
        <f ca="1"/>
        <v>40829</v>
      </c>
      <c r="C963" s="74" vm="2419">
        <f ca="1"/>
        <v>75.980199999999996</v>
      </c>
      <c r="D963" s="74" vm="2539">
        <f ca="1"/>
        <v>89.31</v>
      </c>
      <c r="E963" s="27">
        <f t="shared" ca="1" si="59"/>
        <v>3.0660193084258254E-3</v>
      </c>
      <c r="F963" s="68">
        <f t="shared" ca="1" si="60"/>
        <v>1.0694085143878356E-2</v>
      </c>
      <c r="G963" s="5"/>
      <c r="H963" s="5"/>
      <c r="I963" s="5"/>
      <c r="J963" s="5"/>
      <c r="K963" s="5"/>
      <c r="L963" s="5"/>
      <c r="M963" s="5"/>
      <c r="N963" s="65">
        <v>958</v>
      </c>
      <c r="O963" s="66">
        <v>0.59395866989961477</v>
      </c>
      <c r="P963" s="67">
        <v>0.40604133010038523</v>
      </c>
      <c r="Q963" s="26">
        <v>1.0650135292877142E-2</v>
      </c>
      <c r="R963" s="27">
        <v>5.1581452423815903E-4</v>
      </c>
      <c r="S963" s="28">
        <f t="shared" si="57"/>
        <v>0.16906565648486982</v>
      </c>
      <c r="T963" s="29">
        <f t="shared" si="58"/>
        <v>0.13877343332144987</v>
      </c>
    </row>
    <row r="964" spans="2:20" x14ac:dyDescent="0.25">
      <c r="B964" s="74" vm="2587">
        <f ca="1"/>
        <v>40830</v>
      </c>
      <c r="C964" s="74" vm="2588">
        <f ca="1"/>
        <v>76.0732</v>
      </c>
      <c r="D964" s="74" vm="2589">
        <f ca="1"/>
        <v>89.94</v>
      </c>
      <c r="E964" s="27">
        <f t="shared" ca="1" si="59"/>
        <v>1.2232546144541753E-3</v>
      </c>
      <c r="F964" s="68">
        <f t="shared" ca="1" si="60"/>
        <v>7.029317646766637E-3</v>
      </c>
      <c r="G964" s="5"/>
      <c r="H964" s="5"/>
      <c r="I964" s="5"/>
      <c r="J964" s="5"/>
      <c r="K964" s="5"/>
      <c r="L964" s="5"/>
      <c r="M964" s="5"/>
      <c r="N964" s="65">
        <v>959</v>
      </c>
      <c r="O964" s="66">
        <v>0.17219729630863775</v>
      </c>
      <c r="P964" s="67">
        <v>0.82780270369136222</v>
      </c>
      <c r="Q964" s="26">
        <v>1.1174667045794463E-2</v>
      </c>
      <c r="R964" s="27">
        <v>4.1635771303615276E-4</v>
      </c>
      <c r="S964" s="28">
        <f t="shared" si="57"/>
        <v>0.17739233992272585</v>
      </c>
      <c r="T964" s="29">
        <f t="shared" si="58"/>
        <v>0.11059988599559145</v>
      </c>
    </row>
    <row r="965" spans="2:20" x14ac:dyDescent="0.25">
      <c r="B965" s="74" vm="2590">
        <f ca="1"/>
        <v>40833</v>
      </c>
      <c r="C965" s="74" vm="2591">
        <f ca="1"/>
        <v>76.622100000000003</v>
      </c>
      <c r="D965" s="74" vm="2592">
        <f ca="1"/>
        <v>88.66</v>
      </c>
      <c r="E965" s="27">
        <f t="shared" ca="1" si="59"/>
        <v>7.1895122422618732E-3</v>
      </c>
      <c r="F965" s="68">
        <f t="shared" ca="1" si="60"/>
        <v>-1.4333952025653927E-2</v>
      </c>
      <c r="G965" s="5"/>
      <c r="H965" s="5"/>
      <c r="I965" s="5"/>
      <c r="J965" s="5"/>
      <c r="K965" s="5"/>
      <c r="L965" s="5"/>
      <c r="M965" s="5"/>
      <c r="N965" s="65">
        <v>960</v>
      </c>
      <c r="O965" s="66">
        <v>7.3943771969687794E-2</v>
      </c>
      <c r="P965" s="67">
        <v>0.92605622803031218</v>
      </c>
      <c r="Q965" s="26">
        <v>1.1948574665204487E-2</v>
      </c>
      <c r="R965" s="27">
        <v>3.931882555372128E-4</v>
      </c>
      <c r="S965" s="28">
        <f t="shared" si="57"/>
        <v>0.18967774251490754</v>
      </c>
      <c r="T965" s="29">
        <f t="shared" si="58"/>
        <v>0.10413692482880266</v>
      </c>
    </row>
    <row r="966" spans="2:20" x14ac:dyDescent="0.25">
      <c r="B966" s="74" vm="2593">
        <f ca="1"/>
        <v>40834</v>
      </c>
      <c r="C966" s="74" vm="2594">
        <f ca="1"/>
        <v>78.678200000000004</v>
      </c>
      <c r="D966" s="74" vm="2595">
        <f ca="1"/>
        <v>89.64</v>
      </c>
      <c r="E966" s="27">
        <f t="shared" ca="1" si="59"/>
        <v>2.6480568896389903E-2</v>
      </c>
      <c r="F966" s="68">
        <f t="shared" ca="1" si="60"/>
        <v>1.0992819615818755E-2</v>
      </c>
      <c r="G966" s="5"/>
      <c r="H966" s="5"/>
      <c r="I966" s="5"/>
      <c r="J966" s="5"/>
      <c r="K966" s="5"/>
      <c r="L966" s="5"/>
      <c r="M966" s="5"/>
      <c r="N966" s="65">
        <v>961</v>
      </c>
      <c r="O966" s="66">
        <v>0.50406696870845902</v>
      </c>
      <c r="P966" s="67">
        <v>0.49593303129154104</v>
      </c>
      <c r="Q966" s="26">
        <v>1.0342812125554839E-2</v>
      </c>
      <c r="R966" s="27">
        <v>4.9461689327002243E-4</v>
      </c>
      <c r="S966" s="28">
        <f t="shared" si="57"/>
        <v>0.16418705244768877</v>
      </c>
      <c r="T966" s="29">
        <f t="shared" si="58"/>
        <v>0.13270960381944619</v>
      </c>
    </row>
    <row r="967" spans="2:20" x14ac:dyDescent="0.25">
      <c r="B967" s="74" vm="2596">
        <f ca="1"/>
        <v>40835</v>
      </c>
      <c r="C967" s="74" vm="2597">
        <f ca="1"/>
        <v>78.501400000000004</v>
      </c>
      <c r="D967" s="74" vm="2598">
        <f ca="1"/>
        <v>89.62</v>
      </c>
      <c r="E967" s="27">
        <f t="shared" ca="1" si="59"/>
        <v>-2.2496567565350014E-3</v>
      </c>
      <c r="F967" s="68">
        <f t="shared" ca="1" si="60"/>
        <v>-2.2313957472920966E-4</v>
      </c>
      <c r="G967" s="5"/>
      <c r="H967" s="5"/>
      <c r="I967" s="5"/>
      <c r="J967" s="5"/>
      <c r="K967" s="5"/>
      <c r="L967" s="5"/>
      <c r="M967" s="5"/>
      <c r="N967" s="65">
        <v>962</v>
      </c>
      <c r="O967" s="66">
        <v>0.94027096633625595</v>
      </c>
      <c r="P967" s="67">
        <v>5.972903366374404E-2</v>
      </c>
      <c r="Q967" s="26">
        <v>1.3539013491521682E-2</v>
      </c>
      <c r="R967" s="27">
        <v>5.974794628511368E-4</v>
      </c>
      <c r="S967" s="28">
        <f t="shared" si="57"/>
        <v>0.21492517617428802</v>
      </c>
      <c r="T967" s="29">
        <f t="shared" si="58"/>
        <v>0.16243839421502559</v>
      </c>
    </row>
    <row r="968" spans="2:20" x14ac:dyDescent="0.25">
      <c r="B968" s="74" vm="2599">
        <f ca="1"/>
        <v>40836</v>
      </c>
      <c r="C968" s="74" vm="2600">
        <f ca="1"/>
        <v>78.389799999999994</v>
      </c>
      <c r="D968" s="74" vm="2601">
        <f ca="1"/>
        <v>89.01</v>
      </c>
      <c r="E968" s="27">
        <f t="shared" ca="1" si="59"/>
        <v>-1.4226421726951999E-3</v>
      </c>
      <c r="F968" s="68">
        <f t="shared" ca="1" si="60"/>
        <v>-6.8297863871567997E-3</v>
      </c>
      <c r="G968" s="5"/>
      <c r="H968" s="5"/>
      <c r="I968" s="5"/>
      <c r="J968" s="5"/>
      <c r="K968" s="5"/>
      <c r="L968" s="5"/>
      <c r="M968" s="5"/>
      <c r="N968" s="65">
        <v>963</v>
      </c>
      <c r="O968" s="66">
        <v>9.8543292814921093E-2</v>
      </c>
      <c r="P968" s="67">
        <v>0.90145670718507886</v>
      </c>
      <c r="Q968" s="26">
        <v>1.1736610141619733E-2</v>
      </c>
      <c r="R968" s="27">
        <v>3.9898914213698213E-4</v>
      </c>
      <c r="S968" s="28">
        <f t="shared" si="57"/>
        <v>0.18631291001786629</v>
      </c>
      <c r="T968" s="29">
        <f t="shared" si="58"/>
        <v>0.10575151836352115</v>
      </c>
    </row>
    <row r="969" spans="2:20" x14ac:dyDescent="0.25">
      <c r="B969" s="74" vm="2602">
        <f ca="1"/>
        <v>40837</v>
      </c>
      <c r="C969" s="74" vm="2603">
        <f ca="1"/>
        <v>79.357299999999995</v>
      </c>
      <c r="D969" s="74" vm="2604">
        <f ca="1"/>
        <v>92.32</v>
      </c>
      <c r="E969" s="27">
        <f t="shared" ca="1" si="59"/>
        <v>1.226662336888937E-2</v>
      </c>
      <c r="F969" s="68">
        <f t="shared" ca="1" si="60"/>
        <v>3.6512079788949256E-2</v>
      </c>
      <c r="G969" s="5"/>
      <c r="H969" s="5"/>
      <c r="I969" s="5"/>
      <c r="J969" s="5"/>
      <c r="K969" s="5"/>
      <c r="L969" s="5"/>
      <c r="M969" s="5"/>
      <c r="N969" s="65">
        <v>964</v>
      </c>
      <c r="O969" s="66">
        <v>0.68534280153018956</v>
      </c>
      <c r="P969" s="67">
        <v>0.31465719846981044</v>
      </c>
      <c r="Q969" s="26">
        <v>1.1176830343862817E-2</v>
      </c>
      <c r="R969" s="27">
        <v>5.373640896928079E-4</v>
      </c>
      <c r="S969" s="28">
        <f t="shared" si="57"/>
        <v>0.1774266812149293</v>
      </c>
      <c r="T969" s="29">
        <f t="shared" si="58"/>
        <v>0.14497108092226263</v>
      </c>
    </row>
    <row r="970" spans="2:20" x14ac:dyDescent="0.25">
      <c r="B970" s="74" vm="2605">
        <f ca="1"/>
        <v>40840</v>
      </c>
      <c r="C970" s="74" vm="2606">
        <f ca="1"/>
        <v>78.594399999999993</v>
      </c>
      <c r="D970" s="74" vm="2607">
        <f ca="1"/>
        <v>92.01</v>
      </c>
      <c r="E970" s="27">
        <f t="shared" ca="1" si="59"/>
        <v>-9.6599901427833999E-3</v>
      </c>
      <c r="F970" s="68">
        <f t="shared" ca="1" si="60"/>
        <v>-3.3635359655194617E-3</v>
      </c>
      <c r="G970" s="5"/>
      <c r="H970" s="5"/>
      <c r="I970" s="5"/>
      <c r="J970" s="5"/>
      <c r="K970" s="5"/>
      <c r="L970" s="5"/>
      <c r="M970" s="5"/>
      <c r="N970" s="65">
        <v>965</v>
      </c>
      <c r="O970" s="66">
        <v>0.78184641268020805</v>
      </c>
      <c r="P970" s="67">
        <v>0.21815358731979198</v>
      </c>
      <c r="Q970" s="26">
        <v>1.1935909094700246E-2</v>
      </c>
      <c r="R970" s="27">
        <v>5.6012089492781577E-4</v>
      </c>
      <c r="S970" s="28">
        <f t="shared" si="57"/>
        <v>0.18947668281630567</v>
      </c>
      <c r="T970" s="29">
        <f t="shared" si="58"/>
        <v>0.15155240519257451</v>
      </c>
    </row>
    <row r="971" spans="2:20" x14ac:dyDescent="0.25">
      <c r="B971" s="74" vm="2608">
        <f ca="1"/>
        <v>40841</v>
      </c>
      <c r="C971" s="74" vm="2609">
        <f ca="1"/>
        <v>77.4315</v>
      </c>
      <c r="D971" s="74" vm="2610">
        <f ca="1"/>
        <v>91.77</v>
      </c>
      <c r="E971" s="27">
        <f t="shared" ca="1" si="59"/>
        <v>-1.4906775530352542E-2</v>
      </c>
      <c r="F971" s="68">
        <f t="shared" ca="1" si="60"/>
        <v>-2.6118199633481222E-3</v>
      </c>
      <c r="G971" s="5"/>
      <c r="H971" s="5"/>
      <c r="I971" s="5"/>
      <c r="J971" s="5"/>
      <c r="K971" s="5"/>
      <c r="L971" s="5"/>
      <c r="M971" s="5"/>
      <c r="N971" s="65">
        <v>966</v>
      </c>
      <c r="O971" s="66">
        <v>0.40814360040022257</v>
      </c>
      <c r="P971" s="67">
        <v>0.59185639959977743</v>
      </c>
      <c r="Q971" s="26">
        <v>1.0266532798517436E-2</v>
      </c>
      <c r="R971" s="27">
        <v>4.7199691683532671E-4</v>
      </c>
      <c r="S971" s="28">
        <f t="shared" si="57"/>
        <v>0.16297615567059076</v>
      </c>
      <c r="T971" s="29">
        <f t="shared" si="58"/>
        <v>0.12627436275669535</v>
      </c>
    </row>
    <row r="972" spans="2:20" x14ac:dyDescent="0.25">
      <c r="B972" s="74" vm="2611">
        <f ca="1"/>
        <v>40842</v>
      </c>
      <c r="C972" s="74" vm="2612">
        <f ca="1"/>
        <v>77.896699999999996</v>
      </c>
      <c r="D972" s="74" vm="2613">
        <f ca="1"/>
        <v>91.78</v>
      </c>
      <c r="E972" s="27">
        <f t="shared" ca="1" si="59"/>
        <v>5.9899154295454306E-3</v>
      </c>
      <c r="F972" s="68">
        <f t="shared" ca="1" si="60"/>
        <v>1.0896213576580793E-4</v>
      </c>
      <c r="G972" s="5"/>
      <c r="H972" s="5"/>
      <c r="I972" s="5"/>
      <c r="J972" s="5"/>
      <c r="K972" s="5"/>
      <c r="L972" s="5"/>
      <c r="M972" s="5"/>
      <c r="N972" s="65">
        <v>967</v>
      </c>
      <c r="O972" s="66">
        <v>0.24757753273352409</v>
      </c>
      <c r="P972" s="67">
        <v>0.75242246726647588</v>
      </c>
      <c r="Q972" s="26">
        <v>1.072590178150941E-2</v>
      </c>
      <c r="R972" s="27">
        <v>4.341333520868335E-4</v>
      </c>
      <c r="S972" s="28">
        <f t="shared" si="57"/>
        <v>0.17026841220467132</v>
      </c>
      <c r="T972" s="29">
        <f t="shared" si="58"/>
        <v>0.11558380984169547</v>
      </c>
    </row>
    <row r="973" spans="2:20" x14ac:dyDescent="0.25">
      <c r="B973" s="74" vm="2614">
        <f ca="1"/>
        <v>40843</v>
      </c>
      <c r="C973" s="74" vm="2615">
        <f ca="1"/>
        <v>79.282899999999998</v>
      </c>
      <c r="D973" s="74" vm="2616">
        <f ca="1"/>
        <v>93.51</v>
      </c>
      <c r="E973" s="27">
        <f t="shared" ca="1" si="59"/>
        <v>1.7638878588805487E-2</v>
      </c>
      <c r="F973" s="68">
        <f t="shared" ca="1" si="60"/>
        <v>1.8673973480667943E-2</v>
      </c>
      <c r="G973" s="5"/>
      <c r="H973" s="5"/>
      <c r="I973" s="5"/>
      <c r="J973" s="5"/>
      <c r="K973" s="5"/>
      <c r="L973" s="5"/>
      <c r="M973" s="5"/>
      <c r="N973" s="65">
        <v>968</v>
      </c>
      <c r="O973" s="66">
        <v>7.1981099518600156E-2</v>
      </c>
      <c r="P973" s="67">
        <v>0.9280189004813999</v>
      </c>
      <c r="Q973" s="26">
        <v>1.1965973792828388E-2</v>
      </c>
      <c r="R973" s="27">
        <v>3.9272543187520413E-4</v>
      </c>
      <c r="S973" s="28">
        <f t="shared" ref="S973:S1036" si="61">Q973*SQRT(252)</f>
        <v>0.18995394510324143</v>
      </c>
      <c r="T973" s="29">
        <f t="shared" ref="T973:T1036" si="62">(1+R973)^252-1</f>
        <v>0.1040082057012206</v>
      </c>
    </row>
    <row r="974" spans="2:20" x14ac:dyDescent="0.25">
      <c r="B974" s="74" vm="2617">
        <f ca="1"/>
        <v>40844</v>
      </c>
      <c r="C974" s="74" vm="2618">
        <f ca="1"/>
        <v>79.013099999999994</v>
      </c>
      <c r="D974" s="74" vm="2619">
        <f ca="1"/>
        <v>93.29</v>
      </c>
      <c r="E974" s="27">
        <f t="shared" ca="1" si="59"/>
        <v>-3.4088070608924502E-3</v>
      </c>
      <c r="F974" s="68">
        <f t="shared" ca="1" si="60"/>
        <v>-2.3554614744857407E-3</v>
      </c>
      <c r="G974" s="5"/>
      <c r="H974" s="5"/>
      <c r="I974" s="5"/>
      <c r="J974" s="5"/>
      <c r="K974" s="5"/>
      <c r="L974" s="5"/>
      <c r="M974" s="5"/>
      <c r="N974" s="65">
        <v>969</v>
      </c>
      <c r="O974" s="66">
        <v>0.29543577159772583</v>
      </c>
      <c r="P974" s="67">
        <v>0.70456422840227417</v>
      </c>
      <c r="Q974" s="26">
        <v>1.0514895011919734E-2</v>
      </c>
      <c r="R974" s="27">
        <v>4.4541894656091043E-4</v>
      </c>
      <c r="S974" s="28">
        <f t="shared" si="61"/>
        <v>0.16691878358095896</v>
      </c>
      <c r="T974" s="29">
        <f t="shared" si="62"/>
        <v>0.11875961367735388</v>
      </c>
    </row>
    <row r="975" spans="2:20" x14ac:dyDescent="0.25">
      <c r="B975" s="74" vm="2620">
        <f ca="1"/>
        <v>40847</v>
      </c>
      <c r="C975" s="74" vm="2621">
        <f ca="1"/>
        <v>77.450100000000006</v>
      </c>
      <c r="D975" s="74" vm="2622">
        <f ca="1"/>
        <v>92.85</v>
      </c>
      <c r="E975" s="27">
        <f t="shared" ca="1" si="59"/>
        <v>-1.997980348712482E-2</v>
      </c>
      <c r="F975" s="68">
        <f t="shared" ca="1" si="60"/>
        <v>-4.7276331741549571E-3</v>
      </c>
      <c r="G975" s="5"/>
      <c r="H975" s="5"/>
      <c r="I975" s="5"/>
      <c r="J975" s="5"/>
      <c r="K975" s="5"/>
      <c r="L975" s="5"/>
      <c r="M975" s="5"/>
      <c r="N975" s="65">
        <v>970</v>
      </c>
      <c r="O975" s="66">
        <v>0.90220682428906152</v>
      </c>
      <c r="P975" s="67">
        <v>9.7793175710938443E-2</v>
      </c>
      <c r="Q975" s="26">
        <v>1.3119723790153937E-2</v>
      </c>
      <c r="R975" s="27">
        <v>5.8850344364643457E-4</v>
      </c>
      <c r="S975" s="28">
        <f t="shared" si="61"/>
        <v>0.20826915851163047</v>
      </c>
      <c r="T975" s="29">
        <f t="shared" si="62"/>
        <v>0.15981353503523832</v>
      </c>
    </row>
    <row r="976" spans="2:20" x14ac:dyDescent="0.25">
      <c r="B976" s="74" vm="2623">
        <f ca="1"/>
        <v>40848</v>
      </c>
      <c r="C976" s="74" vm="2624">
        <f ca="1"/>
        <v>77.543099999999995</v>
      </c>
      <c r="D976" s="74" vm="2625">
        <f ca="1"/>
        <v>91.91</v>
      </c>
      <c r="E976" s="27">
        <f t="shared" ca="1" si="59"/>
        <v>1.2000527914898878E-3</v>
      </c>
      <c r="F976" s="68">
        <f t="shared" ca="1" si="60"/>
        <v>-1.0175450428696647E-2</v>
      </c>
      <c r="G976" s="5"/>
      <c r="H976" s="5"/>
      <c r="I976" s="5"/>
      <c r="J976" s="5"/>
      <c r="K976" s="5"/>
      <c r="L976" s="5"/>
      <c r="M976" s="5"/>
      <c r="N976" s="65">
        <v>971</v>
      </c>
      <c r="O976" s="66">
        <v>0.42179906615179352</v>
      </c>
      <c r="P976" s="67">
        <v>0.57820093384820648</v>
      </c>
      <c r="Q976" s="26">
        <v>1.02611237422498E-2</v>
      </c>
      <c r="R976" s="27">
        <v>4.7521705306441289E-4</v>
      </c>
      <c r="S976" s="28">
        <f t="shared" si="61"/>
        <v>0.16289028956432045</v>
      </c>
      <c r="T976" s="29">
        <f t="shared" si="62"/>
        <v>0.1271882434152154</v>
      </c>
    </row>
    <row r="977" spans="2:20" x14ac:dyDescent="0.25">
      <c r="B977" s="74" vm="2626">
        <f ca="1"/>
        <v>40849</v>
      </c>
      <c r="C977" s="74" vm="2541">
        <f ca="1"/>
        <v>78.547899999999998</v>
      </c>
      <c r="D977" s="74" vm="2627">
        <f ca="1"/>
        <v>92.53</v>
      </c>
      <c r="E977" s="27">
        <f t="shared" ca="1" si="59"/>
        <v>1.2874718971164965E-2</v>
      </c>
      <c r="F977" s="68">
        <f t="shared" ca="1" si="60"/>
        <v>6.7230788909209051E-3</v>
      </c>
      <c r="G977" s="5"/>
      <c r="H977" s="5"/>
      <c r="I977" s="5"/>
      <c r="J977" s="5"/>
      <c r="K977" s="5"/>
      <c r="L977" s="5"/>
      <c r="M977" s="5"/>
      <c r="N977" s="65">
        <v>972</v>
      </c>
      <c r="O977" s="66">
        <v>0.59402901380100848</v>
      </c>
      <c r="P977" s="67">
        <v>0.40597098619899147</v>
      </c>
      <c r="Q977" s="26">
        <v>1.0650460861219617E-2</v>
      </c>
      <c r="R977" s="27">
        <v>5.1583111224397986E-4</v>
      </c>
      <c r="S977" s="28">
        <f t="shared" si="61"/>
        <v>0.16907082472208346</v>
      </c>
      <c r="T977" s="29">
        <f t="shared" si="62"/>
        <v>0.13877819115225987</v>
      </c>
    </row>
    <row r="978" spans="2:20" x14ac:dyDescent="0.25">
      <c r="B978" s="74" vm="2628">
        <f ca="1"/>
        <v>40850</v>
      </c>
      <c r="C978" s="74" vm="2629">
        <f ca="1"/>
        <v>78.799099999999996</v>
      </c>
      <c r="D978" s="74" vm="2630">
        <f ca="1"/>
        <v>93</v>
      </c>
      <c r="E978" s="27">
        <f t="shared" ca="1" si="59"/>
        <v>3.1929456985292297E-3</v>
      </c>
      <c r="F978" s="68">
        <f t="shared" ca="1" si="60"/>
        <v>5.0665768923170975E-3</v>
      </c>
      <c r="G978" s="5"/>
      <c r="H978" s="5"/>
      <c r="I978" s="5"/>
      <c r="J978" s="5"/>
      <c r="K978" s="5"/>
      <c r="L978" s="5"/>
      <c r="M978" s="5"/>
      <c r="N978" s="65">
        <v>973</v>
      </c>
      <c r="O978" s="66">
        <v>0.52587543227443345</v>
      </c>
      <c r="P978" s="67">
        <v>0.4741245677255666</v>
      </c>
      <c r="Q978" s="26">
        <v>1.0396943587956422E-2</v>
      </c>
      <c r="R978" s="27">
        <v>4.9975961230334584E-4</v>
      </c>
      <c r="S978" s="28">
        <f t="shared" si="61"/>
        <v>0.16504636277340176</v>
      </c>
      <c r="T978" s="29">
        <f t="shared" si="62"/>
        <v>0.13417777723047353</v>
      </c>
    </row>
    <row r="979" spans="2:20" x14ac:dyDescent="0.25">
      <c r="B979" s="74" vm="2631">
        <f ca="1"/>
        <v>40851</v>
      </c>
      <c r="C979" s="74" vm="2632">
        <f ca="1"/>
        <v>77.971100000000007</v>
      </c>
      <c r="D979" s="74" vm="2633">
        <f ca="1"/>
        <v>93.81</v>
      </c>
      <c r="E979" s="27">
        <f t="shared" ca="1" si="59"/>
        <v>-1.0563330266568085E-2</v>
      </c>
      <c r="F979" s="68">
        <f t="shared" ca="1" si="60"/>
        <v>8.671966984603742E-3</v>
      </c>
      <c r="G979" s="5"/>
      <c r="H979" s="5"/>
      <c r="I979" s="5"/>
      <c r="J979" s="5"/>
      <c r="K979" s="5"/>
      <c r="L979" s="5"/>
      <c r="M979" s="5"/>
      <c r="N979" s="65">
        <v>974</v>
      </c>
      <c r="O979" s="66">
        <v>0.66588159736805341</v>
      </c>
      <c r="P979" s="67">
        <v>0.33411840263194653</v>
      </c>
      <c r="Q979" s="26">
        <v>1.1047901492972873E-2</v>
      </c>
      <c r="R979" s="27">
        <v>5.3277488492130991E-4</v>
      </c>
      <c r="S979" s="28">
        <f t="shared" si="61"/>
        <v>0.17537999915727256</v>
      </c>
      <c r="T979" s="29">
        <f t="shared" si="62"/>
        <v>0.14364841790217731</v>
      </c>
    </row>
    <row r="980" spans="2:20" x14ac:dyDescent="0.25">
      <c r="B980" s="74" vm="2634">
        <f ca="1"/>
        <v>40854</v>
      </c>
      <c r="C980" s="74" vm="2635">
        <f ca="1"/>
        <v>78.296700000000001</v>
      </c>
      <c r="D980" s="74" vm="2636">
        <f ca="1"/>
        <v>94.62</v>
      </c>
      <c r="E980" s="27">
        <f t="shared" ca="1" si="59"/>
        <v>4.1672113024926669E-3</v>
      </c>
      <c r="F980" s="68">
        <f t="shared" ca="1" si="60"/>
        <v>8.5974100651424815E-3</v>
      </c>
      <c r="G980" s="5"/>
      <c r="H980" s="5"/>
      <c r="I980" s="5"/>
      <c r="J980" s="5"/>
      <c r="K980" s="5"/>
      <c r="L980" s="5"/>
      <c r="M980" s="5"/>
      <c r="N980" s="65">
        <v>975</v>
      </c>
      <c r="O980" s="66">
        <v>0.61083580598482501</v>
      </c>
      <c r="P980" s="67">
        <v>0.38916419401517505</v>
      </c>
      <c r="Q980" s="26">
        <v>1.0731903067589551E-2</v>
      </c>
      <c r="R980" s="27">
        <v>5.1979437218621985E-4</v>
      </c>
      <c r="S980" s="28">
        <f t="shared" si="61"/>
        <v>0.17036367966775895</v>
      </c>
      <c r="T980" s="29">
        <f t="shared" si="62"/>
        <v>0.13991551512824896</v>
      </c>
    </row>
    <row r="981" spans="2:20" x14ac:dyDescent="0.25">
      <c r="B981" s="74" vm="2637">
        <f ca="1"/>
        <v>40855</v>
      </c>
      <c r="C981" s="74" vm="2638">
        <f ca="1"/>
        <v>79.078199999999995</v>
      </c>
      <c r="D981" s="74" vm="2639">
        <f ca="1"/>
        <v>94.6</v>
      </c>
      <c r="E981" s="27">
        <f t="shared" ca="1" si="59"/>
        <v>9.9317797683833465E-3</v>
      </c>
      <c r="F981" s="68">
        <f t="shared" ca="1" si="60"/>
        <v>-2.1139414516951362E-4</v>
      </c>
      <c r="G981" s="5"/>
      <c r="H981" s="5"/>
      <c r="I981" s="5"/>
      <c r="J981" s="5"/>
      <c r="K981" s="5"/>
      <c r="L981" s="5"/>
      <c r="M981" s="5"/>
      <c r="N981" s="65">
        <v>976</v>
      </c>
      <c r="O981" s="66">
        <v>0.80339156783405063</v>
      </c>
      <c r="P981" s="67">
        <v>0.19660843216594931</v>
      </c>
      <c r="Q981" s="26">
        <v>1.2130164771146375E-2</v>
      </c>
      <c r="R981" s="27">
        <v>5.652015224167895E-4</v>
      </c>
      <c r="S981" s="28">
        <f t="shared" si="61"/>
        <v>0.19256039608014019</v>
      </c>
      <c r="T981" s="29">
        <f t="shared" si="62"/>
        <v>0.15302687267813875</v>
      </c>
    </row>
    <row r="982" spans="2:20" x14ac:dyDescent="0.25">
      <c r="B982" s="74" vm="2640">
        <f ca="1"/>
        <v>40856</v>
      </c>
      <c r="C982" s="74" vm="2641">
        <f ca="1"/>
        <v>77.599000000000004</v>
      </c>
      <c r="D982" s="74" vm="2642">
        <f ca="1"/>
        <v>92.65</v>
      </c>
      <c r="E982" s="27">
        <f t="shared" ca="1" si="59"/>
        <v>-1.8882695774918426E-2</v>
      </c>
      <c r="F982" s="68">
        <f t="shared" ca="1" si="60"/>
        <v>-2.0828523326463646E-2</v>
      </c>
      <c r="G982" s="5"/>
      <c r="H982" s="5"/>
      <c r="I982" s="5"/>
      <c r="J982" s="5"/>
      <c r="K982" s="5"/>
      <c r="L982" s="5"/>
      <c r="M982" s="5"/>
      <c r="N982" s="65">
        <v>977</v>
      </c>
      <c r="O982" s="66">
        <v>0.62267526668908035</v>
      </c>
      <c r="P982" s="67">
        <v>0.3773247333109197</v>
      </c>
      <c r="Q982" s="26">
        <v>1.079358923289732E-2</v>
      </c>
      <c r="R982" s="27">
        <v>5.2258627083253502E-4</v>
      </c>
      <c r="S982" s="28">
        <f t="shared" si="61"/>
        <v>0.1713429171841844</v>
      </c>
      <c r="T982" s="29">
        <f t="shared" si="62"/>
        <v>0.14071737645402171</v>
      </c>
    </row>
    <row r="983" spans="2:20" x14ac:dyDescent="0.25">
      <c r="B983" s="74" vm="2643">
        <f ca="1"/>
        <v>40857</v>
      </c>
      <c r="C983" s="74" vm="2278">
        <f ca="1"/>
        <v>76.956999999999994</v>
      </c>
      <c r="D983" s="74" vm="2644">
        <f ca="1"/>
        <v>93.26</v>
      </c>
      <c r="E983" s="27">
        <f t="shared" ca="1" si="59"/>
        <v>-8.3077161995226117E-3</v>
      </c>
      <c r="F983" s="68">
        <f t="shared" ca="1" si="60"/>
        <v>6.5623386488059456E-3</v>
      </c>
      <c r="G983" s="5"/>
      <c r="H983" s="5"/>
      <c r="I983" s="5"/>
      <c r="J983" s="5"/>
      <c r="K983" s="5"/>
      <c r="L983" s="5"/>
      <c r="M983" s="5"/>
      <c r="N983" s="65">
        <v>978</v>
      </c>
      <c r="O983" s="66">
        <v>0.30940240821747456</v>
      </c>
      <c r="P983" s="67">
        <v>0.69059759178252544</v>
      </c>
      <c r="Q983" s="26">
        <v>1.046481703679189E-2</v>
      </c>
      <c r="R983" s="27">
        <v>4.4871246092328661E-4</v>
      </c>
      <c r="S983" s="28">
        <f t="shared" si="61"/>
        <v>0.16612382037085927</v>
      </c>
      <c r="T983" s="29">
        <f t="shared" si="62"/>
        <v>0.11968811585073147</v>
      </c>
    </row>
    <row r="984" spans="2:20" x14ac:dyDescent="0.25">
      <c r="B984" s="74" vm="2645">
        <f ca="1"/>
        <v>40858</v>
      </c>
      <c r="C984" s="74" vm="2646">
        <f ca="1"/>
        <v>77.2547</v>
      </c>
      <c r="D984" s="74" vm="2647">
        <f ca="1"/>
        <v>94.76</v>
      </c>
      <c r="E984" s="27">
        <f t="shared" ca="1" si="59"/>
        <v>3.8609310423591255E-3</v>
      </c>
      <c r="F984" s="68">
        <f t="shared" ca="1" si="60"/>
        <v>1.5956087910409929E-2</v>
      </c>
      <c r="G984" s="5"/>
      <c r="H984" s="5"/>
      <c r="I984" s="5"/>
      <c r="J984" s="5"/>
      <c r="K984" s="5"/>
      <c r="L984" s="5"/>
      <c r="M984" s="5"/>
      <c r="N984" s="65">
        <v>979</v>
      </c>
      <c r="O984" s="66">
        <v>0.18220442306917309</v>
      </c>
      <c r="P984" s="67">
        <v>0.81779557693082694</v>
      </c>
      <c r="Q984" s="26">
        <v>1.1107360275001688E-2</v>
      </c>
      <c r="R984" s="27">
        <v>4.1871752353378819E-4</v>
      </c>
      <c r="S984" s="28">
        <f t="shared" si="61"/>
        <v>0.17632387806031483</v>
      </c>
      <c r="T984" s="29">
        <f t="shared" si="62"/>
        <v>0.11126024952742886</v>
      </c>
    </row>
    <row r="985" spans="2:20" x14ac:dyDescent="0.25">
      <c r="B985" s="74" vm="2648">
        <f ca="1"/>
        <v>40861</v>
      </c>
      <c r="C985" s="74" vm="2649">
        <f ca="1"/>
        <v>77.636200000000002</v>
      </c>
      <c r="D985" s="74" vm="2650">
        <f ca="1"/>
        <v>94.06</v>
      </c>
      <c r="E985" s="27">
        <f t="shared" ca="1" si="59"/>
        <v>4.9260579086021173E-3</v>
      </c>
      <c r="F985" s="68">
        <f t="shared" ca="1" si="60"/>
        <v>-7.4145027736827922E-3</v>
      </c>
      <c r="G985" s="5"/>
      <c r="H985" s="5"/>
      <c r="I985" s="5"/>
      <c r="J985" s="5"/>
      <c r="K985" s="5"/>
      <c r="L985" s="5"/>
      <c r="M985" s="5"/>
      <c r="N985" s="65">
        <v>980</v>
      </c>
      <c r="O985" s="66">
        <v>0.70888525715701378</v>
      </c>
      <c r="P985" s="67">
        <v>0.29111474284298616</v>
      </c>
      <c r="Q985" s="26">
        <v>1.1344144150174819E-2</v>
      </c>
      <c r="R985" s="27">
        <v>5.4291570658122261E-4</v>
      </c>
      <c r="S985" s="28">
        <f t="shared" si="61"/>
        <v>0.18008270554938441</v>
      </c>
      <c r="T985" s="29">
        <f t="shared" si="62"/>
        <v>0.14657315905339252</v>
      </c>
    </row>
    <row r="986" spans="2:20" x14ac:dyDescent="0.25">
      <c r="B986" s="74" vm="2651">
        <f ca="1"/>
        <v>40862</v>
      </c>
      <c r="C986" s="74" vm="2606">
        <f ca="1"/>
        <v>78.594399999999993</v>
      </c>
      <c r="D986" s="74" vm="2652">
        <f ca="1"/>
        <v>94.47</v>
      </c>
      <c r="E986" s="27">
        <f t="shared" ca="1" si="59"/>
        <v>1.2266636818006405E-2</v>
      </c>
      <c r="F986" s="68">
        <f t="shared" ca="1" si="60"/>
        <v>4.3494472641411146E-3</v>
      </c>
      <c r="G986" s="5"/>
      <c r="H986" s="5"/>
      <c r="I986" s="5"/>
      <c r="J986" s="5"/>
      <c r="K986" s="5"/>
      <c r="L986" s="5"/>
      <c r="M986" s="5"/>
      <c r="N986" s="65">
        <v>981</v>
      </c>
      <c r="O986" s="66">
        <v>0.50424177190462538</v>
      </c>
      <c r="P986" s="67">
        <v>0.49575822809537462</v>
      </c>
      <c r="Q986" s="26">
        <v>1.0343192650461885E-2</v>
      </c>
      <c r="R986" s="27">
        <v>4.9465811413463266E-4</v>
      </c>
      <c r="S986" s="28">
        <f t="shared" si="61"/>
        <v>0.16419309309331903</v>
      </c>
      <c r="T986" s="29">
        <f t="shared" si="62"/>
        <v>0.13272136426324788</v>
      </c>
    </row>
    <row r="987" spans="2:20" x14ac:dyDescent="0.25">
      <c r="B987" s="74" vm="2653">
        <f ca="1"/>
        <v>40863</v>
      </c>
      <c r="C987" s="74" vm="2654">
        <f ca="1"/>
        <v>77.161699999999996</v>
      </c>
      <c r="D987" s="74" vm="2655">
        <f ca="1"/>
        <v>93.15</v>
      </c>
      <c r="E987" s="27">
        <f t="shared" ca="1" si="59"/>
        <v>-1.8397230141817215E-2</v>
      </c>
      <c r="F987" s="68">
        <f t="shared" ca="1" si="60"/>
        <v>-1.4071226733445456E-2</v>
      </c>
      <c r="G987" s="5"/>
      <c r="H987" s="5"/>
      <c r="I987" s="5"/>
      <c r="J987" s="5"/>
      <c r="K987" s="5"/>
      <c r="L987" s="5"/>
      <c r="M987" s="5"/>
      <c r="N987" s="65">
        <v>982</v>
      </c>
      <c r="O987" s="66">
        <v>0.21923444264231115</v>
      </c>
      <c r="P987" s="67">
        <v>0.78076555735768882</v>
      </c>
      <c r="Q987" s="26">
        <v>1.0878558698393203E-2</v>
      </c>
      <c r="R987" s="27">
        <v>4.2744968322431457E-4</v>
      </c>
      <c r="S987" s="28">
        <f t="shared" si="61"/>
        <v>0.17269176563260155</v>
      </c>
      <c r="T987" s="29">
        <f t="shared" si="62"/>
        <v>0.11370723845740538</v>
      </c>
    </row>
    <row r="988" spans="2:20" x14ac:dyDescent="0.25">
      <c r="B988" s="74" vm="2656">
        <f ca="1"/>
        <v>40864</v>
      </c>
      <c r="C988" s="74" vm="2657">
        <f ca="1"/>
        <v>76.268600000000006</v>
      </c>
      <c r="D988" s="74" vm="2658">
        <f ca="1"/>
        <v>92.29</v>
      </c>
      <c r="E988" s="27">
        <f t="shared" ca="1" si="59"/>
        <v>-1.164189976924397E-2</v>
      </c>
      <c r="F988" s="68">
        <f t="shared" ca="1" si="60"/>
        <v>-9.2753037701120613E-3</v>
      </c>
      <c r="G988" s="5"/>
      <c r="H988" s="5"/>
      <c r="I988" s="5"/>
      <c r="J988" s="5"/>
      <c r="K988" s="5"/>
      <c r="L988" s="5"/>
      <c r="M988" s="5"/>
      <c r="N988" s="65">
        <v>983</v>
      </c>
      <c r="O988" s="66">
        <v>0.1248650625930931</v>
      </c>
      <c r="P988" s="67">
        <v>0.87513493740690684</v>
      </c>
      <c r="Q988" s="26">
        <v>1.1522829515386931E-2</v>
      </c>
      <c r="R988" s="27">
        <v>4.0519615740972049E-4</v>
      </c>
      <c r="S988" s="28">
        <f t="shared" si="61"/>
        <v>0.18291924778505242</v>
      </c>
      <c r="T988" s="29">
        <f t="shared" si="62"/>
        <v>0.10748175645997016</v>
      </c>
    </row>
    <row r="989" spans="2:20" x14ac:dyDescent="0.25">
      <c r="B989" s="74" vm="2659">
        <f ca="1"/>
        <v>40865</v>
      </c>
      <c r="C989" s="74" vm="2660">
        <f ca="1"/>
        <v>76.026700000000005</v>
      </c>
      <c r="D989" s="74" vm="2661">
        <f ca="1"/>
        <v>92.74</v>
      </c>
      <c r="E989" s="27">
        <f t="shared" ca="1" si="59"/>
        <v>-3.1767257877233558E-3</v>
      </c>
      <c r="F989" s="68">
        <f t="shared" ca="1" si="60"/>
        <v>4.8640856858292638E-3</v>
      </c>
      <c r="G989" s="5"/>
      <c r="H989" s="5"/>
      <c r="I989" s="5"/>
      <c r="J989" s="5"/>
      <c r="K989" s="5"/>
      <c r="L989" s="5"/>
      <c r="M989" s="5"/>
      <c r="N989" s="65">
        <v>984</v>
      </c>
      <c r="O989" s="66">
        <v>0.58019867250338286</v>
      </c>
      <c r="P989" s="67">
        <v>0.41980132749661708</v>
      </c>
      <c r="Q989" s="26">
        <v>1.0588936845931306E-2</v>
      </c>
      <c r="R989" s="27">
        <v>5.1256973808923984E-4</v>
      </c>
      <c r="S989" s="28">
        <f t="shared" si="61"/>
        <v>0.16809416125741744</v>
      </c>
      <c r="T989" s="29">
        <f t="shared" si="62"/>
        <v>0.13784313285501004</v>
      </c>
    </row>
    <row r="990" spans="2:20" x14ac:dyDescent="0.25">
      <c r="B990" s="74" vm="2662">
        <f ca="1"/>
        <v>40868</v>
      </c>
      <c r="C990" s="74" vm="2382">
        <f ca="1"/>
        <v>75.6267</v>
      </c>
      <c r="D990" s="74" vm="2663">
        <f ca="1"/>
        <v>92.28</v>
      </c>
      <c r="E990" s="27">
        <f t="shared" ca="1" si="59"/>
        <v>-5.2751989416705558E-3</v>
      </c>
      <c r="F990" s="68">
        <f t="shared" ca="1" si="60"/>
        <v>-4.972445657761765E-3</v>
      </c>
      <c r="G990" s="5"/>
      <c r="H990" s="5"/>
      <c r="I990" s="5"/>
      <c r="J990" s="5"/>
      <c r="K990" s="5"/>
      <c r="L990" s="5"/>
      <c r="M990" s="5"/>
      <c r="N990" s="65">
        <v>985</v>
      </c>
      <c r="O990" s="66">
        <v>0.2111192423605093</v>
      </c>
      <c r="P990" s="67">
        <v>0.78888075763949073</v>
      </c>
      <c r="Q990" s="26">
        <v>1.0925910794355134E-2</v>
      </c>
      <c r="R990" s="27">
        <v>4.2553601356931116E-4</v>
      </c>
      <c r="S990" s="28">
        <f t="shared" si="61"/>
        <v>0.17344345685243917</v>
      </c>
      <c r="T990" s="29">
        <f t="shared" si="62"/>
        <v>0.11317051731878136</v>
      </c>
    </row>
    <row r="991" spans="2:20" x14ac:dyDescent="0.25">
      <c r="B991" s="74" vm="2664">
        <f ca="1"/>
        <v>40869</v>
      </c>
      <c r="C991" s="74" vm="2665">
        <f ca="1"/>
        <v>76.110399999999998</v>
      </c>
      <c r="D991" s="74" vm="2642">
        <f ca="1"/>
        <v>92.65</v>
      </c>
      <c r="E991" s="27">
        <f t="shared" ca="1" si="59"/>
        <v>6.3755223794738601E-3</v>
      </c>
      <c r="F991" s="68">
        <f t="shared" ca="1" si="60"/>
        <v>4.0015194258159227E-3</v>
      </c>
      <c r="G991" s="5"/>
      <c r="H991" s="5"/>
      <c r="I991" s="5"/>
      <c r="J991" s="5"/>
      <c r="K991" s="5"/>
      <c r="L991" s="5"/>
      <c r="M991" s="5"/>
      <c r="N991" s="65">
        <v>986</v>
      </c>
      <c r="O991" s="66">
        <v>0.88040782531044837</v>
      </c>
      <c r="P991" s="67">
        <v>0.11959217468955163</v>
      </c>
      <c r="Q991" s="26">
        <v>1.288854938344631E-2</v>
      </c>
      <c r="R991" s="27">
        <v>5.8336295648577007E-4</v>
      </c>
      <c r="S991" s="28">
        <f t="shared" si="61"/>
        <v>0.20459937857384278</v>
      </c>
      <c r="T991" s="29">
        <f t="shared" si="62"/>
        <v>0.15831296074572498</v>
      </c>
    </row>
    <row r="992" spans="2:20" x14ac:dyDescent="0.25">
      <c r="B992" s="74" vm="2666">
        <f ca="1"/>
        <v>40870</v>
      </c>
      <c r="C992" s="74" vm="2515">
        <f ca="1"/>
        <v>75.133600000000001</v>
      </c>
      <c r="D992" s="74" vm="2667">
        <f ca="1"/>
        <v>91.87</v>
      </c>
      <c r="E992" s="27">
        <f t="shared" ca="1" si="59"/>
        <v>-1.2917055639612774E-2</v>
      </c>
      <c r="F992" s="68">
        <f t="shared" ca="1" si="60"/>
        <v>-8.4544184479936942E-3</v>
      </c>
      <c r="G992" s="5"/>
      <c r="H992" s="5"/>
      <c r="I992" s="5"/>
      <c r="J992" s="5"/>
      <c r="K992" s="5"/>
      <c r="L992" s="5"/>
      <c r="M992" s="5"/>
      <c r="N992" s="65">
        <v>987</v>
      </c>
      <c r="O992" s="66">
        <v>0.32162537114178213</v>
      </c>
      <c r="P992" s="67">
        <v>0.67837462885821787</v>
      </c>
      <c r="Q992" s="26">
        <v>1.0425370490232911E-2</v>
      </c>
      <c r="R992" s="27">
        <v>4.515947943753559E-4</v>
      </c>
      <c r="S992" s="28">
        <f t="shared" si="61"/>
        <v>0.16549762585720693</v>
      </c>
      <c r="T992" s="29">
        <f t="shared" si="62"/>
        <v>0.12050132833912985</v>
      </c>
    </row>
    <row r="993" spans="2:20" x14ac:dyDescent="0.25">
      <c r="B993" s="74" vm="2668">
        <f ca="1"/>
        <v>40872</v>
      </c>
      <c r="C993" s="74" vm="2669">
        <f ca="1"/>
        <v>75.189400000000006</v>
      </c>
      <c r="D993" s="74" vm="2670">
        <f ca="1"/>
        <v>92.1</v>
      </c>
      <c r="E993" s="27">
        <f t="shared" ca="1" si="59"/>
        <v>7.4240139649821453E-4</v>
      </c>
      <c r="F993" s="68">
        <f t="shared" ca="1" si="60"/>
        <v>2.5004089778859085E-3</v>
      </c>
      <c r="G993" s="5"/>
      <c r="H993" s="5"/>
      <c r="I993" s="5"/>
      <c r="J993" s="5"/>
      <c r="K993" s="5"/>
      <c r="L993" s="5"/>
      <c r="M993" s="5"/>
      <c r="N993" s="65">
        <v>988</v>
      </c>
      <c r="O993" s="66">
        <v>0.48156936936684935</v>
      </c>
      <c r="P993" s="67">
        <v>0.51843063063315065</v>
      </c>
      <c r="Q993" s="26">
        <v>1.0301102081440588E-2</v>
      </c>
      <c r="R993" s="27">
        <v>4.8931166706790274E-4</v>
      </c>
      <c r="S993" s="28">
        <f t="shared" si="61"/>
        <v>0.16352492602428972</v>
      </c>
      <c r="T993" s="29">
        <f t="shared" si="62"/>
        <v>0.13119702055198257</v>
      </c>
    </row>
    <row r="994" spans="2:20" x14ac:dyDescent="0.25">
      <c r="B994" s="74" vm="2671">
        <f ca="1"/>
        <v>40875</v>
      </c>
      <c r="C994" s="74" vm="2269">
        <f ca="1"/>
        <v>76.501199999999997</v>
      </c>
      <c r="D994" s="74" vm="2672">
        <f ca="1"/>
        <v>93.76</v>
      </c>
      <c r="E994" s="27">
        <f t="shared" ca="1" si="59"/>
        <v>1.7296163410420354E-2</v>
      </c>
      <c r="F994" s="68">
        <f t="shared" ca="1" si="60"/>
        <v>1.7863382567441376E-2</v>
      </c>
      <c r="G994" s="5"/>
      <c r="H994" s="5"/>
      <c r="I994" s="5"/>
      <c r="J994" s="5"/>
      <c r="K994" s="5"/>
      <c r="L994" s="5"/>
      <c r="M994" s="5"/>
      <c r="N994" s="65">
        <v>989</v>
      </c>
      <c r="O994" s="66">
        <v>5.4927576578459029E-2</v>
      </c>
      <c r="P994" s="67">
        <v>0.94507242342154096</v>
      </c>
      <c r="Q994" s="26">
        <v>1.2120089977067169E-2</v>
      </c>
      <c r="R994" s="27">
        <v>3.8870398961522235E-4</v>
      </c>
      <c r="S994" s="28">
        <f t="shared" si="61"/>
        <v>0.19240046368227762</v>
      </c>
      <c r="T994" s="29">
        <f t="shared" si="62"/>
        <v>0.10289040320725018</v>
      </c>
    </row>
    <row r="995" spans="2:20" x14ac:dyDescent="0.25">
      <c r="B995" s="74" vm="2673">
        <f ca="1"/>
        <v>40876</v>
      </c>
      <c r="C995" s="74" vm="2674">
        <f ca="1"/>
        <v>77.691999999999993</v>
      </c>
      <c r="D995" s="74" vm="2675">
        <f ca="1"/>
        <v>93.46</v>
      </c>
      <c r="E995" s="27">
        <f t="shared" ca="1" si="59"/>
        <v>1.5445864985914656E-2</v>
      </c>
      <c r="F995" s="68">
        <f t="shared" ca="1" si="60"/>
        <v>-3.204788556422518E-3</v>
      </c>
      <c r="G995" s="5"/>
      <c r="H995" s="5"/>
      <c r="I995" s="5"/>
      <c r="J995" s="5"/>
      <c r="K995" s="5"/>
      <c r="L995" s="5"/>
      <c r="M995" s="5"/>
      <c r="N995" s="65">
        <v>990</v>
      </c>
      <c r="O995" s="66">
        <v>0.2152510340519016</v>
      </c>
      <c r="P995" s="67">
        <v>0.7847489659480984</v>
      </c>
      <c r="Q995" s="26">
        <v>1.0901602552919767E-2</v>
      </c>
      <c r="R995" s="27">
        <v>4.2651034372827762E-4</v>
      </c>
      <c r="S995" s="28">
        <f t="shared" si="61"/>
        <v>0.17305757548255538</v>
      </c>
      <c r="T995" s="29">
        <f t="shared" si="62"/>
        <v>0.11344375254974248</v>
      </c>
    </row>
    <row r="996" spans="2:20" x14ac:dyDescent="0.25">
      <c r="B996" s="74" vm="2676">
        <f ca="1"/>
        <v>40877</v>
      </c>
      <c r="C996" s="74" vm="2603">
        <f ca="1"/>
        <v>79.357299999999995</v>
      </c>
      <c r="D996" s="74" vm="2677">
        <f ca="1"/>
        <v>95.52</v>
      </c>
      <c r="E996" s="27">
        <f t="shared" ca="1" si="59"/>
        <v>2.1208148250544234E-2</v>
      </c>
      <c r="F996" s="68">
        <f t="shared" ca="1" si="60"/>
        <v>2.1802112372011934E-2</v>
      </c>
      <c r="G996" s="5"/>
      <c r="H996" s="5"/>
      <c r="I996" s="5"/>
      <c r="J996" s="5"/>
      <c r="K996" s="5"/>
      <c r="L996" s="5"/>
      <c r="M996" s="5"/>
      <c r="N996" s="65">
        <v>991</v>
      </c>
      <c r="O996" s="66">
        <v>0.61408665733685874</v>
      </c>
      <c r="P996" s="67">
        <v>0.38591334266314126</v>
      </c>
      <c r="Q996" s="26">
        <v>1.0748488865667509E-2</v>
      </c>
      <c r="R996" s="27">
        <v>5.205609651684367E-4</v>
      </c>
      <c r="S996" s="28">
        <f t="shared" si="61"/>
        <v>0.1706269710498178</v>
      </c>
      <c r="T996" s="29">
        <f t="shared" si="62"/>
        <v>0.140135632399772</v>
      </c>
    </row>
    <row r="997" spans="2:20" x14ac:dyDescent="0.25">
      <c r="B997" s="74" vm="2678">
        <f ca="1"/>
        <v>40878</v>
      </c>
      <c r="C997" s="74" vm="2679">
        <f ca="1"/>
        <v>81.022599999999997</v>
      </c>
      <c r="D997" s="74" vm="2680">
        <f ca="1"/>
        <v>95.5</v>
      </c>
      <c r="E997" s="27">
        <f t="shared" ca="1" si="59"/>
        <v>2.0767687880981302E-2</v>
      </c>
      <c r="F997" s="68">
        <f t="shared" ca="1" si="60"/>
        <v>-2.0940215760731525E-4</v>
      </c>
      <c r="G997" s="5"/>
      <c r="H997" s="5"/>
      <c r="I997" s="5"/>
      <c r="J997" s="5"/>
      <c r="K997" s="5"/>
      <c r="L997" s="5"/>
      <c r="M997" s="5"/>
      <c r="N997" s="65">
        <v>992</v>
      </c>
      <c r="O997" s="66">
        <v>0.47604786423525791</v>
      </c>
      <c r="P997" s="67">
        <v>0.52395213576474209</v>
      </c>
      <c r="Q997" s="26">
        <v>1.0293079628196757E-2</v>
      </c>
      <c r="R997" s="27">
        <v>4.8800962442528705E-4</v>
      </c>
      <c r="S997" s="28">
        <f t="shared" si="61"/>
        <v>0.1633975735271628</v>
      </c>
      <c r="T997" s="29">
        <f t="shared" si="62"/>
        <v>0.13082610023866104</v>
      </c>
    </row>
    <row r="998" spans="2:20" x14ac:dyDescent="0.25">
      <c r="B998" s="74" vm="2681">
        <f ca="1"/>
        <v>40879</v>
      </c>
      <c r="C998" s="74" vm="2682">
        <f ca="1"/>
        <v>80.687700000000007</v>
      </c>
      <c r="D998" s="74" vm="2683">
        <f ca="1"/>
        <v>95.7</v>
      </c>
      <c r="E998" s="27">
        <f t="shared" ca="1" si="59"/>
        <v>-4.1419807989393435E-3</v>
      </c>
      <c r="F998" s="68">
        <f t="shared" ca="1" si="60"/>
        <v>2.0920509722239509E-3</v>
      </c>
      <c r="G998" s="5"/>
      <c r="H998" s="5"/>
      <c r="I998" s="5"/>
      <c r="J998" s="5"/>
      <c r="K998" s="5"/>
      <c r="L998" s="5"/>
      <c r="M998" s="5"/>
      <c r="N998" s="65">
        <v>993</v>
      </c>
      <c r="O998" s="66">
        <v>0.34130047106699174</v>
      </c>
      <c r="P998" s="67">
        <v>0.65869952893300832</v>
      </c>
      <c r="Q998" s="26">
        <v>1.0370581120730773E-2</v>
      </c>
      <c r="R998" s="27">
        <v>4.5623443854661165E-4</v>
      </c>
      <c r="S998" s="28">
        <f t="shared" si="61"/>
        <v>0.16462787158005082</v>
      </c>
      <c r="T998" s="29">
        <f t="shared" si="62"/>
        <v>0.12181157873331805</v>
      </c>
    </row>
    <row r="999" spans="2:20" x14ac:dyDescent="0.25">
      <c r="B999" s="74" vm="2684">
        <f ca="1"/>
        <v>40882</v>
      </c>
      <c r="C999" s="74" vm="2685">
        <f ca="1"/>
        <v>81.124899999999997</v>
      </c>
      <c r="D999" s="74" vm="2686">
        <f ca="1"/>
        <v>95.35</v>
      </c>
      <c r="E999" s="27">
        <f t="shared" ca="1" si="59"/>
        <v>5.4037950553822425E-3</v>
      </c>
      <c r="F999" s="68">
        <f t="shared" ca="1" si="60"/>
        <v>-3.6639664124806176E-3</v>
      </c>
      <c r="G999" s="5"/>
      <c r="H999" s="5"/>
      <c r="I999" s="5"/>
      <c r="J999" s="5"/>
      <c r="K999" s="5"/>
      <c r="L999" s="5"/>
      <c r="M999" s="5"/>
      <c r="N999" s="65">
        <v>994</v>
      </c>
      <c r="O999" s="66">
        <v>0.56784296701734027</v>
      </c>
      <c r="P999" s="67">
        <v>0.43215703298265978</v>
      </c>
      <c r="Q999" s="26">
        <v>1.0538245201103916E-2</v>
      </c>
      <c r="R999" s="27">
        <v>5.0965610221658962E-4</v>
      </c>
      <c r="S999" s="28">
        <f t="shared" si="61"/>
        <v>0.16728945634284492</v>
      </c>
      <c r="T999" s="29">
        <f t="shared" si="62"/>
        <v>0.13700842029951188</v>
      </c>
    </row>
    <row r="1000" spans="2:20" x14ac:dyDescent="0.25">
      <c r="B1000" s="74" vm="2687">
        <f ca="1"/>
        <v>40883</v>
      </c>
      <c r="C1000" s="74" vm="2688">
        <f ca="1"/>
        <v>81.924999999999997</v>
      </c>
      <c r="D1000" s="74" vm="2689">
        <f ca="1"/>
        <v>96.01</v>
      </c>
      <c r="E1000" s="27">
        <f t="shared" ca="1" si="59"/>
        <v>9.8142522270233904E-3</v>
      </c>
      <c r="F1000" s="68">
        <f t="shared" ca="1" si="60"/>
        <v>6.89802066310451E-3</v>
      </c>
      <c r="G1000" s="5"/>
      <c r="H1000" s="5"/>
      <c r="I1000" s="5"/>
      <c r="J1000" s="5"/>
      <c r="K1000" s="5"/>
      <c r="L1000" s="5"/>
      <c r="M1000" s="5"/>
      <c r="N1000" s="65">
        <v>995</v>
      </c>
      <c r="O1000" s="66">
        <v>0.52955284198790298</v>
      </c>
      <c r="P1000" s="67">
        <v>0.47044715801209702</v>
      </c>
      <c r="Q1000" s="26">
        <v>1.0407385764114124E-2</v>
      </c>
      <c r="R1000" s="27">
        <v>5.0062679328881864E-4</v>
      </c>
      <c r="S1000" s="28">
        <f t="shared" si="61"/>
        <v>0.1652121271809594</v>
      </c>
      <c r="T1000" s="29">
        <f t="shared" si="62"/>
        <v>0.13442553180063577</v>
      </c>
    </row>
    <row r="1001" spans="2:20" x14ac:dyDescent="0.25">
      <c r="B1001" s="74" vm="2690">
        <f ca="1"/>
        <v>40884</v>
      </c>
      <c r="C1001" s="74" vm="2691">
        <f ca="1"/>
        <v>81.376099999999994</v>
      </c>
      <c r="D1001" s="74" vm="2692">
        <f ca="1"/>
        <v>96.45</v>
      </c>
      <c r="E1001" s="27">
        <f t="shared" ca="1" si="59"/>
        <v>-6.7225764823772892E-3</v>
      </c>
      <c r="F1001" s="68">
        <f t="shared" ca="1" si="60"/>
        <v>4.5723866422056848E-3</v>
      </c>
      <c r="G1001" s="5"/>
      <c r="H1001" s="5"/>
      <c r="I1001" s="5"/>
      <c r="J1001" s="5"/>
      <c r="K1001" s="5"/>
      <c r="L1001" s="5"/>
      <c r="M1001" s="5"/>
      <c r="N1001" s="65">
        <v>996</v>
      </c>
      <c r="O1001" s="66">
        <v>0.94404261453685701</v>
      </c>
      <c r="P1001" s="67">
        <v>5.5957385463142988E-2</v>
      </c>
      <c r="Q1001" s="26">
        <v>1.3581586057194357E-2</v>
      </c>
      <c r="R1001" s="27">
        <v>5.9836886649617359E-4</v>
      </c>
      <c r="S1001" s="28">
        <f t="shared" si="61"/>
        <v>0.21560099470295122</v>
      </c>
      <c r="T1001" s="29">
        <f t="shared" si="62"/>
        <v>0.16269880468117304</v>
      </c>
    </row>
    <row r="1002" spans="2:20" x14ac:dyDescent="0.25">
      <c r="B1002" s="74" vm="2693">
        <f ca="1"/>
        <v>40885</v>
      </c>
      <c r="C1002" s="74" vm="2694">
        <f ca="1"/>
        <v>79.785200000000003</v>
      </c>
      <c r="D1002" s="74" vm="2695">
        <f ca="1"/>
        <v>96.92</v>
      </c>
      <c r="E1002" s="27">
        <f t="shared" ca="1" si="59"/>
        <v>-1.9743594506396865E-2</v>
      </c>
      <c r="F1002" s="68">
        <f t="shared" ca="1" si="60"/>
        <v>4.8611565965869822E-3</v>
      </c>
      <c r="G1002" s="5"/>
      <c r="H1002" s="5"/>
      <c r="I1002" s="5"/>
      <c r="J1002" s="5"/>
      <c r="K1002" s="5"/>
      <c r="L1002" s="5"/>
      <c r="M1002" s="5"/>
      <c r="N1002" s="65">
        <v>997</v>
      </c>
      <c r="O1002" s="66">
        <v>0.14548524185733083</v>
      </c>
      <c r="P1002" s="67">
        <v>0.8545147581426692</v>
      </c>
      <c r="Q1002" s="26">
        <v>1.1365243600400666E-2</v>
      </c>
      <c r="R1002" s="27">
        <v>4.1005866356710918E-4</v>
      </c>
      <c r="S1002" s="28">
        <f t="shared" si="61"/>
        <v>0.18041764893797105</v>
      </c>
      <c r="T1002" s="29">
        <f t="shared" si="62"/>
        <v>0.10883908909779794</v>
      </c>
    </row>
    <row r="1003" spans="2:20" x14ac:dyDescent="0.25">
      <c r="B1003" s="74" vm="2696">
        <f ca="1"/>
        <v>40886</v>
      </c>
      <c r="C1003" s="74" vm="2697">
        <f ca="1"/>
        <v>78.492099999999994</v>
      </c>
      <c r="D1003" s="74" vm="2698">
        <f ca="1"/>
        <v>98.03</v>
      </c>
      <c r="E1003" s="27">
        <f t="shared" ca="1" si="59"/>
        <v>-1.6340040814653442E-2</v>
      </c>
      <c r="F1003" s="68">
        <f t="shared" ca="1" si="60"/>
        <v>1.1387658325309772E-2</v>
      </c>
      <c r="G1003" s="5"/>
      <c r="H1003" s="5"/>
      <c r="I1003" s="5"/>
      <c r="J1003" s="5"/>
      <c r="K1003" s="5"/>
      <c r="L1003" s="5"/>
      <c r="M1003" s="5"/>
      <c r="N1003" s="65">
        <v>998</v>
      </c>
      <c r="O1003" s="66">
        <v>0.36467328694954337</v>
      </c>
      <c r="P1003" s="67">
        <v>0.63532671305045663</v>
      </c>
      <c r="Q1003" s="26">
        <v>1.0319656115291802E-2</v>
      </c>
      <c r="R1003" s="27">
        <v>4.6174605217945365E-4</v>
      </c>
      <c r="S1003" s="28">
        <f t="shared" si="61"/>
        <v>0.16381946218061405</v>
      </c>
      <c r="T1003" s="29">
        <f t="shared" si="62"/>
        <v>0.12337005944485036</v>
      </c>
    </row>
    <row r="1004" spans="2:20" x14ac:dyDescent="0.25">
      <c r="B1004" s="74" vm="2699">
        <f ca="1"/>
        <v>40889</v>
      </c>
      <c r="C1004" s="74" vm="2700">
        <f ca="1"/>
        <v>78.287400000000005</v>
      </c>
      <c r="D1004" s="74" vm="2701">
        <f ca="1"/>
        <v>98.48</v>
      </c>
      <c r="E1004" s="27">
        <f t="shared" ca="1" si="59"/>
        <v>-2.6113122738613743E-3</v>
      </c>
      <c r="F1004" s="68">
        <f t="shared" ca="1" si="60"/>
        <v>4.5799276025633969E-3</v>
      </c>
      <c r="G1004" s="5"/>
      <c r="H1004" s="5"/>
      <c r="I1004" s="5"/>
      <c r="J1004" s="5"/>
      <c r="K1004" s="5"/>
      <c r="L1004" s="5"/>
      <c r="M1004" s="5"/>
      <c r="N1004" s="65">
        <v>999</v>
      </c>
      <c r="O1004" s="66">
        <v>0.47517259810635798</v>
      </c>
      <c r="P1004" s="67">
        <v>0.52482740189364208</v>
      </c>
      <c r="Q1004" s="26">
        <v>1.0291888410157555E-2</v>
      </c>
      <c r="R1004" s="27">
        <v>4.8780322530108012E-4</v>
      </c>
      <c r="S1004" s="28">
        <f t="shared" si="61"/>
        <v>0.1633786635270289</v>
      </c>
      <c r="T1004" s="29">
        <f t="shared" si="62"/>
        <v>0.13076731326783464</v>
      </c>
    </row>
    <row r="1005" spans="2:20" x14ac:dyDescent="0.25">
      <c r="B1005" s="74" vm="2702">
        <f ca="1"/>
        <v>40890</v>
      </c>
      <c r="C1005" s="74" vm="2703">
        <f ca="1"/>
        <v>77.803600000000003</v>
      </c>
      <c r="D1005" s="74" vm="2704">
        <f ca="1"/>
        <v>98</v>
      </c>
      <c r="E1005" s="27">
        <f t="shared" ca="1" si="59"/>
        <v>-6.1989679002087935E-3</v>
      </c>
      <c r="F1005" s="68">
        <f t="shared" ca="1" si="60"/>
        <v>-4.8860032056262086E-3</v>
      </c>
      <c r="G1005" s="5"/>
      <c r="H1005" s="5"/>
      <c r="I1005" s="5"/>
      <c r="J1005" s="5"/>
      <c r="K1005" s="5"/>
      <c r="L1005" s="5"/>
      <c r="M1005" s="5"/>
      <c r="N1005" s="65">
        <v>1000</v>
      </c>
      <c r="O1005" s="66">
        <v>0.46001415691791392</v>
      </c>
      <c r="P1005" s="67">
        <v>0.53998584308208608</v>
      </c>
      <c r="Q1005" s="26">
        <v>1.0274761933267833E-2</v>
      </c>
      <c r="R1005" s="27">
        <v>4.842286679380868E-4</v>
      </c>
      <c r="S1005" s="28">
        <f t="shared" si="61"/>
        <v>0.16310678913491952</v>
      </c>
      <c r="T1005" s="29">
        <f t="shared" si="62"/>
        <v>0.12974968411328525</v>
      </c>
    </row>
    <row r="1006" spans="2:20" x14ac:dyDescent="0.25">
      <c r="B1006" s="74" vm="2705">
        <f ca="1"/>
        <v>40891</v>
      </c>
      <c r="C1006" s="74" vm="2706">
        <f ca="1"/>
        <v>76.984899999999996</v>
      </c>
      <c r="D1006" s="74" vm="2707">
        <f ca="1"/>
        <v>97.61</v>
      </c>
      <c r="E1006" s="27">
        <f t="shared" ca="1" si="59"/>
        <v>-1.0578403880683741E-2</v>
      </c>
      <c r="F1006" s="68">
        <f t="shared" ca="1" si="60"/>
        <v>-3.9875314836981812E-3</v>
      </c>
      <c r="G1006" s="5"/>
      <c r="H1006" s="5"/>
      <c r="I1006" s="5"/>
      <c r="J1006" s="5"/>
      <c r="K1006" s="5"/>
      <c r="L1006" s="5"/>
      <c r="M1006" s="5"/>
      <c r="N1006" s="65">
        <v>1001</v>
      </c>
      <c r="O1006" s="66">
        <v>0.4047635365767005</v>
      </c>
      <c r="P1006" s="67">
        <v>0.5952364634232995</v>
      </c>
      <c r="Q1006" s="26">
        <v>1.0268706917027954E-2</v>
      </c>
      <c r="R1006" s="27">
        <v>4.7119985387367017E-4</v>
      </c>
      <c r="S1006" s="28">
        <f t="shared" si="61"/>
        <v>0.16301066873198844</v>
      </c>
      <c r="T1006" s="29">
        <f t="shared" si="62"/>
        <v>0.12604826877158537</v>
      </c>
    </row>
    <row r="1007" spans="2:20" x14ac:dyDescent="0.25">
      <c r="B1007" s="74" vm="2708">
        <f ca="1"/>
        <v>40892</v>
      </c>
      <c r="C1007" s="74" vm="2709">
        <f ca="1"/>
        <v>76.817499999999995</v>
      </c>
      <c r="D1007" s="74" vm="2710">
        <f ca="1"/>
        <v>98.14</v>
      </c>
      <c r="E1007" s="27">
        <f t="shared" ca="1" si="59"/>
        <v>-2.1768199469279787E-3</v>
      </c>
      <c r="F1007" s="68">
        <f t="shared" ca="1" si="60"/>
        <v>5.415083474883643E-3</v>
      </c>
      <c r="G1007" s="5"/>
      <c r="H1007" s="5"/>
      <c r="I1007" s="5"/>
      <c r="J1007" s="5"/>
      <c r="K1007" s="5"/>
      <c r="L1007" s="5"/>
      <c r="M1007" s="5"/>
      <c r="N1007" s="65">
        <v>1002</v>
      </c>
      <c r="O1007" s="66">
        <v>0.43151272851742017</v>
      </c>
      <c r="P1007" s="67">
        <v>0.56848727148257983</v>
      </c>
      <c r="Q1007" s="26">
        <v>1.026057182340071E-2</v>
      </c>
      <c r="R1007" s="27">
        <v>4.7750766084518869E-4</v>
      </c>
      <c r="S1007" s="28">
        <f t="shared" si="61"/>
        <v>0.16288152812420897</v>
      </c>
      <c r="T1007" s="29">
        <f t="shared" si="62"/>
        <v>0.12783877169576208</v>
      </c>
    </row>
    <row r="1008" spans="2:20" x14ac:dyDescent="0.25">
      <c r="B1008" s="74" vm="2711">
        <f ca="1"/>
        <v>40893</v>
      </c>
      <c r="C1008" s="74" vm="2709">
        <f ca="1"/>
        <v>76.817499999999995</v>
      </c>
      <c r="D1008" s="74" vm="2712">
        <f ca="1"/>
        <v>97.49</v>
      </c>
      <c r="E1008" s="27">
        <f t="shared" ca="1" si="59"/>
        <v>0</v>
      </c>
      <c r="F1008" s="68">
        <f t="shared" ca="1" si="60"/>
        <v>-6.6452220205772093E-3</v>
      </c>
      <c r="G1008" s="5"/>
      <c r="H1008" s="5"/>
      <c r="I1008" s="5"/>
      <c r="J1008" s="5"/>
      <c r="K1008" s="5"/>
      <c r="L1008" s="5"/>
      <c r="M1008" s="5"/>
      <c r="N1008" s="65">
        <v>1003</v>
      </c>
      <c r="O1008" s="66">
        <v>5.9049141142933415E-2</v>
      </c>
      <c r="P1008" s="67">
        <v>0.94095085885706653</v>
      </c>
      <c r="Q1008" s="26">
        <v>1.2082365296752447E-2</v>
      </c>
      <c r="R1008" s="27">
        <v>3.8967590808479597E-4</v>
      </c>
      <c r="S1008" s="28">
        <f t="shared" si="61"/>
        <v>0.19180160294786458</v>
      </c>
      <c r="T1008" s="29">
        <f t="shared" si="62"/>
        <v>0.10316045490279224</v>
      </c>
    </row>
    <row r="1009" spans="2:20" x14ac:dyDescent="0.25">
      <c r="B1009" s="74" vm="2713">
        <f ca="1"/>
        <v>40896</v>
      </c>
      <c r="C1009" s="74" vm="2387">
        <f ca="1"/>
        <v>76.343000000000004</v>
      </c>
      <c r="D1009" s="74" vm="2714">
        <f ca="1"/>
        <v>97.24</v>
      </c>
      <c r="E1009" s="27">
        <f t="shared" ca="1" si="59"/>
        <v>-6.1961343569117413E-3</v>
      </c>
      <c r="F1009" s="68">
        <f t="shared" ca="1" si="60"/>
        <v>-2.5676591932575557E-3</v>
      </c>
      <c r="G1009" s="5"/>
      <c r="H1009" s="5"/>
      <c r="I1009" s="5"/>
      <c r="J1009" s="5"/>
      <c r="K1009" s="5"/>
      <c r="L1009" s="5"/>
      <c r="M1009" s="5"/>
      <c r="N1009" s="65">
        <v>1004</v>
      </c>
      <c r="O1009" s="66">
        <v>0.52651607217206908</v>
      </c>
      <c r="P1009" s="67">
        <v>0.47348392782793086</v>
      </c>
      <c r="Q1009" s="26">
        <v>1.0398735588286086E-2</v>
      </c>
      <c r="R1009" s="27">
        <v>4.9991068351407596E-4</v>
      </c>
      <c r="S1009" s="28">
        <f t="shared" si="61"/>
        <v>0.16507480989673157</v>
      </c>
      <c r="T1009" s="29">
        <f t="shared" si="62"/>
        <v>0.13422093456617734</v>
      </c>
    </row>
    <row r="1010" spans="2:20" x14ac:dyDescent="0.25">
      <c r="B1010" s="74" vm="2715">
        <f ca="1"/>
        <v>40897</v>
      </c>
      <c r="C1010" s="74" vm="2716">
        <f ca="1"/>
        <v>77.812899999999999</v>
      </c>
      <c r="D1010" s="74" vm="2717">
        <f ca="1"/>
        <v>98.82</v>
      </c>
      <c r="E1010" s="27">
        <f t="shared" ca="1" si="59"/>
        <v>1.9070882785206099E-2</v>
      </c>
      <c r="F1010" s="68">
        <f t="shared" ca="1" si="60"/>
        <v>1.6117863969681307E-2</v>
      </c>
      <c r="G1010" s="5"/>
      <c r="H1010" s="5"/>
      <c r="I1010" s="5"/>
      <c r="J1010" s="5"/>
      <c r="K1010" s="5"/>
      <c r="L1010" s="5"/>
      <c r="M1010" s="5"/>
      <c r="N1010" s="65">
        <v>1005</v>
      </c>
      <c r="O1010" s="66">
        <v>0.9297023761443669</v>
      </c>
      <c r="P1010" s="67">
        <v>7.0297623855633068E-2</v>
      </c>
      <c r="Q1010" s="26">
        <v>1.3420683829094091E-2</v>
      </c>
      <c r="R1010" s="27">
        <v>5.9498725198214083E-4</v>
      </c>
      <c r="S1010" s="28">
        <f t="shared" si="61"/>
        <v>0.21304675101725426</v>
      </c>
      <c r="T1010" s="29">
        <f t="shared" si="62"/>
        <v>0.16170900368477614</v>
      </c>
    </row>
    <row r="1011" spans="2:20" x14ac:dyDescent="0.25">
      <c r="B1011" s="74" vm="2718">
        <f ca="1"/>
        <v>40898</v>
      </c>
      <c r="C1011" s="74" vm="2556">
        <f ca="1"/>
        <v>77.952500000000001</v>
      </c>
      <c r="D1011" s="74" vm="2719">
        <f ca="1"/>
        <v>99.2</v>
      </c>
      <c r="E1011" s="27">
        <f t="shared" ca="1" si="59"/>
        <v>1.7924396223556009E-3</v>
      </c>
      <c r="F1011" s="68">
        <f t="shared" ca="1" si="60"/>
        <v>3.8380008732231737E-3</v>
      </c>
      <c r="G1011" s="5"/>
      <c r="H1011" s="5"/>
      <c r="I1011" s="5"/>
      <c r="J1011" s="5"/>
      <c r="K1011" s="5"/>
      <c r="L1011" s="5"/>
      <c r="M1011" s="5"/>
      <c r="N1011" s="65">
        <v>1006</v>
      </c>
      <c r="O1011" s="66">
        <v>0.45611680812399619</v>
      </c>
      <c r="P1011" s="67">
        <v>0.54388319187600387</v>
      </c>
      <c r="Q1011" s="26">
        <v>1.0271431547672195E-2</v>
      </c>
      <c r="R1011" s="27">
        <v>4.8330962246010773E-4</v>
      </c>
      <c r="S1011" s="28">
        <f t="shared" si="61"/>
        <v>0.16305392090258344</v>
      </c>
      <c r="T1011" s="29">
        <f t="shared" si="62"/>
        <v>0.1294881914800361</v>
      </c>
    </row>
    <row r="1012" spans="2:20" x14ac:dyDescent="0.25">
      <c r="B1012" s="74" vm="2720">
        <f ca="1"/>
        <v>40899</v>
      </c>
      <c r="C1012" s="74" vm="2721">
        <f ca="1"/>
        <v>77.933899999999994</v>
      </c>
      <c r="D1012" s="74" vm="2722">
        <f ca="1"/>
        <v>98.6</v>
      </c>
      <c r="E1012" s="27">
        <f t="shared" ca="1" si="59"/>
        <v>-2.386353150534256E-4</v>
      </c>
      <c r="F1012" s="68">
        <f t="shared" ca="1" si="60"/>
        <v>-6.0667526822374262E-3</v>
      </c>
      <c r="G1012" s="5"/>
      <c r="H1012" s="5"/>
      <c r="I1012" s="5"/>
      <c r="J1012" s="5"/>
      <c r="K1012" s="5"/>
      <c r="L1012" s="5"/>
      <c r="M1012" s="5"/>
      <c r="N1012" s="65">
        <v>1007</v>
      </c>
      <c r="O1012" s="66">
        <v>0.69853707666724674</v>
      </c>
      <c r="P1012" s="67">
        <v>0.30146292333275326</v>
      </c>
      <c r="Q1012" s="26">
        <v>1.1269101182622528E-2</v>
      </c>
      <c r="R1012" s="27">
        <v>5.4047547118343787E-4</v>
      </c>
      <c r="S1012" s="28">
        <f t="shared" si="61"/>
        <v>0.17889143537065849</v>
      </c>
      <c r="T1012" s="29">
        <f t="shared" si="62"/>
        <v>0.14586868437198675</v>
      </c>
    </row>
    <row r="1013" spans="2:20" x14ac:dyDescent="0.25">
      <c r="B1013" s="74" vm="2723">
        <f ca="1"/>
        <v>40900</v>
      </c>
      <c r="C1013" s="74" vm="2724">
        <f ca="1"/>
        <v>78.761899999999997</v>
      </c>
      <c r="D1013" s="74" vm="2725">
        <f ca="1"/>
        <v>100.15</v>
      </c>
      <c r="E1013" s="27">
        <f t="shared" ca="1" si="59"/>
        <v>1.0568345885354448E-2</v>
      </c>
      <c r="F1013" s="68">
        <f t="shared" ca="1" si="60"/>
        <v>1.5597800503237728E-2</v>
      </c>
      <c r="G1013" s="5"/>
      <c r="H1013" s="5"/>
      <c r="I1013" s="5"/>
      <c r="J1013" s="5"/>
      <c r="K1013" s="5"/>
      <c r="L1013" s="5"/>
      <c r="M1013" s="5"/>
      <c r="N1013" s="65">
        <v>1008</v>
      </c>
      <c r="O1013" s="66">
        <v>0.47252966947624064</v>
      </c>
      <c r="P1013" s="67">
        <v>0.52747033052375936</v>
      </c>
      <c r="Q1013" s="26">
        <v>1.0288425290015096E-2</v>
      </c>
      <c r="R1013" s="27">
        <v>4.8717998839451388E-4</v>
      </c>
      <c r="S1013" s="28">
        <f t="shared" si="61"/>
        <v>0.16332368819908519</v>
      </c>
      <c r="T1013" s="29">
        <f t="shared" si="62"/>
        <v>0.13058982028025024</v>
      </c>
    </row>
    <row r="1014" spans="2:20" x14ac:dyDescent="0.25">
      <c r="B1014" s="74" vm="2726">
        <f ca="1"/>
        <v>40904</v>
      </c>
      <c r="C1014" s="74" vm="2727">
        <f ca="1"/>
        <v>78.6875</v>
      </c>
      <c r="D1014" s="74" vm="2728">
        <f ca="1"/>
        <v>100.55</v>
      </c>
      <c r="E1014" s="27">
        <f t="shared" ca="1" si="59"/>
        <v>-9.4506559615371985E-4</v>
      </c>
      <c r="F1014" s="68">
        <f t="shared" ca="1" si="60"/>
        <v>3.9860541068336003E-3</v>
      </c>
      <c r="G1014" s="5"/>
      <c r="H1014" s="5"/>
      <c r="I1014" s="5"/>
      <c r="J1014" s="5"/>
      <c r="K1014" s="5"/>
      <c r="L1014" s="5"/>
      <c r="M1014" s="5"/>
      <c r="N1014" s="65">
        <v>1009</v>
      </c>
      <c r="O1014" s="66">
        <v>0.55890220660801015</v>
      </c>
      <c r="P1014" s="67">
        <v>0.44109779339198985</v>
      </c>
      <c r="Q1014" s="26">
        <v>1.0504113132868408E-2</v>
      </c>
      <c r="R1014" s="27">
        <v>5.0754775475825764E-4</v>
      </c>
      <c r="S1014" s="28">
        <f t="shared" si="61"/>
        <v>0.16674762655714426</v>
      </c>
      <c r="T1014" s="29">
        <f t="shared" si="62"/>
        <v>0.13640479105498771</v>
      </c>
    </row>
    <row r="1015" spans="2:20" x14ac:dyDescent="0.25">
      <c r="B1015" s="74" vm="2729">
        <f ca="1"/>
        <v>40905</v>
      </c>
      <c r="C1015" s="74" vm="2730">
        <f ca="1"/>
        <v>78.315299999999993</v>
      </c>
      <c r="D1015" s="74" vm="2731">
        <f ca="1"/>
        <v>99.58</v>
      </c>
      <c r="E1015" s="27">
        <f t="shared" ca="1" si="59"/>
        <v>-4.7413255975006013E-3</v>
      </c>
      <c r="F1015" s="68">
        <f t="shared" ca="1" si="60"/>
        <v>-9.693775004624372E-3</v>
      </c>
      <c r="G1015" s="5"/>
      <c r="H1015" s="5"/>
      <c r="I1015" s="5"/>
      <c r="J1015" s="5"/>
      <c r="K1015" s="5"/>
      <c r="L1015" s="5"/>
      <c r="M1015" s="5"/>
      <c r="N1015" s="65">
        <v>1010</v>
      </c>
      <c r="O1015" s="66">
        <v>0.37795427166847956</v>
      </c>
      <c r="P1015" s="67">
        <v>0.6220457283315205</v>
      </c>
      <c r="Q1015" s="26">
        <v>1.0297654286055493E-2</v>
      </c>
      <c r="R1015" s="27">
        <v>4.6487788091597747E-4</v>
      </c>
      <c r="S1015" s="28">
        <f t="shared" si="61"/>
        <v>0.16347019396932735</v>
      </c>
      <c r="T1015" s="29">
        <f t="shared" si="62"/>
        <v>0.1242565855568678</v>
      </c>
    </row>
    <row r="1016" spans="2:20" x14ac:dyDescent="0.25">
      <c r="B1016" s="74" vm="2732">
        <f ca="1"/>
        <v>40906</v>
      </c>
      <c r="C1016" s="74" vm="2733">
        <f ca="1"/>
        <v>78.464200000000005</v>
      </c>
      <c r="D1016" s="74" vm="2734">
        <f ca="1"/>
        <v>100.81</v>
      </c>
      <c r="E1016" s="27">
        <f t="shared" ca="1" si="59"/>
        <v>1.8994836030188427E-3</v>
      </c>
      <c r="F1016" s="68">
        <f t="shared" ca="1" si="60"/>
        <v>1.2276215851813453E-2</v>
      </c>
      <c r="G1016" s="5"/>
      <c r="H1016" s="5"/>
      <c r="I1016" s="5"/>
      <c r="J1016" s="5"/>
      <c r="K1016" s="5"/>
      <c r="L1016" s="5"/>
      <c r="M1016" s="5"/>
      <c r="N1016" s="65">
        <v>1011</v>
      </c>
      <c r="O1016" s="66">
        <v>0.30643010268817711</v>
      </c>
      <c r="P1016" s="67">
        <v>0.69356989731182295</v>
      </c>
      <c r="Q1016" s="26">
        <v>1.0475029521100061E-2</v>
      </c>
      <c r="R1016" s="27">
        <v>4.4801155266479658E-4</v>
      </c>
      <c r="S1016" s="28">
        <f t="shared" si="61"/>
        <v>0.16628593853334467</v>
      </c>
      <c r="T1016" s="29">
        <f t="shared" si="62"/>
        <v>0.11949045267328295</v>
      </c>
    </row>
    <row r="1017" spans="2:20" x14ac:dyDescent="0.25">
      <c r="B1017" s="74" vm="2735">
        <f ca="1"/>
        <v>40907</v>
      </c>
      <c r="C1017" s="74" vm="2275">
        <f ca="1"/>
        <v>77.515199999999993</v>
      </c>
      <c r="D1017" s="74" vm="2736">
        <f ca="1"/>
        <v>100.33</v>
      </c>
      <c r="E1017" s="27">
        <f t="shared" ca="1" si="59"/>
        <v>-1.2168423649309095E-2</v>
      </c>
      <c r="F1017" s="68">
        <f t="shared" ca="1" si="60"/>
        <v>-4.7728041283288062E-3</v>
      </c>
      <c r="G1017" s="5"/>
      <c r="H1017" s="5"/>
      <c r="I1017" s="5"/>
      <c r="J1017" s="5"/>
      <c r="K1017" s="5"/>
      <c r="L1017" s="5"/>
      <c r="M1017" s="5"/>
      <c r="N1017" s="65">
        <v>1012</v>
      </c>
      <c r="O1017" s="66">
        <v>0.88640585632029278</v>
      </c>
      <c r="P1017" s="67">
        <v>0.11359414367970716</v>
      </c>
      <c r="Q1017" s="26">
        <v>1.2951478388874267E-2</v>
      </c>
      <c r="R1017" s="27">
        <v>5.8477737012125946E-4</v>
      </c>
      <c r="S1017" s="28">
        <f t="shared" si="61"/>
        <v>0.20559834556553283</v>
      </c>
      <c r="T1017" s="29">
        <f t="shared" si="62"/>
        <v>0.15872565332717814</v>
      </c>
    </row>
    <row r="1018" spans="2:20" x14ac:dyDescent="0.25">
      <c r="B1018" s="74" vm="2737">
        <f ca="1"/>
        <v>40911</v>
      </c>
      <c r="C1018" s="74" vm="2738">
        <f ca="1"/>
        <v>78.706100000000006</v>
      </c>
      <c r="D1018" s="74" vm="2739">
        <f ca="1"/>
        <v>98.84</v>
      </c>
      <c r="E1018" s="27">
        <f t="shared" ca="1" si="59"/>
        <v>1.5246615788734454E-2</v>
      </c>
      <c r="F1018" s="68">
        <f t="shared" ca="1" si="60"/>
        <v>-1.4962371817112031E-2</v>
      </c>
      <c r="G1018" s="5"/>
      <c r="H1018" s="5"/>
      <c r="I1018" s="5"/>
      <c r="J1018" s="5"/>
      <c r="K1018" s="5"/>
      <c r="L1018" s="5"/>
      <c r="M1018" s="5"/>
      <c r="N1018" s="65">
        <v>1013</v>
      </c>
      <c r="O1018" s="66">
        <v>0.67098173026315078</v>
      </c>
      <c r="P1018" s="67">
        <v>0.32901826973684922</v>
      </c>
      <c r="Q1018" s="26">
        <v>1.108084948946113E-2</v>
      </c>
      <c r="R1018" s="27">
        <v>5.3397756251630647E-4</v>
      </c>
      <c r="S1018" s="28">
        <f t="shared" si="61"/>
        <v>0.1759030323867071</v>
      </c>
      <c r="T1018" s="29">
        <f t="shared" si="62"/>
        <v>0.14399489656339215</v>
      </c>
    </row>
    <row r="1019" spans="2:20" x14ac:dyDescent="0.25">
      <c r="B1019" s="74" vm="2740">
        <f ca="1"/>
        <v>40912</v>
      </c>
      <c r="C1019" s="74" vm="2741">
        <f ca="1"/>
        <v>78.212999999999994</v>
      </c>
      <c r="D1019" s="74" vm="2742">
        <f ca="1"/>
        <v>99.39</v>
      </c>
      <c r="E1019" s="27">
        <f t="shared" ca="1" si="59"/>
        <v>-6.2847878054425555E-3</v>
      </c>
      <c r="F1019" s="68">
        <f t="shared" ca="1" si="60"/>
        <v>5.5491238595048609E-3</v>
      </c>
      <c r="G1019" s="5"/>
      <c r="H1019" s="5"/>
      <c r="I1019" s="5"/>
      <c r="J1019" s="5"/>
      <c r="K1019" s="5"/>
      <c r="L1019" s="5"/>
      <c r="M1019" s="5"/>
      <c r="N1019" s="65">
        <v>1014</v>
      </c>
      <c r="O1019" s="66">
        <v>0.2350424980110028</v>
      </c>
      <c r="P1019" s="67">
        <v>0.76495750198899726</v>
      </c>
      <c r="Q1019" s="26">
        <v>1.0790946014306137E-2</v>
      </c>
      <c r="R1019" s="27">
        <v>4.3117742805046729E-4</v>
      </c>
      <c r="S1019" s="28">
        <f t="shared" si="61"/>
        <v>0.17130095738986609</v>
      </c>
      <c r="T1019" s="29">
        <f t="shared" si="62"/>
        <v>0.11475348796225804</v>
      </c>
    </row>
    <row r="1020" spans="2:20" x14ac:dyDescent="0.25">
      <c r="B1020" s="74" vm="2743">
        <f ca="1"/>
        <v>40913</v>
      </c>
      <c r="C1020" s="74" vm="2744">
        <f ca="1"/>
        <v>77.459400000000002</v>
      </c>
      <c r="D1020" s="74" vm="2745">
        <f ca="1"/>
        <v>99.83</v>
      </c>
      <c r="E1020" s="27">
        <f t="shared" ca="1" si="59"/>
        <v>-9.6819460208455218E-3</v>
      </c>
      <c r="F1020" s="68">
        <f t="shared" ca="1" si="60"/>
        <v>4.4172343684196272E-3</v>
      </c>
      <c r="G1020" s="5"/>
      <c r="H1020" s="5"/>
      <c r="I1020" s="5"/>
      <c r="J1020" s="5"/>
      <c r="K1020" s="5"/>
      <c r="L1020" s="5"/>
      <c r="M1020" s="5"/>
      <c r="N1020" s="65">
        <v>1015</v>
      </c>
      <c r="O1020" s="66">
        <v>0.69122244245830511</v>
      </c>
      <c r="P1020" s="67">
        <v>0.30877755754169489</v>
      </c>
      <c r="Q1020" s="26">
        <v>1.1217470534846806E-2</v>
      </c>
      <c r="R1020" s="27">
        <v>5.3875058540896203E-4</v>
      </c>
      <c r="S1020" s="28">
        <f t="shared" si="61"/>
        <v>0.17807182424639612</v>
      </c>
      <c r="T1020" s="29">
        <f t="shared" si="62"/>
        <v>0.14537098497916201</v>
      </c>
    </row>
    <row r="1021" spans="2:20" x14ac:dyDescent="0.25">
      <c r="B1021" s="74" vm="2746">
        <f ca="1"/>
        <v>40914</v>
      </c>
      <c r="C1021" s="74" vm="2747">
        <f ca="1"/>
        <v>75.477800000000002</v>
      </c>
      <c r="D1021" s="74" vm="2748">
        <f ca="1"/>
        <v>100.6</v>
      </c>
      <c r="E1021" s="27">
        <f t="shared" ca="1" si="59"/>
        <v>-2.5915354841500485E-2</v>
      </c>
      <c r="F1021" s="68">
        <f t="shared" ca="1" si="60"/>
        <v>7.6835183173049205E-3</v>
      </c>
      <c r="G1021" s="5"/>
      <c r="H1021" s="5"/>
      <c r="I1021" s="5"/>
      <c r="J1021" s="5"/>
      <c r="K1021" s="5"/>
      <c r="L1021" s="5"/>
      <c r="M1021" s="5"/>
      <c r="N1021" s="65">
        <v>1016</v>
      </c>
      <c r="O1021" s="66">
        <v>0.65108803479203103</v>
      </c>
      <c r="P1021" s="67">
        <v>0.34891196520796902</v>
      </c>
      <c r="Q1021" s="26">
        <v>1.0955774950718773E-2</v>
      </c>
      <c r="R1021" s="27">
        <v>5.2928637067544294E-4</v>
      </c>
      <c r="S1021" s="28">
        <f t="shared" si="61"/>
        <v>0.17391753563755677</v>
      </c>
      <c r="T1021" s="29">
        <f t="shared" si="62"/>
        <v>0.14264400511607689</v>
      </c>
    </row>
    <row r="1022" spans="2:20" x14ac:dyDescent="0.25">
      <c r="B1022" s="74" vm="2749">
        <f ca="1"/>
        <v>40917</v>
      </c>
      <c r="C1022" s="74" vm="2750">
        <f ca="1"/>
        <v>73.505499999999998</v>
      </c>
      <c r="D1022" s="74" vm="2751">
        <f ca="1"/>
        <v>99.64</v>
      </c>
      <c r="E1022" s="27">
        <f t="shared" ca="1" si="59"/>
        <v>-2.6478339930576668E-2</v>
      </c>
      <c r="F1022" s="68">
        <f t="shared" ca="1" si="60"/>
        <v>-9.5885672716591493E-3</v>
      </c>
      <c r="G1022" s="5"/>
      <c r="H1022" s="5"/>
      <c r="I1022" s="5"/>
      <c r="J1022" s="5"/>
      <c r="K1022" s="5"/>
      <c r="L1022" s="5"/>
      <c r="M1022" s="5"/>
      <c r="N1022" s="65">
        <v>1017</v>
      </c>
      <c r="O1022" s="66">
        <v>0.48523751498909201</v>
      </c>
      <c r="P1022" s="67">
        <v>0.51476248501090804</v>
      </c>
      <c r="Q1022" s="26">
        <v>1.0306915650953754E-2</v>
      </c>
      <c r="R1022" s="27">
        <v>4.9017666346030985E-4</v>
      </c>
      <c r="S1022" s="28">
        <f t="shared" si="61"/>
        <v>0.16361721357925826</v>
      </c>
      <c r="T1022" s="29">
        <f t="shared" si="62"/>
        <v>0.1314435039994708</v>
      </c>
    </row>
    <row r="1023" spans="2:20" x14ac:dyDescent="0.25">
      <c r="B1023" s="74" vm="2752">
        <f ca="1"/>
        <v>40918</v>
      </c>
      <c r="C1023" s="74" vm="2753">
        <f ca="1"/>
        <v>73.635800000000003</v>
      </c>
      <c r="D1023" s="74" vm="2754">
        <f ca="1"/>
        <v>99.7</v>
      </c>
      <c r="E1023" s="27">
        <f t="shared" ca="1" si="59"/>
        <v>1.7710871666878397E-3</v>
      </c>
      <c r="F1023" s="68">
        <f t="shared" ca="1" si="60"/>
        <v>6.0198657381306639E-4</v>
      </c>
      <c r="G1023" s="5"/>
      <c r="H1023" s="5"/>
      <c r="I1023" s="5"/>
      <c r="J1023" s="5"/>
      <c r="K1023" s="5"/>
      <c r="L1023" s="5"/>
      <c r="M1023" s="5"/>
      <c r="N1023" s="65">
        <v>1018</v>
      </c>
      <c r="O1023" s="66">
        <v>2.2258771314673433E-2</v>
      </c>
      <c r="P1023" s="67">
        <v>0.97774122868532654</v>
      </c>
      <c r="Q1023" s="26">
        <v>1.2429471686606882E-2</v>
      </c>
      <c r="R1023" s="27">
        <v>3.8100026091751935E-4</v>
      </c>
      <c r="S1023" s="28">
        <f t="shared" si="61"/>
        <v>0.19731174606408219</v>
      </c>
      <c r="T1023" s="29">
        <f t="shared" si="62"/>
        <v>0.10075221738698503</v>
      </c>
    </row>
    <row r="1024" spans="2:20" x14ac:dyDescent="0.25">
      <c r="B1024" s="74" vm="2755">
        <f ca="1"/>
        <v>40919</v>
      </c>
      <c r="C1024" s="74" vm="2370">
        <f ca="1"/>
        <v>74.417199999999994</v>
      </c>
      <c r="D1024" s="74" vm="2756">
        <f ca="1"/>
        <v>99.93</v>
      </c>
      <c r="E1024" s="27">
        <f t="shared" ref="E1024:E1087" ca="1" si="63">LN(C1024/C1023)</f>
        <v>1.0555777398288634E-2</v>
      </c>
      <c r="F1024" s="68">
        <f t="shared" ref="F1024:F1087" ca="1" si="64">LN(D1024/D1023)</f>
        <v>2.3042639059054704E-3</v>
      </c>
      <c r="G1024" s="5"/>
      <c r="H1024" s="5"/>
      <c r="I1024" s="5"/>
      <c r="J1024" s="5"/>
      <c r="K1024" s="5"/>
      <c r="L1024" s="5"/>
      <c r="M1024" s="5"/>
      <c r="N1024" s="65">
        <v>1019</v>
      </c>
      <c r="O1024" s="66">
        <v>0.61654423046003348</v>
      </c>
      <c r="P1024" s="67">
        <v>0.38345576953996652</v>
      </c>
      <c r="Q1024" s="26">
        <v>1.0761204680592799E-2</v>
      </c>
      <c r="R1024" s="27">
        <v>5.2114049283842135E-4</v>
      </c>
      <c r="S1024" s="28">
        <f t="shared" si="61"/>
        <v>0.17082882835387686</v>
      </c>
      <c r="T1024" s="29">
        <f t="shared" si="62"/>
        <v>0.14030206438314674</v>
      </c>
    </row>
    <row r="1025" spans="2:20" x14ac:dyDescent="0.25">
      <c r="B1025" s="74" vm="2757">
        <f ca="1"/>
        <v>40920</v>
      </c>
      <c r="C1025" s="74" vm="2758">
        <f ca="1"/>
        <v>74.38</v>
      </c>
      <c r="D1025" s="74" vm="2759">
        <f ca="1"/>
        <v>100.57</v>
      </c>
      <c r="E1025" s="27">
        <f t="shared" ca="1" si="63"/>
        <v>-5.0000941919641189E-4</v>
      </c>
      <c r="F1025" s="68">
        <f t="shared" ca="1" si="64"/>
        <v>6.3840615826909631E-3</v>
      </c>
      <c r="G1025" s="5"/>
      <c r="H1025" s="5"/>
      <c r="I1025" s="5"/>
      <c r="J1025" s="5"/>
      <c r="K1025" s="5"/>
      <c r="L1025" s="5"/>
      <c r="M1025" s="5"/>
      <c r="N1025" s="65">
        <v>1020</v>
      </c>
      <c r="O1025" s="66">
        <v>0.44108264303014455</v>
      </c>
      <c r="P1025" s="67">
        <v>0.55891735696985545</v>
      </c>
      <c r="Q1025" s="26">
        <v>1.0262708136796011E-2</v>
      </c>
      <c r="R1025" s="27">
        <v>4.7976437101475108E-4</v>
      </c>
      <c r="S1025" s="28">
        <f t="shared" si="61"/>
        <v>0.16291544104800773</v>
      </c>
      <c r="T1025" s="29">
        <f t="shared" si="62"/>
        <v>0.1284800388032481</v>
      </c>
    </row>
    <row r="1026" spans="2:20" x14ac:dyDescent="0.25">
      <c r="B1026" s="74" vm="2760">
        <f ca="1"/>
        <v>40921</v>
      </c>
      <c r="C1026" s="74" vm="2512">
        <f ca="1"/>
        <v>74.994</v>
      </c>
      <c r="D1026" s="74" vm="2761">
        <f ca="1"/>
        <v>100.35</v>
      </c>
      <c r="E1026" s="27">
        <f t="shared" ca="1" si="63"/>
        <v>8.2210218392158672E-3</v>
      </c>
      <c r="F1026" s="68">
        <f t="shared" ca="1" si="64"/>
        <v>-2.1899272140418293E-3</v>
      </c>
      <c r="G1026" s="5"/>
      <c r="H1026" s="5"/>
      <c r="I1026" s="5"/>
      <c r="J1026" s="5"/>
      <c r="K1026" s="5"/>
      <c r="L1026" s="5"/>
      <c r="M1026" s="5"/>
      <c r="N1026" s="65">
        <v>1021</v>
      </c>
      <c r="O1026" s="66">
        <v>0.32753601619216427</v>
      </c>
      <c r="P1026" s="67">
        <v>0.67246398380783579</v>
      </c>
      <c r="Q1026" s="26">
        <v>1.0407776533179184E-2</v>
      </c>
      <c r="R1026" s="27">
        <v>4.5298860126633032E-4</v>
      </c>
      <c r="S1026" s="28">
        <f t="shared" si="61"/>
        <v>0.16521833044755663</v>
      </c>
      <c r="T1026" s="29">
        <f t="shared" si="62"/>
        <v>0.12089478362017303</v>
      </c>
    </row>
    <row r="1027" spans="2:20" x14ac:dyDescent="0.25">
      <c r="B1027" s="74" vm="2762">
        <f ca="1"/>
        <v>40925</v>
      </c>
      <c r="C1027" s="74" vm="2584">
        <f ca="1"/>
        <v>75.747600000000006</v>
      </c>
      <c r="D1027" s="74" vm="2728">
        <f ca="1"/>
        <v>100.55</v>
      </c>
      <c r="E1027" s="27">
        <f t="shared" ca="1" si="63"/>
        <v>9.9986503830999107E-3</v>
      </c>
      <c r="F1027" s="68">
        <f t="shared" ca="1" si="64"/>
        <v>1.9910409763140096E-3</v>
      </c>
      <c r="G1027" s="5"/>
      <c r="H1027" s="5"/>
      <c r="I1027" s="5"/>
      <c r="J1027" s="5"/>
      <c r="K1027" s="5"/>
      <c r="L1027" s="5"/>
      <c r="M1027" s="5"/>
      <c r="N1027" s="65">
        <v>1022</v>
      </c>
      <c r="O1027" s="66">
        <v>0.47516274264382896</v>
      </c>
      <c r="P1027" s="67">
        <v>0.52483725735617104</v>
      </c>
      <c r="Q1027" s="26">
        <v>1.0291875122615961E-2</v>
      </c>
      <c r="R1027" s="27">
        <v>4.8780090125497856E-4</v>
      </c>
      <c r="S1027" s="28">
        <f t="shared" si="61"/>
        <v>0.16337845259384534</v>
      </c>
      <c r="T1027" s="29">
        <f t="shared" si="62"/>
        <v>0.13076665134617715</v>
      </c>
    </row>
    <row r="1028" spans="2:20" x14ac:dyDescent="0.25">
      <c r="B1028" s="74" vm="2763">
        <f ca="1"/>
        <v>40926</v>
      </c>
      <c r="C1028" s="74" vm="2764">
        <f ca="1"/>
        <v>76.063900000000004</v>
      </c>
      <c r="D1028" s="74" vm="2765">
        <f ca="1"/>
        <v>101.56</v>
      </c>
      <c r="E1028" s="27">
        <f t="shared" ca="1" si="63"/>
        <v>4.1670157753068921E-3</v>
      </c>
      <c r="F1028" s="68">
        <f t="shared" ca="1" si="64"/>
        <v>9.9946406178167656E-3</v>
      </c>
      <c r="G1028" s="5"/>
      <c r="H1028" s="5"/>
      <c r="I1028" s="5"/>
      <c r="J1028" s="5"/>
      <c r="K1028" s="5"/>
      <c r="L1028" s="5"/>
      <c r="M1028" s="5"/>
      <c r="N1028" s="65">
        <v>1023</v>
      </c>
      <c r="O1028" s="66">
        <v>0.95783081627837507</v>
      </c>
      <c r="P1028" s="67">
        <v>4.2169183721624932E-2</v>
      </c>
      <c r="Q1028" s="26">
        <v>1.3738724404029271E-2</v>
      </c>
      <c r="R1028" s="27">
        <v>6.0162030359612781E-4</v>
      </c>
      <c r="S1028" s="28">
        <f t="shared" si="61"/>
        <v>0.21809548862589317</v>
      </c>
      <c r="T1028" s="29">
        <f t="shared" si="62"/>
        <v>0.16365129474768025</v>
      </c>
    </row>
    <row r="1029" spans="2:20" x14ac:dyDescent="0.25">
      <c r="B1029" s="74" vm="2766">
        <f ca="1"/>
        <v>40927</v>
      </c>
      <c r="C1029" s="74" vm="2767">
        <f ca="1"/>
        <v>75.552199999999999</v>
      </c>
      <c r="D1029" s="74" vm="2768">
        <f ca="1"/>
        <v>101.26</v>
      </c>
      <c r="E1029" s="27">
        <f t="shared" ca="1" si="63"/>
        <v>-6.7499684115510722E-3</v>
      </c>
      <c r="F1029" s="68">
        <f t="shared" ca="1" si="64"/>
        <v>-2.9582902947145988E-3</v>
      </c>
      <c r="G1029" s="5"/>
      <c r="H1029" s="5"/>
      <c r="I1029" s="5"/>
      <c r="J1029" s="5"/>
      <c r="K1029" s="5"/>
      <c r="L1029" s="5"/>
      <c r="M1029" s="5"/>
      <c r="N1029" s="65">
        <v>1024</v>
      </c>
      <c r="O1029" s="66">
        <v>0.6241523774893365</v>
      </c>
      <c r="P1029" s="67">
        <v>0.3758476225106635</v>
      </c>
      <c r="Q1029" s="26">
        <v>1.0801531968087847E-2</v>
      </c>
      <c r="R1029" s="27">
        <v>5.2293459274910768E-4</v>
      </c>
      <c r="S1029" s="28">
        <f t="shared" si="61"/>
        <v>0.17146900419644706</v>
      </c>
      <c r="T1029" s="29">
        <f t="shared" si="62"/>
        <v>0.1408174574174843</v>
      </c>
    </row>
    <row r="1030" spans="2:20" x14ac:dyDescent="0.25">
      <c r="B1030" s="74" vm="2769">
        <f ca="1"/>
        <v>40928</v>
      </c>
      <c r="C1030" s="74" vm="2390">
        <f ca="1"/>
        <v>75.738299999999995</v>
      </c>
      <c r="D1030" s="74" vm="2770">
        <f ca="1"/>
        <v>101.74</v>
      </c>
      <c r="E1030" s="27">
        <f t="shared" ca="1" si="63"/>
        <v>2.4601689314676556E-3</v>
      </c>
      <c r="F1030" s="68">
        <f t="shared" ca="1" si="64"/>
        <v>4.7290728528557643E-3</v>
      </c>
      <c r="G1030" s="5"/>
      <c r="H1030" s="5"/>
      <c r="I1030" s="5"/>
      <c r="J1030" s="5"/>
      <c r="K1030" s="5"/>
      <c r="L1030" s="5"/>
      <c r="M1030" s="5"/>
      <c r="N1030" s="65">
        <v>1025</v>
      </c>
      <c r="O1030" s="66">
        <v>0.94663961835409771</v>
      </c>
      <c r="P1030" s="67">
        <v>5.3360381645902302E-2</v>
      </c>
      <c r="Q1030" s="26">
        <v>1.361100347572782E-2</v>
      </c>
      <c r="R1030" s="27">
        <v>5.989812737352317E-4</v>
      </c>
      <c r="S1030" s="28">
        <f t="shared" si="61"/>
        <v>0.21606798174486949</v>
      </c>
      <c r="T1030" s="29">
        <f t="shared" si="62"/>
        <v>0.16287814653348454</v>
      </c>
    </row>
    <row r="1031" spans="2:20" x14ac:dyDescent="0.25">
      <c r="B1031" s="74" vm="2771">
        <f ca="1"/>
        <v>40931</v>
      </c>
      <c r="C1031" s="74" vm="2772">
        <f ca="1"/>
        <v>75.952299999999994</v>
      </c>
      <c r="D1031" s="74" vm="2773">
        <f ca="1"/>
        <v>100.95</v>
      </c>
      <c r="E1031" s="27">
        <f t="shared" ca="1" si="63"/>
        <v>2.8215346497696614E-3</v>
      </c>
      <c r="F1031" s="68">
        <f t="shared" ca="1" si="64"/>
        <v>-7.7951946357723602E-3</v>
      </c>
      <c r="G1031" s="5"/>
      <c r="H1031" s="5"/>
      <c r="I1031" s="5"/>
      <c r="J1031" s="5"/>
      <c r="K1031" s="5"/>
      <c r="L1031" s="5"/>
      <c r="M1031" s="5"/>
      <c r="N1031" s="65">
        <v>1026</v>
      </c>
      <c r="O1031" s="66">
        <v>0.44940748786152573</v>
      </c>
      <c r="P1031" s="67">
        <v>0.55059251213847427</v>
      </c>
      <c r="Q1031" s="26">
        <v>1.0266728744197413E-2</v>
      </c>
      <c r="R1031" s="27">
        <v>4.8172747757814071E-4</v>
      </c>
      <c r="S1031" s="28">
        <f t="shared" si="61"/>
        <v>0.16297926621182895</v>
      </c>
      <c r="T1031" s="29">
        <f t="shared" si="62"/>
        <v>0.12903817082274172</v>
      </c>
    </row>
    <row r="1032" spans="2:20" x14ac:dyDescent="0.25">
      <c r="B1032" s="74" vm="2774">
        <f ca="1"/>
        <v>40932</v>
      </c>
      <c r="C1032" s="74" vm="2775">
        <f ca="1"/>
        <v>76.036000000000001</v>
      </c>
      <c r="D1032" s="74" vm="2776">
        <f ca="1"/>
        <v>98.75</v>
      </c>
      <c r="E1032" s="27">
        <f t="shared" ca="1" si="63"/>
        <v>1.1014006796741564E-3</v>
      </c>
      <c r="F1032" s="68">
        <f t="shared" ca="1" si="64"/>
        <v>-2.2033940977615286E-2</v>
      </c>
      <c r="G1032" s="5"/>
      <c r="H1032" s="5"/>
      <c r="I1032" s="5"/>
      <c r="J1032" s="5"/>
      <c r="K1032" s="5"/>
      <c r="L1032" s="5"/>
      <c r="M1032" s="5"/>
      <c r="N1032" s="65">
        <v>1027</v>
      </c>
      <c r="O1032" s="66">
        <v>0.36074922895006512</v>
      </c>
      <c r="P1032" s="67">
        <v>0.63925077104993488</v>
      </c>
      <c r="Q1032" s="26">
        <v>1.032712219874273E-2</v>
      </c>
      <c r="R1032" s="27">
        <v>4.6082070832381092E-4</v>
      </c>
      <c r="S1032" s="28">
        <f t="shared" si="61"/>
        <v>0.16393798258108691</v>
      </c>
      <c r="T1032" s="29">
        <f t="shared" si="62"/>
        <v>0.12310825583355212</v>
      </c>
    </row>
    <row r="1033" spans="2:20" x14ac:dyDescent="0.25">
      <c r="B1033" s="74" vm="2777">
        <f ca="1"/>
        <v>40933</v>
      </c>
      <c r="C1033" s="74" vm="2278">
        <f ca="1"/>
        <v>76.956999999999994</v>
      </c>
      <c r="D1033" s="74" vm="2778">
        <f ca="1"/>
        <v>99.23</v>
      </c>
      <c r="E1033" s="27">
        <f t="shared" ca="1" si="63"/>
        <v>1.2039911964772327E-2</v>
      </c>
      <c r="F1033" s="68">
        <f t="shared" ca="1" si="64"/>
        <v>4.8489841449189334E-3</v>
      </c>
      <c r="G1033" s="5"/>
      <c r="H1033" s="5"/>
      <c r="I1033" s="5"/>
      <c r="J1033" s="5"/>
      <c r="K1033" s="5"/>
      <c r="L1033" s="5"/>
      <c r="M1033" s="5"/>
      <c r="N1033" s="65">
        <v>1028</v>
      </c>
      <c r="O1033" s="66">
        <v>0.66633206330339301</v>
      </c>
      <c r="P1033" s="67">
        <v>0.33366793669660699</v>
      </c>
      <c r="Q1033" s="26">
        <v>1.1050787312977992E-2</v>
      </c>
      <c r="R1033" s="27">
        <v>5.3288111064108724E-4</v>
      </c>
      <c r="S1033" s="28">
        <f t="shared" si="61"/>
        <v>0.17542581012964481</v>
      </c>
      <c r="T1033" s="29">
        <f t="shared" si="62"/>
        <v>0.14367901619693524</v>
      </c>
    </row>
    <row r="1034" spans="2:20" x14ac:dyDescent="0.25">
      <c r="B1034" s="74" vm="2779">
        <f ca="1"/>
        <v>40934</v>
      </c>
      <c r="C1034" s="74" vm="2780">
        <f ca="1"/>
        <v>76.341200000000001</v>
      </c>
      <c r="D1034" s="74" vm="2781">
        <f ca="1"/>
        <v>99.18</v>
      </c>
      <c r="E1034" s="27">
        <f t="shared" ca="1" si="63"/>
        <v>-8.0340579639744791E-3</v>
      </c>
      <c r="F1034" s="68">
        <f t="shared" ca="1" si="64"/>
        <v>-5.0400686516228717E-4</v>
      </c>
      <c r="G1034" s="5"/>
      <c r="H1034" s="5"/>
      <c r="I1034" s="5"/>
      <c r="J1034" s="5"/>
      <c r="K1034" s="5"/>
      <c r="L1034" s="5"/>
      <c r="M1034" s="5"/>
      <c r="N1034" s="65">
        <v>1029</v>
      </c>
      <c r="O1034" s="66">
        <v>0.43464862358612516</v>
      </c>
      <c r="P1034" s="67">
        <v>0.5653513764138749</v>
      </c>
      <c r="Q1034" s="26">
        <v>1.0260978877681355E-2</v>
      </c>
      <c r="R1034" s="27">
        <v>4.7824714564234313E-4</v>
      </c>
      <c r="S1034" s="28">
        <f t="shared" si="61"/>
        <v>0.16288798991058911</v>
      </c>
      <c r="T1034" s="29">
        <f t="shared" si="62"/>
        <v>0.12804886381778924</v>
      </c>
    </row>
    <row r="1035" spans="2:20" x14ac:dyDescent="0.25">
      <c r="B1035" s="74" vm="2782">
        <f ca="1"/>
        <v>40935</v>
      </c>
      <c r="C1035" s="74" vm="2783">
        <f ca="1"/>
        <v>75.933700000000002</v>
      </c>
      <c r="D1035" s="74" vm="2784">
        <f ca="1"/>
        <v>98.69</v>
      </c>
      <c r="E1035" s="27">
        <f t="shared" ca="1" si="63"/>
        <v>-5.3521752142009467E-3</v>
      </c>
      <c r="F1035" s="68">
        <f t="shared" ca="1" si="64"/>
        <v>-4.9527568770721076E-3</v>
      </c>
      <c r="G1035" s="5"/>
      <c r="H1035" s="5"/>
      <c r="I1035" s="5"/>
      <c r="J1035" s="5"/>
      <c r="K1035" s="5"/>
      <c r="L1035" s="5"/>
      <c r="M1035" s="5"/>
      <c r="N1035" s="65">
        <v>1030</v>
      </c>
      <c r="O1035" s="66">
        <v>0.39722828226180235</v>
      </c>
      <c r="P1035" s="67">
        <v>0.6027717177381976</v>
      </c>
      <c r="Q1035" s="26">
        <v>1.0274745094391382E-2</v>
      </c>
      <c r="R1035" s="27">
        <v>4.6942294301202561E-4</v>
      </c>
      <c r="S1035" s="28">
        <f t="shared" si="61"/>
        <v>0.16310652182604282</v>
      </c>
      <c r="T1035" s="29">
        <f t="shared" si="62"/>
        <v>0.12554439494565961</v>
      </c>
    </row>
    <row r="1036" spans="2:20" x14ac:dyDescent="0.25">
      <c r="B1036" s="74" vm="2785">
        <f ca="1"/>
        <v>40938</v>
      </c>
      <c r="C1036" s="74" vm="2786">
        <f ca="1"/>
        <v>75.766199999999998</v>
      </c>
      <c r="D1036" s="74" vm="2784">
        <f ca="1"/>
        <v>98.69</v>
      </c>
      <c r="E1036" s="27">
        <f t="shared" ca="1" si="63"/>
        <v>-2.2083082199732822E-3</v>
      </c>
      <c r="F1036" s="68">
        <f t="shared" ca="1" si="64"/>
        <v>0</v>
      </c>
      <c r="G1036" s="5"/>
      <c r="H1036" s="5"/>
      <c r="I1036" s="5"/>
      <c r="J1036" s="5"/>
      <c r="K1036" s="5"/>
      <c r="L1036" s="5"/>
      <c r="M1036" s="5"/>
      <c r="N1036" s="65">
        <v>1031</v>
      </c>
      <c r="O1036" s="66">
        <v>0.54985908411032469</v>
      </c>
      <c r="P1036" s="67">
        <v>0.45014091588967525</v>
      </c>
      <c r="Q1036" s="26">
        <v>1.0471791762598241E-2</v>
      </c>
      <c r="R1036" s="27">
        <v>5.0541526898965536E-4</v>
      </c>
      <c r="S1036" s="28">
        <f t="shared" si="61"/>
        <v>0.16623454071053806</v>
      </c>
      <c r="T1036" s="29">
        <f t="shared" si="62"/>
        <v>0.13579457559808095</v>
      </c>
    </row>
    <row r="1037" spans="2:20" x14ac:dyDescent="0.25">
      <c r="B1037" s="74" vm="2787">
        <f ca="1"/>
        <v>40939</v>
      </c>
      <c r="C1037" s="74" vm="2788">
        <f ca="1"/>
        <v>76.538399999999996</v>
      </c>
      <c r="D1037" s="74" vm="2789">
        <f ca="1"/>
        <v>99.05</v>
      </c>
      <c r="E1037" s="27">
        <f t="shared" ca="1" si="63"/>
        <v>1.0140292766101417E-2</v>
      </c>
      <c r="F1037" s="68">
        <f t="shared" ca="1" si="64"/>
        <v>3.6411489606441656E-3</v>
      </c>
      <c r="G1037" s="5"/>
      <c r="H1037" s="5"/>
      <c r="I1037" s="5"/>
      <c r="J1037" s="5"/>
      <c r="K1037" s="5"/>
      <c r="L1037" s="5"/>
      <c r="M1037" s="5"/>
      <c r="N1037" s="65">
        <v>1032</v>
      </c>
      <c r="O1037" s="66">
        <v>0.27952065811488869</v>
      </c>
      <c r="P1037" s="67">
        <v>0.72047934188511131</v>
      </c>
      <c r="Q1037" s="26">
        <v>1.0578372010223054E-2</v>
      </c>
      <c r="R1037" s="27">
        <v>4.4166595604059765E-4</v>
      </c>
      <c r="S1037" s="28">
        <f t="shared" ref="S1037:S1100" si="65">Q1037*SQRT(252)</f>
        <v>0.1679264496898597</v>
      </c>
      <c r="T1037" s="29">
        <f t="shared" ref="T1037:T1100" si="66">(1+R1037)^252-1</f>
        <v>0.11770251156028544</v>
      </c>
    </row>
    <row r="1038" spans="2:20" x14ac:dyDescent="0.25">
      <c r="B1038" s="74" vm="2790">
        <f ca="1"/>
        <v>40940</v>
      </c>
      <c r="C1038" s="74" vm="2791">
        <f ca="1"/>
        <v>77.422200000000004</v>
      </c>
      <c r="D1038" s="74" vm="2792">
        <f ca="1"/>
        <v>98.4</v>
      </c>
      <c r="E1038" s="27">
        <f t="shared" ca="1" si="63"/>
        <v>1.1480985498993738E-2</v>
      </c>
      <c r="F1038" s="68">
        <f t="shared" ca="1" si="64"/>
        <v>-6.5839690863520837E-3</v>
      </c>
      <c r="G1038" s="5"/>
      <c r="H1038" s="5"/>
      <c r="I1038" s="5"/>
      <c r="J1038" s="5"/>
      <c r="K1038" s="5"/>
      <c r="L1038" s="5"/>
      <c r="M1038" s="5"/>
      <c r="N1038" s="65">
        <v>1033</v>
      </c>
      <c r="O1038" s="66">
        <v>0.70905248284207956</v>
      </c>
      <c r="P1038" s="67">
        <v>0.29094751715792044</v>
      </c>
      <c r="Q1038" s="26">
        <v>1.134537586027067E-2</v>
      </c>
      <c r="R1038" s="27">
        <v>5.4295514057027224E-4</v>
      </c>
      <c r="S1038" s="28">
        <f t="shared" si="65"/>
        <v>0.18010225834099011</v>
      </c>
      <c r="T1038" s="29">
        <f t="shared" si="66"/>
        <v>0.14658454684337241</v>
      </c>
    </row>
    <row r="1039" spans="2:20" x14ac:dyDescent="0.25">
      <c r="B1039" s="74" vm="2793">
        <f ca="1"/>
        <v>40941</v>
      </c>
      <c r="C1039" s="74" vm="2794">
        <f ca="1"/>
        <v>79.552700000000002</v>
      </c>
      <c r="D1039" s="74" vm="2795">
        <f ca="1"/>
        <v>98.62</v>
      </c>
      <c r="E1039" s="27">
        <f t="shared" ca="1" si="63"/>
        <v>2.7146133949851676E-2</v>
      </c>
      <c r="F1039" s="68">
        <f t="shared" ca="1" si="64"/>
        <v>2.2332767377722775E-3</v>
      </c>
      <c r="G1039" s="5"/>
      <c r="H1039" s="5"/>
      <c r="I1039" s="5"/>
      <c r="J1039" s="5"/>
      <c r="K1039" s="5"/>
      <c r="L1039" s="5"/>
      <c r="M1039" s="5"/>
      <c r="N1039" s="65">
        <v>1034</v>
      </c>
      <c r="O1039" s="66">
        <v>0.73442625014352159</v>
      </c>
      <c r="P1039" s="67">
        <v>0.26557374985647841</v>
      </c>
      <c r="Q1039" s="26">
        <v>1.1539116025794766E-2</v>
      </c>
      <c r="R1039" s="27">
        <v>5.4893860454303164E-4</v>
      </c>
      <c r="S1039" s="28">
        <f t="shared" si="65"/>
        <v>0.1831777881226376</v>
      </c>
      <c r="T1039" s="29">
        <f t="shared" si="66"/>
        <v>0.14831376406713459</v>
      </c>
    </row>
    <row r="1040" spans="2:20" x14ac:dyDescent="0.25">
      <c r="B1040" s="74" vm="2796">
        <f ca="1"/>
        <v>40942</v>
      </c>
      <c r="C1040" s="74" vm="2797">
        <f ca="1"/>
        <v>79.4131</v>
      </c>
      <c r="D1040" s="74" vm="2798">
        <f ca="1"/>
        <v>100.01</v>
      </c>
      <c r="E1040" s="27">
        <f t="shared" ca="1" si="63"/>
        <v>-1.7563530757713952E-3</v>
      </c>
      <c r="F1040" s="68">
        <f t="shared" ca="1" si="64"/>
        <v>1.3996100192444573E-2</v>
      </c>
      <c r="G1040" s="5"/>
      <c r="H1040" s="5"/>
      <c r="I1040" s="5"/>
      <c r="J1040" s="5"/>
      <c r="K1040" s="5"/>
      <c r="L1040" s="5"/>
      <c r="M1040" s="5"/>
      <c r="N1040" s="65">
        <v>1035</v>
      </c>
      <c r="O1040" s="66">
        <v>0.73317202309071372</v>
      </c>
      <c r="P1040" s="67">
        <v>0.26682797690928622</v>
      </c>
      <c r="Q1040" s="26">
        <v>1.1529224901775388E-2</v>
      </c>
      <c r="R1040" s="27">
        <v>5.4864284150969961E-4</v>
      </c>
      <c r="S1040" s="28">
        <f t="shared" si="65"/>
        <v>0.18302077139658457</v>
      </c>
      <c r="T1040" s="29">
        <f t="shared" si="66"/>
        <v>0.14822822774831201</v>
      </c>
    </row>
    <row r="1041" spans="2:20" x14ac:dyDescent="0.25">
      <c r="B1041" s="74" vm="2799">
        <f ca="1"/>
        <v>40945</v>
      </c>
      <c r="C1041" s="74" vm="2800">
        <f ca="1"/>
        <v>79.115399999999994</v>
      </c>
      <c r="D1041" s="74" vm="2801">
        <f ca="1"/>
        <v>99.49</v>
      </c>
      <c r="E1041" s="27">
        <f t="shared" ca="1" si="63"/>
        <v>-3.7557959603018425E-3</v>
      </c>
      <c r="F1041" s="68">
        <f t="shared" ca="1" si="64"/>
        <v>-5.2130443871564163E-3</v>
      </c>
      <c r="G1041" s="5"/>
      <c r="H1041" s="5"/>
      <c r="I1041" s="5"/>
      <c r="J1041" s="5"/>
      <c r="K1041" s="5"/>
      <c r="L1041" s="5"/>
      <c r="M1041" s="5"/>
      <c r="N1041" s="65">
        <v>1036</v>
      </c>
      <c r="O1041" s="66">
        <v>0.1480861382318735</v>
      </c>
      <c r="P1041" s="67">
        <v>0.85191386176812656</v>
      </c>
      <c r="Q1041" s="26">
        <v>1.1346004572534324E-2</v>
      </c>
      <c r="R1041" s="27">
        <v>4.1067198872174921E-4</v>
      </c>
      <c r="S1041" s="28">
        <f t="shared" si="65"/>
        <v>0.18011223883876518</v>
      </c>
      <c r="T1041" s="29">
        <f t="shared" si="66"/>
        <v>0.10901041191641903</v>
      </c>
    </row>
    <row r="1042" spans="2:20" x14ac:dyDescent="0.25">
      <c r="B1042" s="74" vm="2802">
        <f ca="1"/>
        <v>40946</v>
      </c>
      <c r="C1042" s="74" vm="2803">
        <f ca="1"/>
        <v>78.668800000000005</v>
      </c>
      <c r="D1042" s="74" vm="2804">
        <f ca="1"/>
        <v>100.91</v>
      </c>
      <c r="E1042" s="27">
        <f t="shared" ca="1" si="63"/>
        <v>-5.6609114555401232E-3</v>
      </c>
      <c r="F1042" s="68">
        <f t="shared" ca="1" si="64"/>
        <v>1.4171893875169039E-2</v>
      </c>
      <c r="G1042" s="5"/>
      <c r="H1042" s="5"/>
      <c r="I1042" s="5"/>
      <c r="J1042" s="5"/>
      <c r="K1042" s="5"/>
      <c r="L1042" s="5"/>
      <c r="M1042" s="5"/>
      <c r="N1042" s="65">
        <v>1037</v>
      </c>
      <c r="O1042" s="66">
        <v>0.33701599932396098</v>
      </c>
      <c r="P1042" s="67">
        <v>0.66298400067603902</v>
      </c>
      <c r="Q1042" s="26">
        <v>1.0381590220782758E-2</v>
      </c>
      <c r="R1042" s="27">
        <v>4.552241044479272E-4</v>
      </c>
      <c r="S1042" s="28">
        <f t="shared" si="65"/>
        <v>0.16480263562542791</v>
      </c>
      <c r="T1042" s="29">
        <f t="shared" si="66"/>
        <v>0.1215261272305137</v>
      </c>
    </row>
    <row r="1043" spans="2:20" x14ac:dyDescent="0.25">
      <c r="B1043" s="74" vm="2805">
        <f ca="1"/>
        <v>40947</v>
      </c>
      <c r="C1043" s="74" vm="2806">
        <f ca="1"/>
        <v>78.4084</v>
      </c>
      <c r="D1043" s="74" vm="2807">
        <f ca="1"/>
        <v>100.05</v>
      </c>
      <c r="E1043" s="27">
        <f t="shared" ca="1" si="63"/>
        <v>-3.3155701597453969E-3</v>
      </c>
      <c r="F1043" s="68">
        <f t="shared" ca="1" si="64"/>
        <v>-8.5589694466950174E-3</v>
      </c>
      <c r="G1043" s="5"/>
      <c r="H1043" s="5"/>
      <c r="I1043" s="5"/>
      <c r="J1043" s="5"/>
      <c r="K1043" s="5"/>
      <c r="L1043" s="5"/>
      <c r="M1043" s="5"/>
      <c r="N1043" s="65">
        <v>1038</v>
      </c>
      <c r="O1043" s="66">
        <v>0.61077508619449195</v>
      </c>
      <c r="P1043" s="67">
        <v>0.389224913805508</v>
      </c>
      <c r="Q1043" s="26">
        <v>1.0731595824489622E-2</v>
      </c>
      <c r="R1043" s="27">
        <v>5.1978005367081862E-4</v>
      </c>
      <c r="S1043" s="28">
        <f t="shared" si="65"/>
        <v>0.17035880233475223</v>
      </c>
      <c r="T1043" s="29">
        <f t="shared" si="66"/>
        <v>0.13991140415427616</v>
      </c>
    </row>
    <row r="1044" spans="2:20" x14ac:dyDescent="0.25">
      <c r="B1044" s="74" vm="2808">
        <f ca="1"/>
        <v>40948</v>
      </c>
      <c r="C1044" s="74" vm="2809">
        <f ca="1"/>
        <v>78.640900000000002</v>
      </c>
      <c r="D1044" s="74" vm="2810">
        <f ca="1"/>
        <v>99.99</v>
      </c>
      <c r="E1044" s="27">
        <f t="shared" ca="1" si="63"/>
        <v>2.9608558567808386E-3</v>
      </c>
      <c r="F1044" s="68">
        <f t="shared" ca="1" si="64"/>
        <v>-5.9988004198442192E-4</v>
      </c>
      <c r="G1044" s="5"/>
      <c r="H1044" s="5"/>
      <c r="I1044" s="5"/>
      <c r="J1044" s="5"/>
      <c r="K1044" s="5"/>
      <c r="L1044" s="5"/>
      <c r="M1044" s="5"/>
      <c r="N1044" s="65">
        <v>1039</v>
      </c>
      <c r="O1044" s="66">
        <v>0.13868024758073064</v>
      </c>
      <c r="P1044" s="67">
        <v>0.86131975241926939</v>
      </c>
      <c r="Q1044" s="26">
        <v>1.1416262823451564E-2</v>
      </c>
      <c r="R1044" s="27">
        <v>4.084539575096623E-4</v>
      </c>
      <c r="S1044" s="28">
        <f t="shared" si="65"/>
        <v>0.18122755399562954</v>
      </c>
      <c r="T1044" s="29">
        <f t="shared" si="66"/>
        <v>0.10839096418721605</v>
      </c>
    </row>
    <row r="1045" spans="2:20" x14ac:dyDescent="0.25">
      <c r="B1045" s="74" vm="2811">
        <f ca="1"/>
        <v>40949</v>
      </c>
      <c r="C1045" s="74" vm="2812">
        <f ca="1"/>
        <v>78.3339</v>
      </c>
      <c r="D1045" s="74" vm="2813">
        <f ca="1"/>
        <v>99.47</v>
      </c>
      <c r="E1045" s="27">
        <f t="shared" ca="1" si="63"/>
        <v>-3.9114608384628784E-3</v>
      </c>
      <c r="F1045" s="68">
        <f t="shared" ca="1" si="64"/>
        <v>-5.2140898234353432E-3</v>
      </c>
      <c r="G1045" s="5"/>
      <c r="H1045" s="5"/>
      <c r="I1045" s="5"/>
      <c r="J1045" s="5"/>
      <c r="K1045" s="5"/>
      <c r="L1045" s="5"/>
      <c r="M1045" s="5"/>
      <c r="N1045" s="65">
        <v>1040</v>
      </c>
      <c r="O1045" s="66">
        <v>0.7536868158474439</v>
      </c>
      <c r="P1045" s="67">
        <v>0.2463131841525561</v>
      </c>
      <c r="Q1045" s="26">
        <v>1.1694994309400472E-2</v>
      </c>
      <c r="R1045" s="27">
        <v>5.5348049615949009E-4</v>
      </c>
      <c r="S1045" s="28">
        <f t="shared" si="65"/>
        <v>0.18565227916193536</v>
      </c>
      <c r="T1045" s="29">
        <f t="shared" si="66"/>
        <v>0.14962810181312269</v>
      </c>
    </row>
    <row r="1046" spans="2:20" x14ac:dyDescent="0.25">
      <c r="B1046" s="74" vm="2814">
        <f ca="1"/>
        <v>40952</v>
      </c>
      <c r="C1046" s="74" vm="2815">
        <f ca="1"/>
        <v>78.026899999999998</v>
      </c>
      <c r="D1046" s="74" vm="2816">
        <f ca="1"/>
        <v>99.65</v>
      </c>
      <c r="E1046" s="27">
        <f t="shared" ca="1" si="63"/>
        <v>-3.92682046258175E-3</v>
      </c>
      <c r="F1046" s="68">
        <f t="shared" ca="1" si="64"/>
        <v>1.8079554944811125E-3</v>
      </c>
      <c r="G1046" s="5"/>
      <c r="H1046" s="5"/>
      <c r="I1046" s="5"/>
      <c r="J1046" s="5"/>
      <c r="K1046" s="5"/>
      <c r="L1046" s="5"/>
      <c r="M1046" s="5"/>
      <c r="N1046" s="65">
        <v>1041</v>
      </c>
      <c r="O1046" s="66">
        <v>0.45541519250125329</v>
      </c>
      <c r="P1046" s="67">
        <v>0.54458480749874671</v>
      </c>
      <c r="Q1046" s="26">
        <v>1.0270878702166013E-2</v>
      </c>
      <c r="R1046" s="27">
        <v>4.831441723812316E-4</v>
      </c>
      <c r="S1046" s="28">
        <f t="shared" si="65"/>
        <v>0.16304514475224668</v>
      </c>
      <c r="T1046" s="29">
        <f t="shared" si="66"/>
        <v>0.1294411229805974</v>
      </c>
    </row>
    <row r="1047" spans="2:20" x14ac:dyDescent="0.25">
      <c r="B1047" s="74" vm="2817">
        <f ca="1"/>
        <v>40953</v>
      </c>
      <c r="C1047" s="74" vm="2818">
        <f ca="1"/>
        <v>78.240899999999996</v>
      </c>
      <c r="D1047" s="74" vm="2819">
        <f ca="1"/>
        <v>99.55</v>
      </c>
      <c r="E1047" s="27">
        <f t="shared" ca="1" si="63"/>
        <v>2.7388896980316264E-3</v>
      </c>
      <c r="F1047" s="68">
        <f t="shared" ca="1" si="64"/>
        <v>-1.0040161485984818E-3</v>
      </c>
      <c r="G1047" s="5"/>
      <c r="H1047" s="5"/>
      <c r="I1047" s="5"/>
      <c r="J1047" s="5"/>
      <c r="K1047" s="5"/>
      <c r="L1047" s="5"/>
      <c r="M1047" s="5"/>
      <c r="N1047" s="65">
        <v>1042</v>
      </c>
      <c r="O1047" s="66">
        <v>0.11009399888810539</v>
      </c>
      <c r="P1047" s="67">
        <v>0.88990600111189455</v>
      </c>
      <c r="Q1047" s="26">
        <v>1.1641096760258486E-2</v>
      </c>
      <c r="R1047" s="27">
        <v>4.0171294868993746E-4</v>
      </c>
      <c r="S1047" s="28">
        <f t="shared" si="65"/>
        <v>0.18479668209410191</v>
      </c>
      <c r="T1047" s="29">
        <f t="shared" si="66"/>
        <v>0.10651046197343406</v>
      </c>
    </row>
    <row r="1048" spans="2:20" x14ac:dyDescent="0.25">
      <c r="B1048" s="74" vm="2820">
        <f ca="1"/>
        <v>40954</v>
      </c>
      <c r="C1048" s="74" vm="2287">
        <f ca="1"/>
        <v>77.440799999999996</v>
      </c>
      <c r="D1048" s="74" vm="2821">
        <f ca="1"/>
        <v>98.61</v>
      </c>
      <c r="E1048" s="27">
        <f t="shared" ca="1" si="63"/>
        <v>-1.0278755234412826E-2</v>
      </c>
      <c r="F1048" s="68">
        <f t="shared" ca="1" si="64"/>
        <v>-9.4873541659674897E-3</v>
      </c>
      <c r="G1048" s="5"/>
      <c r="H1048" s="5"/>
      <c r="I1048" s="5"/>
      <c r="J1048" s="5"/>
      <c r="K1048" s="5"/>
      <c r="L1048" s="5"/>
      <c r="M1048" s="5"/>
      <c r="N1048" s="65">
        <v>1043</v>
      </c>
      <c r="O1048" s="66">
        <v>0.7547418665031409</v>
      </c>
      <c r="P1048" s="67">
        <v>0.24525813349685913</v>
      </c>
      <c r="Q1048" s="26">
        <v>1.1703745919734276E-2</v>
      </c>
      <c r="R1048" s="27">
        <v>5.5372929081078494E-4</v>
      </c>
      <c r="S1048" s="28">
        <f t="shared" si="65"/>
        <v>0.18579120666902291</v>
      </c>
      <c r="T1048" s="29">
        <f t="shared" si="66"/>
        <v>0.14970014156317224</v>
      </c>
    </row>
    <row r="1049" spans="2:20" x14ac:dyDescent="0.25">
      <c r="B1049" s="74" vm="2822">
        <f ca="1"/>
        <v>40955</v>
      </c>
      <c r="C1049" s="74" vm="2823">
        <f ca="1"/>
        <v>78.194400000000002</v>
      </c>
      <c r="D1049" s="74" vm="2824">
        <f ca="1"/>
        <v>99.26</v>
      </c>
      <c r="E1049" s="27">
        <f t="shared" ca="1" si="63"/>
        <v>9.6842602403863984E-3</v>
      </c>
      <c r="F1049" s="68">
        <f t="shared" ca="1" si="64"/>
        <v>6.5699938150570979E-3</v>
      </c>
      <c r="G1049" s="5"/>
      <c r="H1049" s="5"/>
      <c r="I1049" s="5"/>
      <c r="J1049" s="5"/>
      <c r="K1049" s="5"/>
      <c r="L1049" s="5"/>
      <c r="M1049" s="5"/>
      <c r="N1049" s="65">
        <v>1044</v>
      </c>
      <c r="O1049" s="66">
        <v>0.10227477509846578</v>
      </c>
      <c r="P1049" s="67">
        <v>0.89772522490153417</v>
      </c>
      <c r="Q1049" s="26">
        <v>1.1705468082598473E-2</v>
      </c>
      <c r="R1049" s="27">
        <v>3.9986907413696189E-4</v>
      </c>
      <c r="S1049" s="28">
        <f t="shared" si="65"/>
        <v>0.18581854515695778</v>
      </c>
      <c r="T1049" s="29">
        <f t="shared" si="66"/>
        <v>0.10599664013928001</v>
      </c>
    </row>
    <row r="1050" spans="2:20" x14ac:dyDescent="0.25">
      <c r="B1050" s="74" vm="2825">
        <f ca="1"/>
        <v>40956</v>
      </c>
      <c r="C1050" s="74" vm="2826">
        <f ca="1"/>
        <v>78.585099999999997</v>
      </c>
      <c r="D1050" s="74" vm="2810">
        <f ca="1"/>
        <v>99.99</v>
      </c>
      <c r="E1050" s="27">
        <f t="shared" ca="1" si="63"/>
        <v>4.9840803010986713E-3</v>
      </c>
      <c r="F1050" s="68">
        <f t="shared" ca="1" si="64"/>
        <v>7.3275108284632058E-3</v>
      </c>
      <c r="G1050" s="5"/>
      <c r="H1050" s="5"/>
      <c r="I1050" s="5"/>
      <c r="J1050" s="5"/>
      <c r="K1050" s="5"/>
      <c r="L1050" s="5"/>
      <c r="M1050" s="5"/>
      <c r="N1050" s="65">
        <v>1045</v>
      </c>
      <c r="O1050" s="66">
        <v>0.33296390689968197</v>
      </c>
      <c r="P1050" s="67">
        <v>0.66703609310031797</v>
      </c>
      <c r="Q1050" s="26">
        <v>1.0392475897380861E-2</v>
      </c>
      <c r="R1050" s="27">
        <v>4.5426856841155835E-4</v>
      </c>
      <c r="S1050" s="28">
        <f t="shared" si="65"/>
        <v>0.16497544038421544</v>
      </c>
      <c r="T1050" s="29">
        <f t="shared" si="66"/>
        <v>0.1212562244898443</v>
      </c>
    </row>
    <row r="1051" spans="2:20" x14ac:dyDescent="0.25">
      <c r="B1051" s="74" vm="2827">
        <f ca="1"/>
        <v>40960</v>
      </c>
      <c r="C1051" s="74" vm="2600">
        <f ca="1"/>
        <v>78.389799999999994</v>
      </c>
      <c r="D1051" s="74" vm="2828">
        <f ca="1"/>
        <v>100.49</v>
      </c>
      <c r="E1051" s="27">
        <f t="shared" ca="1" si="63"/>
        <v>-2.4882971834179718E-3</v>
      </c>
      <c r="F1051" s="68">
        <f t="shared" ca="1" si="64"/>
        <v>4.9880390731093932E-3</v>
      </c>
      <c r="G1051" s="5"/>
      <c r="H1051" s="5"/>
      <c r="I1051" s="5"/>
      <c r="J1051" s="5"/>
      <c r="K1051" s="5"/>
      <c r="L1051" s="5"/>
      <c r="M1051" s="5"/>
      <c r="N1051" s="65">
        <v>1046</v>
      </c>
      <c r="O1051" s="66">
        <v>0.9181544481629601</v>
      </c>
      <c r="P1051" s="67">
        <v>8.1845551837039884E-2</v>
      </c>
      <c r="Q1051" s="26">
        <v>1.3293048228771268E-2</v>
      </c>
      <c r="R1051" s="27">
        <v>5.9226410053931809E-4</v>
      </c>
      <c r="S1051" s="28">
        <f t="shared" si="65"/>
        <v>0.21102059867589851</v>
      </c>
      <c r="T1051" s="29">
        <f t="shared" si="66"/>
        <v>0.16091254538606292</v>
      </c>
    </row>
    <row r="1052" spans="2:20" x14ac:dyDescent="0.25">
      <c r="B1052" s="74" vm="2829">
        <f ca="1"/>
        <v>40961</v>
      </c>
      <c r="C1052" s="74" vm="2830">
        <f ca="1"/>
        <v>78.436300000000003</v>
      </c>
      <c r="D1052" s="74" vm="2831">
        <f ca="1"/>
        <v>100.66</v>
      </c>
      <c r="E1052" s="27">
        <f t="shared" ca="1" si="63"/>
        <v>5.930135527531E-4</v>
      </c>
      <c r="F1052" s="68">
        <f t="shared" ca="1" si="64"/>
        <v>1.6902812873465767E-3</v>
      </c>
      <c r="G1052" s="5"/>
      <c r="H1052" s="5"/>
      <c r="I1052" s="5"/>
      <c r="J1052" s="5"/>
      <c r="K1052" s="5"/>
      <c r="L1052" s="5"/>
      <c r="M1052" s="5"/>
      <c r="N1052" s="65">
        <v>1047</v>
      </c>
      <c r="O1052" s="66">
        <v>0.99794205304815331</v>
      </c>
      <c r="P1052" s="67">
        <v>2.057946951846662E-3</v>
      </c>
      <c r="Q1052" s="26">
        <v>1.4208655244578232E-2</v>
      </c>
      <c r="R1052" s="27">
        <v>6.1107905433122858E-4</v>
      </c>
      <c r="S1052" s="28">
        <f t="shared" si="65"/>
        <v>0.22555540945084576</v>
      </c>
      <c r="T1052" s="29">
        <f t="shared" si="66"/>
        <v>0.16642660350704652</v>
      </c>
    </row>
    <row r="1053" spans="2:20" x14ac:dyDescent="0.25">
      <c r="B1053" s="74" vm="2832">
        <f ca="1"/>
        <v>40962</v>
      </c>
      <c r="C1053" s="74" vm="2833">
        <f ca="1"/>
        <v>78.864199999999997</v>
      </c>
      <c r="D1053" s="74" vm="2734">
        <f ca="1"/>
        <v>100.81</v>
      </c>
      <c r="E1053" s="27">
        <f t="shared" ca="1" si="63"/>
        <v>5.4405555668733691E-3</v>
      </c>
      <c r="F1053" s="68">
        <f t="shared" ca="1" si="64"/>
        <v>1.4890557176363943E-3</v>
      </c>
      <c r="G1053" s="5"/>
      <c r="H1053" s="5"/>
      <c r="I1053" s="5"/>
      <c r="J1053" s="5"/>
      <c r="K1053" s="5"/>
      <c r="L1053" s="5"/>
      <c r="M1053" s="5"/>
      <c r="N1053" s="65">
        <v>1048</v>
      </c>
      <c r="O1053" s="66">
        <v>0.5661029313674959</v>
      </c>
      <c r="P1053" s="67">
        <v>0.4338970686325041</v>
      </c>
      <c r="Q1053" s="26">
        <v>1.0531433847553385E-2</v>
      </c>
      <c r="R1053" s="27">
        <v>5.0924577920469813E-4</v>
      </c>
      <c r="S1053" s="28">
        <f t="shared" si="65"/>
        <v>0.16718132945732625</v>
      </c>
      <c r="T1053" s="29">
        <f t="shared" si="66"/>
        <v>0.13689091797486985</v>
      </c>
    </row>
    <row r="1054" spans="2:20" x14ac:dyDescent="0.25">
      <c r="B1054" s="74" vm="2834">
        <f ca="1"/>
        <v>40963</v>
      </c>
      <c r="C1054" s="74" vm="2835">
        <f ca="1"/>
        <v>78.52</v>
      </c>
      <c r="D1054" s="74" vm="2836">
        <f ca="1"/>
        <v>100.32</v>
      </c>
      <c r="E1054" s="27">
        <f t="shared" ca="1" si="63"/>
        <v>-4.3740165629073359E-3</v>
      </c>
      <c r="F1054" s="68">
        <f t="shared" ca="1" si="64"/>
        <v>-4.8724801812396711E-3</v>
      </c>
      <c r="G1054" s="5"/>
      <c r="H1054" s="5"/>
      <c r="I1054" s="5"/>
      <c r="J1054" s="5"/>
      <c r="K1054" s="5"/>
      <c r="L1054" s="5"/>
      <c r="M1054" s="5"/>
      <c r="N1054" s="65">
        <v>1049</v>
      </c>
      <c r="O1054" s="66">
        <v>0.67430607460853065</v>
      </c>
      <c r="P1054" s="67">
        <v>0.32569392539146935</v>
      </c>
      <c r="Q1054" s="26">
        <v>1.1102648772181183E-2</v>
      </c>
      <c r="R1054" s="27">
        <v>5.3476148610113799E-4</v>
      </c>
      <c r="S1054" s="28">
        <f t="shared" si="65"/>
        <v>0.1762490852717282</v>
      </c>
      <c r="T1054" s="29">
        <f t="shared" si="66"/>
        <v>0.14422079291748524</v>
      </c>
    </row>
    <row r="1055" spans="2:20" x14ac:dyDescent="0.25">
      <c r="B1055" s="74" vm="2837">
        <f ca="1"/>
        <v>40966</v>
      </c>
      <c r="C1055" s="74" vm="2838">
        <f ca="1"/>
        <v>79.161900000000003</v>
      </c>
      <c r="D1055" s="74" vm="2839">
        <f ca="1"/>
        <v>100.36</v>
      </c>
      <c r="E1055" s="27">
        <f t="shared" ca="1" si="63"/>
        <v>8.141753059283616E-3</v>
      </c>
      <c r="F1055" s="68">
        <f t="shared" ca="1" si="64"/>
        <v>3.9864461361098491E-4</v>
      </c>
      <c r="G1055" s="5"/>
      <c r="H1055" s="5"/>
      <c r="I1055" s="5"/>
      <c r="J1055" s="5"/>
      <c r="K1055" s="5"/>
      <c r="L1055" s="5"/>
      <c r="M1055" s="5"/>
      <c r="N1055" s="65">
        <v>1050</v>
      </c>
      <c r="O1055" s="66">
        <v>0.46045179863974989</v>
      </c>
      <c r="P1055" s="67">
        <v>0.53954820136025006</v>
      </c>
      <c r="Q1055" s="26">
        <v>1.0275163357610943E-2</v>
      </c>
      <c r="R1055" s="27">
        <v>4.843318695417143E-4</v>
      </c>
      <c r="S1055" s="28">
        <f t="shared" si="65"/>
        <v>0.16311316154881197</v>
      </c>
      <c r="T1055" s="29">
        <f t="shared" si="66"/>
        <v>0.12977905145188351</v>
      </c>
    </row>
    <row r="1056" spans="2:20" x14ac:dyDescent="0.25">
      <c r="B1056" s="74" vm="2840">
        <f ca="1"/>
        <v>40967</v>
      </c>
      <c r="C1056" s="74" vm="2841">
        <f ca="1"/>
        <v>79.329400000000007</v>
      </c>
      <c r="D1056" s="74" vm="2842">
        <f ca="1"/>
        <v>99.78</v>
      </c>
      <c r="E1056" s="27">
        <f t="shared" ca="1" si="63"/>
        <v>2.1136814747678891E-3</v>
      </c>
      <c r="F1056" s="68">
        <f t="shared" ca="1" si="64"/>
        <v>-5.7959590653302168E-3</v>
      </c>
      <c r="G1056" s="5"/>
      <c r="H1056" s="5"/>
      <c r="I1056" s="5"/>
      <c r="J1056" s="5"/>
      <c r="K1056" s="5"/>
      <c r="L1056" s="5"/>
      <c r="M1056" s="5"/>
      <c r="N1056" s="65">
        <v>1051</v>
      </c>
      <c r="O1056" s="66">
        <v>0.50728732627007778</v>
      </c>
      <c r="P1056" s="67">
        <v>0.49271267372992222</v>
      </c>
      <c r="Q1056" s="26">
        <v>1.0349961419163386E-2</v>
      </c>
      <c r="R1056" s="27">
        <v>4.9537629542029972E-4</v>
      </c>
      <c r="S1056" s="28">
        <f t="shared" si="65"/>
        <v>0.16430054396531676</v>
      </c>
      <c r="T1056" s="29">
        <f t="shared" si="66"/>
        <v>0.13292628318752708</v>
      </c>
    </row>
    <row r="1057" spans="2:20" x14ac:dyDescent="0.25">
      <c r="B1057" s="74" vm="2843">
        <f ca="1"/>
        <v>40968</v>
      </c>
      <c r="C1057" s="74" vm="2844">
        <f ca="1"/>
        <v>80.064300000000003</v>
      </c>
      <c r="D1057" s="74" vm="2845">
        <f ca="1"/>
        <v>99.28</v>
      </c>
      <c r="E1057" s="27">
        <f t="shared" ca="1" si="63"/>
        <v>9.2212578975122746E-3</v>
      </c>
      <c r="F1057" s="68">
        <f t="shared" ca="1" si="64"/>
        <v>-5.0236215365395739E-3</v>
      </c>
      <c r="G1057" s="5"/>
      <c r="H1057" s="5"/>
      <c r="I1057" s="5"/>
      <c r="J1057" s="5"/>
      <c r="K1057" s="5"/>
      <c r="L1057" s="5"/>
      <c r="M1057" s="5"/>
      <c r="N1057" s="65">
        <v>1052</v>
      </c>
      <c r="O1057" s="66">
        <v>0.25142656191111873</v>
      </c>
      <c r="P1057" s="67">
        <v>0.74857343808888122</v>
      </c>
      <c r="Q1057" s="26">
        <v>1.0706727681564976E-2</v>
      </c>
      <c r="R1057" s="27">
        <v>4.3504100317153969E-4</v>
      </c>
      <c r="S1057" s="28">
        <f t="shared" si="65"/>
        <v>0.16996403280427247</v>
      </c>
      <c r="T1057" s="29">
        <f t="shared" si="66"/>
        <v>0.11583889349239307</v>
      </c>
    </row>
    <row r="1058" spans="2:20" x14ac:dyDescent="0.25">
      <c r="B1058" s="74" vm="2846">
        <f ca="1"/>
        <v>40969</v>
      </c>
      <c r="C1058" s="74" vm="2847">
        <f ca="1"/>
        <v>80.157399999999996</v>
      </c>
      <c r="D1058" s="74" vm="2848">
        <f ca="1"/>
        <v>99.25</v>
      </c>
      <c r="E1058" s="27">
        <f t="shared" ca="1" si="63"/>
        <v>1.1621398409599193E-3</v>
      </c>
      <c r="F1058" s="68">
        <f t="shared" ca="1" si="64"/>
        <v>-3.0222132905203202E-4</v>
      </c>
      <c r="G1058" s="5"/>
      <c r="H1058" s="5"/>
      <c r="I1058" s="5"/>
      <c r="J1058" s="5"/>
      <c r="K1058" s="5"/>
      <c r="L1058" s="5"/>
      <c r="M1058" s="5"/>
      <c r="N1058" s="65">
        <v>1053</v>
      </c>
      <c r="O1058" s="66">
        <v>0.42522961128116771</v>
      </c>
      <c r="P1058" s="67">
        <v>0.57477038871883235</v>
      </c>
      <c r="Q1058" s="26">
        <v>1.0260615773129258E-2</v>
      </c>
      <c r="R1058" s="27">
        <v>4.7602602017381688E-4</v>
      </c>
      <c r="S1058" s="28">
        <f t="shared" si="65"/>
        <v>0.16288222580452053</v>
      </c>
      <c r="T1058" s="29">
        <f t="shared" si="66"/>
        <v>0.12741794584670196</v>
      </c>
    </row>
    <row r="1059" spans="2:20" x14ac:dyDescent="0.25">
      <c r="B1059" s="74" vm="2849">
        <f ca="1"/>
        <v>40970</v>
      </c>
      <c r="C1059" s="74" vm="2850">
        <f ca="1"/>
        <v>80.222499999999997</v>
      </c>
      <c r="D1059" s="74" vm="2851">
        <f ca="1"/>
        <v>99.5</v>
      </c>
      <c r="E1059" s="27">
        <f t="shared" ca="1" si="63"/>
        <v>8.118224737061364E-4</v>
      </c>
      <c r="F1059" s="68">
        <f t="shared" ca="1" si="64"/>
        <v>2.5157245972473705E-3</v>
      </c>
      <c r="G1059" s="5"/>
      <c r="H1059" s="5"/>
      <c r="I1059" s="5"/>
      <c r="J1059" s="5"/>
      <c r="K1059" s="5"/>
      <c r="L1059" s="5"/>
      <c r="M1059" s="5"/>
      <c r="N1059" s="65">
        <v>1054</v>
      </c>
      <c r="O1059" s="66">
        <v>0.67449596138278101</v>
      </c>
      <c r="P1059" s="67">
        <v>0.32550403861721905</v>
      </c>
      <c r="Q1059" s="26">
        <v>1.1103901612498204E-2</v>
      </c>
      <c r="R1059" s="27">
        <v>5.3480626386941859E-4</v>
      </c>
      <c r="S1059" s="28">
        <f t="shared" si="65"/>
        <v>0.17626897349519607</v>
      </c>
      <c r="T1059" s="29">
        <f t="shared" si="66"/>
        <v>0.14423369747388337</v>
      </c>
    </row>
    <row r="1060" spans="2:20" x14ac:dyDescent="0.25">
      <c r="B1060" s="74" vm="2852">
        <f ca="1"/>
        <v>40973</v>
      </c>
      <c r="C1060" s="74" vm="2853">
        <f ca="1"/>
        <v>81.525000000000006</v>
      </c>
      <c r="D1060" s="74" vm="2854">
        <f ca="1"/>
        <v>99.94</v>
      </c>
      <c r="E1060" s="27">
        <f t="shared" ca="1" si="63"/>
        <v>1.6105697520892814E-2</v>
      </c>
      <c r="F1060" s="68">
        <f t="shared" ca="1" si="64"/>
        <v>4.412361751511806E-3</v>
      </c>
      <c r="G1060" s="5"/>
      <c r="H1060" s="5"/>
      <c r="I1060" s="5"/>
      <c r="J1060" s="5"/>
      <c r="K1060" s="5"/>
      <c r="L1060" s="5"/>
      <c r="M1060" s="5"/>
      <c r="N1060" s="65">
        <v>1055</v>
      </c>
      <c r="O1060" s="66">
        <v>0.59082141488021223</v>
      </c>
      <c r="P1060" s="67">
        <v>0.40917858511978772</v>
      </c>
      <c r="Q1060" s="26">
        <v>1.0635746196858963E-2</v>
      </c>
      <c r="R1060" s="27">
        <v>5.1507471874696236E-4</v>
      </c>
      <c r="S1060" s="28">
        <f t="shared" si="65"/>
        <v>0.16883723666693901</v>
      </c>
      <c r="T1060" s="29">
        <f t="shared" si="66"/>
        <v>0.13856125981218437</v>
      </c>
    </row>
    <row r="1061" spans="2:20" x14ac:dyDescent="0.25">
      <c r="B1061" s="74" vm="2855">
        <f ca="1"/>
        <v>40974</v>
      </c>
      <c r="C1061" s="74" vm="2856">
        <f ca="1"/>
        <v>81.478499999999997</v>
      </c>
      <c r="D1061" s="74" vm="2857">
        <f ca="1"/>
        <v>99.89</v>
      </c>
      <c r="E1061" s="27">
        <f t="shared" ca="1" si="63"/>
        <v>-5.7053991185934206E-4</v>
      </c>
      <c r="F1061" s="68">
        <f t="shared" ca="1" si="64"/>
        <v>-5.0042537200058234E-4</v>
      </c>
      <c r="G1061" s="5"/>
      <c r="H1061" s="5"/>
      <c r="I1061" s="5"/>
      <c r="J1061" s="5"/>
      <c r="K1061" s="5"/>
      <c r="L1061" s="5"/>
      <c r="M1061" s="5"/>
      <c r="N1061" s="65">
        <v>1056</v>
      </c>
      <c r="O1061" s="66">
        <v>0.24006975263535016</v>
      </c>
      <c r="P1061" s="67">
        <v>0.75993024736464987</v>
      </c>
      <c r="Q1061" s="26">
        <v>1.0764384298843349E-2</v>
      </c>
      <c r="R1061" s="27">
        <v>4.3236292000242357E-4</v>
      </c>
      <c r="S1061" s="28">
        <f t="shared" si="65"/>
        <v>0.17087930322880732</v>
      </c>
      <c r="T1061" s="29">
        <f t="shared" si="66"/>
        <v>0.11508641982511714</v>
      </c>
    </row>
    <row r="1062" spans="2:20" x14ac:dyDescent="0.25">
      <c r="B1062" s="74" vm="2858">
        <f ca="1"/>
        <v>40975</v>
      </c>
      <c r="C1062" s="74" vm="2859">
        <f ca="1"/>
        <v>81.766900000000007</v>
      </c>
      <c r="D1062" s="74" vm="2860">
        <f ca="1"/>
        <v>100.18</v>
      </c>
      <c r="E1062" s="27">
        <f t="shared" ca="1" si="63"/>
        <v>3.5333344773324123E-3</v>
      </c>
      <c r="F1062" s="68">
        <f t="shared" ca="1" si="64"/>
        <v>2.898987385412514E-3</v>
      </c>
      <c r="G1062" s="5"/>
      <c r="H1062" s="5"/>
      <c r="I1062" s="5"/>
      <c r="J1062" s="5"/>
      <c r="K1062" s="5"/>
      <c r="L1062" s="5"/>
      <c r="M1062" s="5"/>
      <c r="N1062" s="65">
        <v>1057</v>
      </c>
      <c r="O1062" s="66">
        <v>0.96869371837555607</v>
      </c>
      <c r="P1062" s="67">
        <v>3.1306281624443891E-2</v>
      </c>
      <c r="Q1062" s="26">
        <v>1.3864148497918132E-2</v>
      </c>
      <c r="R1062" s="27">
        <v>6.0418191703594205E-4</v>
      </c>
      <c r="S1062" s="28">
        <f t="shared" si="65"/>
        <v>0.22008653439096643</v>
      </c>
      <c r="T1062" s="29">
        <f t="shared" si="66"/>
        <v>0.16440225219859839</v>
      </c>
    </row>
    <row r="1063" spans="2:20" x14ac:dyDescent="0.25">
      <c r="B1063" s="74" vm="2861">
        <f ca="1"/>
        <v>40976</v>
      </c>
      <c r="C1063" s="74" vm="2862">
        <f ca="1"/>
        <v>82.148300000000006</v>
      </c>
      <c r="D1063" s="74" vm="2863">
        <f ca="1"/>
        <v>96.96</v>
      </c>
      <c r="E1063" s="27">
        <f t="shared" ca="1" si="63"/>
        <v>4.6536341755919483E-3</v>
      </c>
      <c r="F1063" s="68">
        <f t="shared" ca="1" si="64"/>
        <v>-3.2670045608466577E-2</v>
      </c>
      <c r="G1063" s="5"/>
      <c r="H1063" s="5"/>
      <c r="I1063" s="5"/>
      <c r="J1063" s="5"/>
      <c r="K1063" s="5"/>
      <c r="L1063" s="5"/>
      <c r="M1063" s="5"/>
      <c r="N1063" s="65">
        <v>1058</v>
      </c>
      <c r="O1063" s="66">
        <v>0.504515861932887</v>
      </c>
      <c r="P1063" s="67">
        <v>0.49548413806711294</v>
      </c>
      <c r="Q1063" s="26">
        <v>1.0343791054943525E-2</v>
      </c>
      <c r="R1063" s="27">
        <v>4.9472274812413497E-4</v>
      </c>
      <c r="S1063" s="28">
        <f t="shared" si="65"/>
        <v>0.1642025924699701</v>
      </c>
      <c r="T1063" s="29">
        <f t="shared" si="66"/>
        <v>0.13273980479087766</v>
      </c>
    </row>
    <row r="1064" spans="2:20" x14ac:dyDescent="0.25">
      <c r="B1064" s="74" vm="2864">
        <f ca="1"/>
        <v>40977</v>
      </c>
      <c r="C1064" s="74" vm="2865">
        <f ca="1"/>
        <v>83.115799999999993</v>
      </c>
      <c r="D1064" s="74" vm="2866">
        <f ca="1"/>
        <v>96.84</v>
      </c>
      <c r="E1064" s="27">
        <f t="shared" ca="1" si="63"/>
        <v>1.1708665742723843E-2</v>
      </c>
      <c r="F1064" s="68">
        <f t="shared" ca="1" si="64"/>
        <v>-1.2383902511464715E-3</v>
      </c>
      <c r="G1064" s="5"/>
      <c r="H1064" s="5"/>
      <c r="I1064" s="5"/>
      <c r="J1064" s="5"/>
      <c r="K1064" s="5"/>
      <c r="L1064" s="5"/>
      <c r="M1064" s="5"/>
      <c r="N1064" s="65">
        <v>1059</v>
      </c>
      <c r="O1064" s="66">
        <v>0.22271242397125893</v>
      </c>
      <c r="P1064" s="67">
        <v>0.7772875760287411</v>
      </c>
      <c r="Q1064" s="26">
        <v>1.0858754880375285E-2</v>
      </c>
      <c r="R1064" s="27">
        <v>4.2826983640584498E-4</v>
      </c>
      <c r="S1064" s="28">
        <f t="shared" si="65"/>
        <v>0.1723773897676916</v>
      </c>
      <c r="T1064" s="29">
        <f t="shared" si="66"/>
        <v>0.11393734323762938</v>
      </c>
    </row>
    <row r="1065" spans="2:20" x14ac:dyDescent="0.25">
      <c r="B1065" s="74" vm="2867">
        <f ca="1"/>
        <v>40980</v>
      </c>
      <c r="C1065" s="74" vm="2868">
        <f ca="1"/>
        <v>83.199600000000004</v>
      </c>
      <c r="D1065" s="74" vm="2869">
        <f ca="1"/>
        <v>96.66</v>
      </c>
      <c r="E1065" s="27">
        <f t="shared" ca="1" si="63"/>
        <v>1.0077239641263676E-3</v>
      </c>
      <c r="F1065" s="68">
        <f t="shared" ca="1" si="64"/>
        <v>-1.8604656529197896E-3</v>
      </c>
      <c r="G1065" s="5"/>
      <c r="H1065" s="5"/>
      <c r="I1065" s="5"/>
      <c r="J1065" s="5"/>
      <c r="K1065" s="5"/>
      <c r="L1065" s="5"/>
      <c r="M1065" s="5"/>
      <c r="N1065" s="65">
        <v>1060</v>
      </c>
      <c r="O1065" s="66">
        <v>0.68256955350945125</v>
      </c>
      <c r="P1065" s="67">
        <v>0.31743044649054875</v>
      </c>
      <c r="Q1065" s="26">
        <v>1.115793072755766E-2</v>
      </c>
      <c r="R1065" s="27">
        <v>5.3671012178089009E-4</v>
      </c>
      <c r="S1065" s="28">
        <f t="shared" si="65"/>
        <v>0.17712665910722136</v>
      </c>
      <c r="T1065" s="29">
        <f t="shared" si="66"/>
        <v>0.14478250659712466</v>
      </c>
    </row>
    <row r="1066" spans="2:20" x14ac:dyDescent="0.25">
      <c r="B1066" s="74" vm="2870">
        <f ca="1"/>
        <v>40981</v>
      </c>
      <c r="C1066" s="74" vm="2871">
        <f ca="1"/>
        <v>83.711200000000005</v>
      </c>
      <c r="D1066" s="74" vm="2872">
        <f ca="1"/>
        <v>96.78</v>
      </c>
      <c r="E1066" s="27">
        <f t="shared" ca="1" si="63"/>
        <v>6.1302396507926203E-3</v>
      </c>
      <c r="F1066" s="68">
        <f t="shared" ca="1" si="64"/>
        <v>1.2406949482345921E-3</v>
      </c>
      <c r="G1066" s="5"/>
      <c r="H1066" s="5"/>
      <c r="I1066" s="5"/>
      <c r="J1066" s="5"/>
      <c r="K1066" s="5"/>
      <c r="L1066" s="5"/>
      <c r="M1066" s="5"/>
      <c r="N1066" s="65">
        <v>1061</v>
      </c>
      <c r="O1066" s="66">
        <v>0.7677584868683125</v>
      </c>
      <c r="P1066" s="67">
        <v>0.23224151313168753</v>
      </c>
      <c r="Q1066" s="26">
        <v>1.1813495676483172E-2</v>
      </c>
      <c r="R1066" s="27">
        <v>5.5679877899820389E-4</v>
      </c>
      <c r="S1066" s="28">
        <f t="shared" si="65"/>
        <v>0.18753343004586737</v>
      </c>
      <c r="T1066" s="29">
        <f t="shared" si="66"/>
        <v>0.15058929742140159</v>
      </c>
    </row>
    <row r="1067" spans="2:20" x14ac:dyDescent="0.25">
      <c r="B1067" s="74" vm="2873">
        <f ca="1"/>
        <v>40982</v>
      </c>
      <c r="C1067" s="74" vm="2874">
        <f ca="1"/>
        <v>84.5672</v>
      </c>
      <c r="D1067" s="74" vm="2875">
        <f ca="1"/>
        <v>97.29</v>
      </c>
      <c r="E1067" s="27">
        <f t="shared" ca="1" si="63"/>
        <v>1.0173704804559822E-2</v>
      </c>
      <c r="F1067" s="68">
        <f t="shared" ca="1" si="64"/>
        <v>5.2558476221639073E-3</v>
      </c>
      <c r="G1067" s="5"/>
      <c r="H1067" s="5"/>
      <c r="I1067" s="5"/>
      <c r="J1067" s="5"/>
      <c r="K1067" s="5"/>
      <c r="L1067" s="5"/>
      <c r="M1067" s="5"/>
      <c r="N1067" s="65">
        <v>1062</v>
      </c>
      <c r="O1067" s="66">
        <v>0.70675198896314773</v>
      </c>
      <c r="P1067" s="67">
        <v>0.29324801103685227</v>
      </c>
      <c r="Q1067" s="26">
        <v>1.132848425222561E-2</v>
      </c>
      <c r="R1067" s="27">
        <v>5.424126542267737E-4</v>
      </c>
      <c r="S1067" s="28">
        <f t="shared" si="65"/>
        <v>0.17983411237620286</v>
      </c>
      <c r="T1067" s="29">
        <f t="shared" si="66"/>
        <v>0.14642789693504721</v>
      </c>
    </row>
    <row r="1068" spans="2:20" x14ac:dyDescent="0.25">
      <c r="B1068" s="74" vm="2876">
        <f ca="1"/>
        <v>40983</v>
      </c>
      <c r="C1068" s="74" vm="2877">
        <f ca="1"/>
        <v>85.088099999999997</v>
      </c>
      <c r="D1068" s="74" vm="2878">
        <f ca="1"/>
        <v>98.04</v>
      </c>
      <c r="E1068" s="27">
        <f t="shared" ca="1" si="63"/>
        <v>6.1407057351228044E-3</v>
      </c>
      <c r="F1068" s="68">
        <f t="shared" ca="1" si="64"/>
        <v>7.6793496725755207E-3</v>
      </c>
      <c r="G1068" s="5"/>
      <c r="H1068" s="5"/>
      <c r="I1068" s="5"/>
      <c r="J1068" s="5"/>
      <c r="K1068" s="5"/>
      <c r="L1068" s="5"/>
      <c r="M1068" s="5"/>
      <c r="N1068" s="65">
        <v>1063</v>
      </c>
      <c r="O1068" s="66">
        <v>5.268842272139731E-3</v>
      </c>
      <c r="P1068" s="67">
        <v>0.99473115772786025</v>
      </c>
      <c r="Q1068" s="26">
        <v>1.259735001044404E-2</v>
      </c>
      <c r="R1068" s="27">
        <v>3.7699381492477301E-4</v>
      </c>
      <c r="S1068" s="28">
        <f t="shared" si="65"/>
        <v>0.19997673183643114</v>
      </c>
      <c r="T1068" s="29">
        <f t="shared" si="66"/>
        <v>9.9641852545758747E-2</v>
      </c>
    </row>
    <row r="1069" spans="2:20" x14ac:dyDescent="0.25">
      <c r="B1069" s="74" vm="2879">
        <f ca="1"/>
        <v>40984</v>
      </c>
      <c r="C1069" s="74" vm="2880">
        <f ca="1"/>
        <v>84.139200000000002</v>
      </c>
      <c r="D1069" s="74" vm="2881">
        <f ca="1"/>
        <v>97.66</v>
      </c>
      <c r="E1069" s="27">
        <f t="shared" ca="1" si="63"/>
        <v>-1.1214620159518508E-2</v>
      </c>
      <c r="F1069" s="68">
        <f t="shared" ca="1" si="64"/>
        <v>-3.8835000263977445E-3</v>
      </c>
      <c r="G1069" s="5"/>
      <c r="H1069" s="5"/>
      <c r="I1069" s="5"/>
      <c r="J1069" s="5"/>
      <c r="K1069" s="5"/>
      <c r="L1069" s="5"/>
      <c r="M1069" s="5"/>
      <c r="N1069" s="65">
        <v>1064</v>
      </c>
      <c r="O1069" s="66">
        <v>0.50939754406060922</v>
      </c>
      <c r="P1069" s="67">
        <v>0.49060245593939084</v>
      </c>
      <c r="Q1069" s="26">
        <v>1.0354805381923677E-2</v>
      </c>
      <c r="R1069" s="27">
        <v>4.9587391219018328E-4</v>
      </c>
      <c r="S1069" s="28">
        <f t="shared" si="65"/>
        <v>0.16437743949025949</v>
      </c>
      <c r="T1069" s="29">
        <f t="shared" si="66"/>
        <v>0.13306829001458187</v>
      </c>
    </row>
    <row r="1070" spans="2:20" x14ac:dyDescent="0.25">
      <c r="B1070" s="74" vm="2882">
        <f ca="1"/>
        <v>40987</v>
      </c>
      <c r="C1070" s="74" vm="2883">
        <f ca="1"/>
        <v>83.748500000000007</v>
      </c>
      <c r="D1070" s="74" vm="2884">
        <f ca="1"/>
        <v>97.73</v>
      </c>
      <c r="E1070" s="27">
        <f t="shared" ca="1" si="63"/>
        <v>-4.6543100572342495E-3</v>
      </c>
      <c r="F1070" s="68">
        <f t="shared" ca="1" si="64"/>
        <v>7.1651571723019302E-4</v>
      </c>
      <c r="G1070" s="5"/>
      <c r="H1070" s="5"/>
      <c r="I1070" s="5"/>
      <c r="J1070" s="5"/>
      <c r="K1070" s="5"/>
      <c r="L1070" s="5"/>
      <c r="M1070" s="5"/>
      <c r="N1070" s="65">
        <v>1065</v>
      </c>
      <c r="O1070" s="66">
        <v>0.23709025019926414</v>
      </c>
      <c r="P1070" s="67">
        <v>0.76290974980073589</v>
      </c>
      <c r="Q1070" s="26">
        <v>1.0780050182815517E-2</v>
      </c>
      <c r="R1070" s="27">
        <v>4.3166031461981425E-4</v>
      </c>
      <c r="S1070" s="28">
        <f t="shared" si="65"/>
        <v>0.17112799142715743</v>
      </c>
      <c r="T1070" s="29">
        <f t="shared" si="66"/>
        <v>0.11488908918242435</v>
      </c>
    </row>
    <row r="1071" spans="2:20" x14ac:dyDescent="0.25">
      <c r="B1071" s="74" vm="2885">
        <f ca="1"/>
        <v>40988</v>
      </c>
      <c r="C1071" s="74" vm="2886">
        <f ca="1"/>
        <v>83.971699999999998</v>
      </c>
      <c r="D1071" s="74" vm="2887">
        <f ca="1"/>
        <v>97.65</v>
      </c>
      <c r="E1071" s="27">
        <f t="shared" ca="1" si="63"/>
        <v>2.6615772192288382E-3</v>
      </c>
      <c r="F1071" s="68">
        <f t="shared" ca="1" si="64"/>
        <v>-8.1891702805642942E-4</v>
      </c>
      <c r="G1071" s="5"/>
      <c r="H1071" s="5"/>
      <c r="I1071" s="5"/>
      <c r="J1071" s="5"/>
      <c r="K1071" s="5"/>
      <c r="L1071" s="5"/>
      <c r="M1071" s="5"/>
      <c r="N1071" s="65">
        <v>1066</v>
      </c>
      <c r="O1071" s="66">
        <v>0.5216286722039204</v>
      </c>
      <c r="P1071" s="67">
        <v>0.4783713277960796</v>
      </c>
      <c r="Q1071" s="26">
        <v>1.0385354553834686E-2</v>
      </c>
      <c r="R1071" s="27">
        <v>4.9875817110697199E-4</v>
      </c>
      <c r="S1071" s="28">
        <f t="shared" si="65"/>
        <v>0.16486239256007243</v>
      </c>
      <c r="T1071" s="29">
        <f t="shared" si="66"/>
        <v>0.13389173142439281</v>
      </c>
    </row>
    <row r="1072" spans="2:20" x14ac:dyDescent="0.25">
      <c r="B1072" s="74" vm="2888">
        <f ca="1"/>
        <v>40989</v>
      </c>
      <c r="C1072" s="74" vm="2889">
        <f ca="1"/>
        <v>84.325299999999999</v>
      </c>
      <c r="D1072" s="74" vm="2890">
        <f ca="1"/>
        <v>96.72</v>
      </c>
      <c r="E1072" s="27">
        <f t="shared" ca="1" si="63"/>
        <v>4.2021012889365897E-3</v>
      </c>
      <c r="F1072" s="68">
        <f t="shared" ca="1" si="64"/>
        <v>-9.5694510161507852E-3</v>
      </c>
      <c r="G1072" s="5"/>
      <c r="H1072" s="5"/>
      <c r="I1072" s="5"/>
      <c r="J1072" s="5"/>
      <c r="K1072" s="5"/>
      <c r="L1072" s="5"/>
      <c r="M1072" s="5"/>
      <c r="N1072" s="65">
        <v>1067</v>
      </c>
      <c r="O1072" s="66">
        <v>0.32959296873455257</v>
      </c>
      <c r="P1072" s="67">
        <v>0.67040703126544743</v>
      </c>
      <c r="Q1072" s="26">
        <v>1.0401881516041092E-2</v>
      </c>
      <c r="R1072" s="27">
        <v>4.5347365739870679E-4</v>
      </c>
      <c r="S1072" s="28">
        <f t="shared" si="65"/>
        <v>0.16512474995162552</v>
      </c>
      <c r="T1072" s="29">
        <f t="shared" si="66"/>
        <v>0.1210317415327733</v>
      </c>
    </row>
    <row r="1073" spans="2:20" x14ac:dyDescent="0.25">
      <c r="B1073" s="74" vm="2891">
        <f ca="1"/>
        <v>40990</v>
      </c>
      <c r="C1073" s="74" vm="2892">
        <f ca="1"/>
        <v>84.194999999999993</v>
      </c>
      <c r="D1073" s="74" vm="2893">
        <f ca="1"/>
        <v>95.8</v>
      </c>
      <c r="E1073" s="27">
        <f t="shared" ca="1" si="63"/>
        <v>-1.5464015429139521E-3</v>
      </c>
      <c r="F1073" s="68">
        <f t="shared" ca="1" si="64"/>
        <v>-9.5575213297224085E-3</v>
      </c>
      <c r="G1073" s="5"/>
      <c r="H1073" s="5"/>
      <c r="I1073" s="5"/>
      <c r="J1073" s="5"/>
      <c r="K1073" s="5"/>
      <c r="L1073" s="5"/>
      <c r="M1073" s="5"/>
      <c r="N1073" s="65">
        <v>1068</v>
      </c>
      <c r="O1073" s="66">
        <v>0.72198278686806028</v>
      </c>
      <c r="P1073" s="67">
        <v>0.27801721313193967</v>
      </c>
      <c r="Q1073" s="26">
        <v>1.1442419065922983E-2</v>
      </c>
      <c r="R1073" s="27">
        <v>5.4600427424353196E-4</v>
      </c>
      <c r="S1073" s="28">
        <f t="shared" si="65"/>
        <v>0.18164277147249722</v>
      </c>
      <c r="T1073" s="29">
        <f t="shared" si="66"/>
        <v>0.14746542017274766</v>
      </c>
    </row>
    <row r="1074" spans="2:20" x14ac:dyDescent="0.25">
      <c r="B1074" s="74" vm="2894">
        <f ca="1"/>
        <v>40991</v>
      </c>
      <c r="C1074" s="74" vm="2895">
        <f ca="1"/>
        <v>83.980999999999995</v>
      </c>
      <c r="D1074" s="74" vm="2896">
        <f ca="1"/>
        <v>95.55</v>
      </c>
      <c r="E1074" s="27">
        <f t="shared" ca="1" si="63"/>
        <v>-2.544954280073015E-3</v>
      </c>
      <c r="F1074" s="68">
        <f t="shared" ca="1" si="64"/>
        <v>-2.6130142905327952E-3</v>
      </c>
      <c r="G1074" s="5"/>
      <c r="H1074" s="5"/>
      <c r="I1074" s="5"/>
      <c r="J1074" s="5"/>
      <c r="K1074" s="5"/>
      <c r="L1074" s="5"/>
      <c r="M1074" s="5"/>
      <c r="N1074" s="65">
        <v>1069</v>
      </c>
      <c r="O1074" s="66">
        <v>0.84934237428047921</v>
      </c>
      <c r="P1074" s="67">
        <v>0.15065762571952077</v>
      </c>
      <c r="Q1074" s="26">
        <v>1.2571234057950031E-2</v>
      </c>
      <c r="R1074" s="27">
        <v>5.7603731954636371E-4</v>
      </c>
      <c r="S1074" s="28">
        <f t="shared" si="65"/>
        <v>0.19956215394312676</v>
      </c>
      <c r="T1074" s="29">
        <f t="shared" si="66"/>
        <v>0.15617785402793416</v>
      </c>
    </row>
    <row r="1075" spans="2:20" x14ac:dyDescent="0.25">
      <c r="B1075" s="74" vm="2897">
        <f ca="1"/>
        <v>40994</v>
      </c>
      <c r="C1075" s="74" vm="2898">
        <f ca="1"/>
        <v>85.144000000000005</v>
      </c>
      <c r="D1075" s="74" vm="2899">
        <f ca="1"/>
        <v>96.97</v>
      </c>
      <c r="E1075" s="27">
        <f t="shared" ca="1" si="63"/>
        <v>1.3753357956544005E-2</v>
      </c>
      <c r="F1075" s="68">
        <f t="shared" ca="1" si="64"/>
        <v>1.4751981630172812E-2</v>
      </c>
      <c r="G1075" s="5"/>
      <c r="H1075" s="5"/>
      <c r="I1075" s="5"/>
      <c r="J1075" s="5"/>
      <c r="K1075" s="5"/>
      <c r="L1075" s="5"/>
      <c r="M1075" s="5"/>
      <c r="N1075" s="65">
        <v>1070</v>
      </c>
      <c r="O1075" s="66">
        <v>0.23554410368155917</v>
      </c>
      <c r="P1075" s="67">
        <v>0.7644558963184408</v>
      </c>
      <c r="Q1075" s="26">
        <v>1.0788267338115885E-2</v>
      </c>
      <c r="R1075" s="27">
        <v>4.3129571318419025E-4</v>
      </c>
      <c r="S1075" s="28">
        <f t="shared" si="65"/>
        <v>0.17125843472361243</v>
      </c>
      <c r="T1075" s="29">
        <f t="shared" si="66"/>
        <v>0.11478670254280354</v>
      </c>
    </row>
    <row r="1076" spans="2:20" x14ac:dyDescent="0.25">
      <c r="B1076" s="74" vm="2900">
        <f ca="1"/>
        <v>40995</v>
      </c>
      <c r="C1076" s="74" vm="2901">
        <f ca="1"/>
        <v>84.920699999999997</v>
      </c>
      <c r="D1076" s="74" vm="2902">
        <f ca="1"/>
        <v>97.34</v>
      </c>
      <c r="E1076" s="27">
        <f t="shared" ca="1" si="63"/>
        <v>-2.6260608853772233E-3</v>
      </c>
      <c r="F1076" s="68">
        <f t="shared" ca="1" si="64"/>
        <v>3.8083520888534867E-3</v>
      </c>
      <c r="G1076" s="5"/>
      <c r="H1076" s="5"/>
      <c r="I1076" s="5"/>
      <c r="J1076" s="5"/>
      <c r="K1076" s="5"/>
      <c r="L1076" s="5"/>
      <c r="M1076" s="5"/>
      <c r="N1076" s="65">
        <v>1071</v>
      </c>
      <c r="O1076" s="66">
        <v>0.93670735104514924</v>
      </c>
      <c r="P1076" s="67">
        <v>6.3292648954850747E-2</v>
      </c>
      <c r="Q1076" s="26">
        <v>1.3498954323135469E-2</v>
      </c>
      <c r="R1076" s="27">
        <v>5.9663911606881639E-4</v>
      </c>
      <c r="S1076" s="28">
        <f t="shared" si="65"/>
        <v>0.21428925659062015</v>
      </c>
      <c r="T1076" s="29">
        <f t="shared" si="66"/>
        <v>0.16219240059162954</v>
      </c>
    </row>
    <row r="1077" spans="2:20" x14ac:dyDescent="0.25">
      <c r="B1077" s="74" vm="2903">
        <f ca="1"/>
        <v>40996</v>
      </c>
      <c r="C1077" s="74" vm="2904">
        <f ca="1"/>
        <v>84.306700000000006</v>
      </c>
      <c r="D1077" s="74" vm="2905">
        <f ca="1"/>
        <v>97.08</v>
      </c>
      <c r="E1077" s="27">
        <f t="shared" ca="1" si="63"/>
        <v>-7.2565399492024512E-3</v>
      </c>
      <c r="F1077" s="68">
        <f t="shared" ca="1" si="64"/>
        <v>-2.674623546907695E-3</v>
      </c>
      <c r="G1077" s="5"/>
      <c r="H1077" s="5"/>
      <c r="I1077" s="5"/>
      <c r="J1077" s="5"/>
      <c r="K1077" s="5"/>
      <c r="L1077" s="5"/>
      <c r="M1077" s="5"/>
      <c r="N1077" s="65">
        <v>1072</v>
      </c>
      <c r="O1077" s="66">
        <v>0.38043033929910863</v>
      </c>
      <c r="P1077" s="67">
        <v>0.61956966070089137</v>
      </c>
      <c r="Q1077" s="26">
        <v>1.0294111961786751E-2</v>
      </c>
      <c r="R1077" s="27">
        <v>4.6546176983109104E-4</v>
      </c>
      <c r="S1077" s="28">
        <f t="shared" si="65"/>
        <v>0.16341396131485789</v>
      </c>
      <c r="T1077" s="29">
        <f t="shared" si="66"/>
        <v>0.12442194392372041</v>
      </c>
    </row>
    <row r="1078" spans="2:20" x14ac:dyDescent="0.25">
      <c r="B1078" s="74" vm="2906">
        <f ca="1"/>
        <v>40997</v>
      </c>
      <c r="C1078" s="74" vm="2907">
        <f ca="1"/>
        <v>83.581000000000003</v>
      </c>
      <c r="D1078" s="74" vm="2908">
        <f ca="1"/>
        <v>97.64</v>
      </c>
      <c r="E1078" s="27">
        <f t="shared" ca="1" si="63"/>
        <v>-8.645118371140445E-3</v>
      </c>
      <c r="F1078" s="68">
        <f t="shared" ca="1" si="64"/>
        <v>5.7518646663587639E-3</v>
      </c>
      <c r="G1078" s="5"/>
      <c r="H1078" s="5"/>
      <c r="I1078" s="5"/>
      <c r="J1078" s="5"/>
      <c r="K1078" s="5"/>
      <c r="L1078" s="5"/>
      <c r="M1078" s="5"/>
      <c r="N1078" s="65">
        <v>1073</v>
      </c>
      <c r="O1078" s="66">
        <v>4.6970816319342489E-2</v>
      </c>
      <c r="P1078" s="67">
        <v>0.95302918368065748</v>
      </c>
      <c r="Q1078" s="26">
        <v>1.2193762621567768E-2</v>
      </c>
      <c r="R1078" s="27">
        <v>3.8682768217594026E-4</v>
      </c>
      <c r="S1078" s="28">
        <f t="shared" si="65"/>
        <v>0.19356998065693995</v>
      </c>
      <c r="T1078" s="29">
        <f t="shared" si="66"/>
        <v>0.1023692494209909</v>
      </c>
    </row>
    <row r="1079" spans="2:20" x14ac:dyDescent="0.25">
      <c r="B1079" s="74" vm="2909">
        <f ca="1"/>
        <v>40998</v>
      </c>
      <c r="C1079" s="74" vm="2910">
        <f ca="1"/>
        <v>84.474100000000007</v>
      </c>
      <c r="D1079" s="74" vm="2911">
        <f ca="1"/>
        <v>98.1</v>
      </c>
      <c r="E1079" s="27">
        <f t="shared" ca="1" si="63"/>
        <v>1.0628756970919122E-2</v>
      </c>
      <c r="F1079" s="68">
        <f t="shared" ca="1" si="64"/>
        <v>4.7001210465579648E-3</v>
      </c>
      <c r="G1079" s="5"/>
      <c r="H1079" s="5"/>
      <c r="I1079" s="5"/>
      <c r="J1079" s="5"/>
      <c r="K1079" s="5"/>
      <c r="L1079" s="5"/>
      <c r="M1079" s="5"/>
      <c r="N1079" s="65">
        <v>1074</v>
      </c>
      <c r="O1079" s="66">
        <v>0.26592797042502542</v>
      </c>
      <c r="P1079" s="67">
        <v>0.73407202957497464</v>
      </c>
      <c r="Q1079" s="26">
        <v>1.0637906338025738E-2</v>
      </c>
      <c r="R1079" s="27">
        <v>4.3846062369404281E-4</v>
      </c>
      <c r="S1079" s="28">
        <f t="shared" si="65"/>
        <v>0.16887152784488349</v>
      </c>
      <c r="T1079" s="29">
        <f t="shared" si="66"/>
        <v>0.11680045566642261</v>
      </c>
    </row>
    <row r="1080" spans="2:20" x14ac:dyDescent="0.25">
      <c r="B1080" s="74" vm="2912">
        <f ca="1"/>
        <v>41001</v>
      </c>
      <c r="C1080" s="74" vm="2913">
        <f ca="1"/>
        <v>85.441699999999997</v>
      </c>
      <c r="D1080" s="74" vm="2914">
        <f ca="1"/>
        <v>98.36</v>
      </c>
      <c r="E1080" s="27">
        <f t="shared" ca="1" si="63"/>
        <v>1.1389293513744896E-2</v>
      </c>
      <c r="F1080" s="68">
        <f t="shared" ca="1" si="64"/>
        <v>2.6468507766744852E-3</v>
      </c>
      <c r="G1080" s="5"/>
      <c r="H1080" s="5"/>
      <c r="I1080" s="5"/>
      <c r="J1080" s="5"/>
      <c r="K1080" s="5"/>
      <c r="L1080" s="5"/>
      <c r="M1080" s="5"/>
      <c r="N1080" s="65">
        <v>1075</v>
      </c>
      <c r="O1080" s="66">
        <v>0.51881285089413898</v>
      </c>
      <c r="P1080" s="67">
        <v>0.48118714910586102</v>
      </c>
      <c r="Q1080" s="26">
        <v>1.0377948866728251E-2</v>
      </c>
      <c r="R1080" s="27">
        <v>4.9809416386040726E-4</v>
      </c>
      <c r="S1080" s="28">
        <f t="shared" si="65"/>
        <v>0.16474483092184533</v>
      </c>
      <c r="T1080" s="29">
        <f t="shared" si="66"/>
        <v>0.13370210789672465</v>
      </c>
    </row>
    <row r="1081" spans="2:20" x14ac:dyDescent="0.25">
      <c r="B1081" s="74" vm="2915">
        <f ca="1"/>
        <v>41002</v>
      </c>
      <c r="C1081" s="74" vm="2916">
        <f ca="1"/>
        <v>84.092699999999994</v>
      </c>
      <c r="D1081" s="74" vm="2917">
        <f ca="1"/>
        <v>99.4</v>
      </c>
      <c r="E1081" s="27">
        <f t="shared" ca="1" si="63"/>
        <v>-1.5914510233119544E-2</v>
      </c>
      <c r="F1081" s="68">
        <f t="shared" ca="1" si="64"/>
        <v>1.0517896314536502E-2</v>
      </c>
      <c r="G1081" s="5"/>
      <c r="H1081" s="5"/>
      <c r="I1081" s="5"/>
      <c r="J1081" s="5"/>
      <c r="K1081" s="5"/>
      <c r="L1081" s="5"/>
      <c r="M1081" s="5"/>
      <c r="N1081" s="65">
        <v>1076</v>
      </c>
      <c r="O1081" s="66">
        <v>7.8947873197682386E-2</v>
      </c>
      <c r="P1081" s="67">
        <v>0.92105212680231763</v>
      </c>
      <c r="Q1081" s="26">
        <v>1.1904534566479491E-2</v>
      </c>
      <c r="R1081" s="27">
        <v>3.9436828761751198E-4</v>
      </c>
      <c r="S1081" s="28">
        <f t="shared" si="65"/>
        <v>0.18897862762126111</v>
      </c>
      <c r="T1081" s="29">
        <f t="shared" si="66"/>
        <v>0.1044651794551279</v>
      </c>
    </row>
    <row r="1082" spans="2:20" x14ac:dyDescent="0.25">
      <c r="B1082" s="74" vm="2918">
        <f ca="1"/>
        <v>41003</v>
      </c>
      <c r="C1082" s="74" vm="2919">
        <f ca="1"/>
        <v>82.836699999999993</v>
      </c>
      <c r="D1082" s="74" vm="2920">
        <f ca="1"/>
        <v>97.48</v>
      </c>
      <c r="E1082" s="27">
        <f t="shared" ca="1" si="63"/>
        <v>-1.5048561878754352E-2</v>
      </c>
      <c r="F1082" s="68">
        <f t="shared" ca="1" si="64"/>
        <v>-1.9504884905522914E-2</v>
      </c>
      <c r="G1082" s="5"/>
      <c r="H1082" s="5"/>
      <c r="I1082" s="5"/>
      <c r="J1082" s="5"/>
      <c r="K1082" s="5"/>
      <c r="L1082" s="5"/>
      <c r="M1082" s="5"/>
      <c r="N1082" s="65">
        <v>1077</v>
      </c>
      <c r="O1082" s="66">
        <v>0.67240555223617748</v>
      </c>
      <c r="P1082" s="67">
        <v>0.32759444776382246</v>
      </c>
      <c r="Q1082" s="26">
        <v>1.1090155040802827E-2</v>
      </c>
      <c r="R1082" s="27">
        <v>5.343133182351171E-4</v>
      </c>
      <c r="S1082" s="28">
        <f t="shared" si="65"/>
        <v>0.17605075343468196</v>
      </c>
      <c r="T1082" s="29">
        <f t="shared" si="66"/>
        <v>0.14409164289242304</v>
      </c>
    </row>
    <row r="1083" spans="2:20" x14ac:dyDescent="0.25">
      <c r="B1083" s="74" vm="2921">
        <f ca="1"/>
        <v>41004</v>
      </c>
      <c r="C1083" s="74" vm="2922">
        <f ca="1"/>
        <v>82.4739</v>
      </c>
      <c r="D1083" s="74" vm="2795">
        <f ca="1"/>
        <v>98.62</v>
      </c>
      <c r="E1083" s="27">
        <f t="shared" ca="1" si="63"/>
        <v>-4.3893202550738322E-3</v>
      </c>
      <c r="F1083" s="68">
        <f t="shared" ca="1" si="64"/>
        <v>1.1626852038974613E-2</v>
      </c>
      <c r="G1083" s="5"/>
      <c r="H1083" s="5"/>
      <c r="I1083" s="5"/>
      <c r="J1083" s="5"/>
      <c r="K1083" s="5"/>
      <c r="L1083" s="5"/>
      <c r="M1083" s="5"/>
      <c r="N1083" s="65">
        <v>1078</v>
      </c>
      <c r="O1083" s="66">
        <v>0.21133529080377969</v>
      </c>
      <c r="P1083" s="67">
        <v>0.78866470919622034</v>
      </c>
      <c r="Q1083" s="26">
        <v>1.0924629533574072E-2</v>
      </c>
      <c r="R1083" s="27">
        <v>4.2558696059902577E-4</v>
      </c>
      <c r="S1083" s="28">
        <f t="shared" si="65"/>
        <v>0.1734231174680913</v>
      </c>
      <c r="T1083" s="29">
        <f t="shared" si="66"/>
        <v>0.11318480293943711</v>
      </c>
    </row>
    <row r="1084" spans="2:20" x14ac:dyDescent="0.25">
      <c r="B1084" s="74" vm="2923">
        <f ca="1"/>
        <v>41008</v>
      </c>
      <c r="C1084" s="74" vm="2924">
        <f ca="1"/>
        <v>81.757599999999996</v>
      </c>
      <c r="D1084" s="74" vm="2925">
        <f ca="1"/>
        <v>98.88</v>
      </c>
      <c r="E1084" s="27">
        <f t="shared" ca="1" si="63"/>
        <v>-8.7231078336247343E-3</v>
      </c>
      <c r="F1084" s="68">
        <f t="shared" ca="1" si="64"/>
        <v>2.6329129134005447E-3</v>
      </c>
      <c r="G1084" s="5"/>
      <c r="H1084" s="5"/>
      <c r="I1084" s="5"/>
      <c r="J1084" s="5"/>
      <c r="K1084" s="5"/>
      <c r="L1084" s="5"/>
      <c r="M1084" s="5"/>
      <c r="N1084" s="65">
        <v>1079</v>
      </c>
      <c r="O1084" s="66">
        <v>0.61372414473260339</v>
      </c>
      <c r="P1084" s="67">
        <v>0.38627585526739655</v>
      </c>
      <c r="Q1084" s="26">
        <v>1.0746626079792671E-2</v>
      </c>
      <c r="R1084" s="27">
        <v>5.2047547998677391E-4</v>
      </c>
      <c r="S1084" s="28">
        <f t="shared" si="65"/>
        <v>0.17059740024079428</v>
      </c>
      <c r="T1084" s="29">
        <f t="shared" si="66"/>
        <v>0.14011108433711317</v>
      </c>
    </row>
    <row r="1085" spans="2:20" x14ac:dyDescent="0.25">
      <c r="B1085" s="74" vm="2926">
        <f ca="1"/>
        <v>41009</v>
      </c>
      <c r="C1085" s="74" vm="2927">
        <f ca="1"/>
        <v>80.836500000000001</v>
      </c>
      <c r="D1085" s="74" vm="2928">
        <f ca="1"/>
        <v>97.67</v>
      </c>
      <c r="E1085" s="27">
        <f t="shared" ca="1" si="63"/>
        <v>-1.1330175617284916E-2</v>
      </c>
      <c r="F1085" s="68">
        <f t="shared" ca="1" si="64"/>
        <v>-1.2312544249994967E-2</v>
      </c>
      <c r="G1085" s="5"/>
      <c r="H1085" s="5"/>
      <c r="I1085" s="5"/>
      <c r="J1085" s="5"/>
      <c r="K1085" s="5"/>
      <c r="L1085" s="5"/>
      <c r="M1085" s="5"/>
      <c r="N1085" s="65">
        <v>1080</v>
      </c>
      <c r="O1085" s="66">
        <v>0.96971074493588438</v>
      </c>
      <c r="P1085" s="67">
        <v>3.0289255064115655E-2</v>
      </c>
      <c r="Q1085" s="26">
        <v>1.3875962903936133E-2</v>
      </c>
      <c r="R1085" s="27">
        <v>6.0442174511155932E-4</v>
      </c>
      <c r="S1085" s="28">
        <f t="shared" si="65"/>
        <v>0.22027408227223588</v>
      </c>
      <c r="T1085" s="29">
        <f t="shared" si="66"/>
        <v>0.16447258442254631</v>
      </c>
    </row>
    <row r="1086" spans="2:20" x14ac:dyDescent="0.25">
      <c r="B1086" s="74" vm="2929">
        <f ca="1"/>
        <v>41010</v>
      </c>
      <c r="C1086" s="74" vm="2930">
        <f ca="1"/>
        <v>81.236599999999996</v>
      </c>
      <c r="D1086" s="74" vm="2931">
        <f ca="1"/>
        <v>98.56</v>
      </c>
      <c r="E1086" s="27">
        <f t="shared" ca="1" si="63"/>
        <v>4.9372883317878391E-3</v>
      </c>
      <c r="F1086" s="68">
        <f t="shared" ca="1" si="64"/>
        <v>9.0710503258238893E-3</v>
      </c>
      <c r="G1086" s="5"/>
      <c r="H1086" s="5"/>
      <c r="I1086" s="5"/>
      <c r="J1086" s="5"/>
      <c r="K1086" s="5"/>
      <c r="L1086" s="5"/>
      <c r="M1086" s="5"/>
      <c r="N1086" s="65">
        <v>1081</v>
      </c>
      <c r="O1086" s="66">
        <v>7.6820196346677624E-2</v>
      </c>
      <c r="P1086" s="67">
        <v>0.92317980365332242</v>
      </c>
      <c r="Q1086" s="26">
        <v>1.1923203211723892E-2</v>
      </c>
      <c r="R1086" s="27">
        <v>3.9386655377434955E-4</v>
      </c>
      <c r="S1086" s="28">
        <f t="shared" si="65"/>
        <v>0.18927498317704816</v>
      </c>
      <c r="T1086" s="29">
        <f t="shared" si="66"/>
        <v>0.10432559810597675</v>
      </c>
    </row>
    <row r="1087" spans="2:20" x14ac:dyDescent="0.25">
      <c r="B1087" s="74" vm="2932">
        <f ca="1"/>
        <v>41011</v>
      </c>
      <c r="C1087" s="74" vm="2933">
        <f ca="1"/>
        <v>81.106300000000005</v>
      </c>
      <c r="D1087" s="74" vm="2934">
        <f ca="1"/>
        <v>97.644999999999996</v>
      </c>
      <c r="E1087" s="27">
        <f t="shared" ca="1" si="63"/>
        <v>-1.6052445531015418E-3</v>
      </c>
      <c r="F1087" s="68">
        <f t="shared" ca="1" si="64"/>
        <v>-9.3270470504640633E-3</v>
      </c>
      <c r="G1087" s="5"/>
      <c r="H1087" s="5"/>
      <c r="I1087" s="5"/>
      <c r="J1087" s="5"/>
      <c r="K1087" s="5"/>
      <c r="L1087" s="5"/>
      <c r="M1087" s="5"/>
      <c r="N1087" s="65">
        <v>1082</v>
      </c>
      <c r="O1087" s="66">
        <v>0.23040955176395903</v>
      </c>
      <c r="P1087" s="67">
        <v>0.76959044823604095</v>
      </c>
      <c r="Q1087" s="26">
        <v>1.0815983290418045E-2</v>
      </c>
      <c r="R1087" s="27">
        <v>4.3008491913653312E-4</v>
      </c>
      <c r="S1087" s="28">
        <f t="shared" si="65"/>
        <v>0.17169841182645748</v>
      </c>
      <c r="T1087" s="29">
        <f t="shared" si="66"/>
        <v>0.11444675698865514</v>
      </c>
    </row>
    <row r="1088" spans="2:20" x14ac:dyDescent="0.25">
      <c r="B1088" s="74" vm="2935">
        <f ca="1"/>
        <v>41012</v>
      </c>
      <c r="C1088" s="74" vm="2936">
        <f ca="1"/>
        <v>80.306200000000004</v>
      </c>
      <c r="D1088" s="74" vm="2899">
        <f ca="1"/>
        <v>96.97</v>
      </c>
      <c r="E1088" s="27">
        <f t="shared" ref="E1088:E1151" ca="1" si="67">LN(C1088/C1087)</f>
        <v>-9.913811545602157E-3</v>
      </c>
      <c r="F1088" s="68">
        <f t="shared" ref="F1088:F1151" ca="1" si="68">LN(D1088/D1087)</f>
        <v>-6.9368004182907934E-3</v>
      </c>
      <c r="G1088" s="5"/>
      <c r="H1088" s="5"/>
      <c r="I1088" s="5"/>
      <c r="J1088" s="5"/>
      <c r="K1088" s="5"/>
      <c r="L1088" s="5"/>
      <c r="M1088" s="5"/>
      <c r="N1088" s="65">
        <v>1083</v>
      </c>
      <c r="O1088" s="66">
        <v>0.75292823042539536</v>
      </c>
      <c r="P1088" s="67">
        <v>0.24707176957460464</v>
      </c>
      <c r="Q1088" s="26">
        <v>1.1688715359747271E-2</v>
      </c>
      <c r="R1088" s="27">
        <v>5.5330161186181509E-4</v>
      </c>
      <c r="S1088" s="28">
        <f t="shared" si="65"/>
        <v>0.18555260392627296</v>
      </c>
      <c r="T1088" s="29">
        <f t="shared" si="66"/>
        <v>0.14957630773812736</v>
      </c>
    </row>
    <row r="1089" spans="2:20" x14ac:dyDescent="0.25">
      <c r="B1089" s="74" vm="2937">
        <f ca="1"/>
        <v>41015</v>
      </c>
      <c r="C1089" s="74" vm="2938">
        <f ca="1"/>
        <v>80.827200000000005</v>
      </c>
      <c r="D1089" s="74" vm="2939">
        <f ca="1"/>
        <v>96.58</v>
      </c>
      <c r="E1089" s="27">
        <f t="shared" ca="1" si="67"/>
        <v>6.4667141091032812E-3</v>
      </c>
      <c r="F1089" s="68">
        <f t="shared" ca="1" si="68"/>
        <v>-4.029971871059042E-3</v>
      </c>
      <c r="G1089" s="5"/>
      <c r="H1089" s="5"/>
      <c r="I1089" s="5"/>
      <c r="J1089" s="5"/>
      <c r="K1089" s="5"/>
      <c r="L1089" s="5"/>
      <c r="M1089" s="5"/>
      <c r="N1089" s="65">
        <v>1084</v>
      </c>
      <c r="O1089" s="66">
        <v>0.4977588693030533</v>
      </c>
      <c r="P1089" s="67">
        <v>0.50224113069694665</v>
      </c>
      <c r="Q1089" s="26">
        <v>1.0329660796223288E-2</v>
      </c>
      <c r="R1089" s="27">
        <v>4.9312936147860868E-4</v>
      </c>
      <c r="S1089" s="28">
        <f t="shared" si="65"/>
        <v>0.16397828156676161</v>
      </c>
      <c r="T1089" s="29">
        <f t="shared" si="66"/>
        <v>0.13228528764233372</v>
      </c>
    </row>
    <row r="1090" spans="2:20" x14ac:dyDescent="0.25">
      <c r="B1090" s="74" vm="2940">
        <f ca="1"/>
        <v>41016</v>
      </c>
      <c r="C1090" s="74" vm="2941">
        <f ca="1"/>
        <v>81.562200000000004</v>
      </c>
      <c r="D1090" s="74" vm="2942">
        <f ca="1"/>
        <v>97.11</v>
      </c>
      <c r="E1090" s="27">
        <f t="shared" ca="1" si="67"/>
        <v>9.0523768073113835E-3</v>
      </c>
      <c r="F1090" s="68">
        <f t="shared" ca="1" si="68"/>
        <v>5.4726761608667879E-3</v>
      </c>
      <c r="G1090" s="5"/>
      <c r="H1090" s="5"/>
      <c r="I1090" s="5"/>
      <c r="J1090" s="5"/>
      <c r="K1090" s="5"/>
      <c r="L1090" s="5"/>
      <c r="M1090" s="5"/>
      <c r="N1090" s="65">
        <v>1085</v>
      </c>
      <c r="O1090" s="66">
        <v>0.66724461126044776</v>
      </c>
      <c r="P1090" s="67">
        <v>0.33275538873955224</v>
      </c>
      <c r="Q1090" s="26">
        <v>1.105664782525952E-2</v>
      </c>
      <c r="R1090" s="27">
        <v>5.3309630130471972E-4</v>
      </c>
      <c r="S1090" s="28">
        <f t="shared" si="65"/>
        <v>0.17551884287795899</v>
      </c>
      <c r="T1090" s="29">
        <f t="shared" si="66"/>
        <v>0.14374100431841907</v>
      </c>
    </row>
    <row r="1091" spans="2:20" x14ac:dyDescent="0.25">
      <c r="B1091" s="74" vm="2943">
        <f ca="1"/>
        <v>41017</v>
      </c>
      <c r="C1091" s="74" vm="2944">
        <f ca="1"/>
        <v>81.934299999999993</v>
      </c>
      <c r="D1091" s="74" vm="2902">
        <f ca="1"/>
        <v>97.34</v>
      </c>
      <c r="E1091" s="27">
        <f t="shared" ca="1" si="67"/>
        <v>4.5517872548244531E-3</v>
      </c>
      <c r="F1091" s="68">
        <f t="shared" ca="1" si="68"/>
        <v>2.3656477990455487E-3</v>
      </c>
      <c r="G1091" s="5"/>
      <c r="H1091" s="5"/>
      <c r="I1091" s="5"/>
      <c r="J1091" s="5"/>
      <c r="K1091" s="5"/>
      <c r="L1091" s="5"/>
      <c r="M1091" s="5"/>
      <c r="N1091" s="65">
        <v>1086</v>
      </c>
      <c r="O1091" s="66">
        <v>0.74734794153538153</v>
      </c>
      <c r="P1091" s="67">
        <v>0.25265205846461847</v>
      </c>
      <c r="Q1091" s="26">
        <v>1.1642874983636848E-2</v>
      </c>
      <c r="R1091" s="27">
        <v>5.5198570724527478E-4</v>
      </c>
      <c r="S1091" s="28">
        <f t="shared" si="65"/>
        <v>0.18482491051510991</v>
      </c>
      <c r="T1091" s="29">
        <f t="shared" si="66"/>
        <v>0.14919537276536987</v>
      </c>
    </row>
    <row r="1092" spans="2:20" x14ac:dyDescent="0.25">
      <c r="B1092" s="74" vm="2945">
        <f ca="1"/>
        <v>41018</v>
      </c>
      <c r="C1092" s="74" vm="2946">
        <f ca="1"/>
        <v>81.0505</v>
      </c>
      <c r="D1092" s="74" vm="2947">
        <f ca="1"/>
        <v>95.28</v>
      </c>
      <c r="E1092" s="27">
        <f t="shared" ca="1" si="67"/>
        <v>-1.0845289410034306E-2</v>
      </c>
      <c r="F1092" s="68">
        <f t="shared" ca="1" si="68"/>
        <v>-2.1390079358263578E-2</v>
      </c>
      <c r="G1092" s="5"/>
      <c r="H1092" s="5"/>
      <c r="I1092" s="5"/>
      <c r="J1092" s="5"/>
      <c r="K1092" s="5"/>
      <c r="L1092" s="5"/>
      <c r="M1092" s="5"/>
      <c r="N1092" s="65">
        <v>1087</v>
      </c>
      <c r="O1092" s="66">
        <v>0.11969053218128971</v>
      </c>
      <c r="P1092" s="67">
        <v>0.88030946781871033</v>
      </c>
      <c r="Q1092" s="26">
        <v>1.1563758053662554E-2</v>
      </c>
      <c r="R1092" s="27">
        <v>4.0397593591374998E-4</v>
      </c>
      <c r="S1092" s="28">
        <f t="shared" si="65"/>
        <v>0.18356896818786853</v>
      </c>
      <c r="T1092" s="29">
        <f t="shared" si="66"/>
        <v>0.10714140048746001</v>
      </c>
    </row>
    <row r="1093" spans="2:20" x14ac:dyDescent="0.25">
      <c r="B1093" s="74" vm="2948">
        <f ca="1"/>
        <v>41019</v>
      </c>
      <c r="C1093" s="74" vm="2856">
        <f ca="1"/>
        <v>81.478499999999997</v>
      </c>
      <c r="D1093" s="74" vm="2949">
        <f ca="1"/>
        <v>95.94</v>
      </c>
      <c r="E1093" s="27">
        <f t="shared" ca="1" si="67"/>
        <v>5.2667645694048654E-3</v>
      </c>
      <c r="F1093" s="68">
        <f t="shared" ca="1" si="68"/>
        <v>6.9030710268732495E-3</v>
      </c>
      <c r="G1093" s="5"/>
      <c r="H1093" s="5"/>
      <c r="I1093" s="5"/>
      <c r="J1093" s="5"/>
      <c r="K1093" s="5"/>
      <c r="L1093" s="5"/>
      <c r="M1093" s="5"/>
      <c r="N1093" s="65">
        <v>1088</v>
      </c>
      <c r="O1093" s="66">
        <v>0.50380899836343729</v>
      </c>
      <c r="P1093" s="67">
        <v>0.49619100163656271</v>
      </c>
      <c r="Q1093" s="26">
        <v>1.0342252139188303E-2</v>
      </c>
      <c r="R1093" s="27">
        <v>4.9455606051124678E-4</v>
      </c>
      <c r="S1093" s="28">
        <f t="shared" si="65"/>
        <v>0.16417816293970813</v>
      </c>
      <c r="T1093" s="29">
        <f t="shared" si="66"/>
        <v>0.1326922482620605</v>
      </c>
    </row>
    <row r="1094" spans="2:20" x14ac:dyDescent="0.25">
      <c r="B1094" s="74" vm="2950">
        <f ca="1"/>
        <v>41022</v>
      </c>
      <c r="C1094" s="74" vm="2951">
        <f ca="1"/>
        <v>80.585300000000004</v>
      </c>
      <c r="D1094" s="74" vm="2952">
        <f ca="1"/>
        <v>95.19</v>
      </c>
      <c r="E1094" s="27">
        <f t="shared" ca="1" si="67"/>
        <v>-1.1022931018579816E-2</v>
      </c>
      <c r="F1094" s="68">
        <f t="shared" ca="1" si="68"/>
        <v>-7.8481018107039342E-3</v>
      </c>
      <c r="G1094" s="5"/>
      <c r="H1094" s="5"/>
      <c r="I1094" s="5"/>
      <c r="J1094" s="5"/>
      <c r="K1094" s="5"/>
      <c r="L1094" s="5"/>
      <c r="M1094" s="5"/>
      <c r="N1094" s="65">
        <v>1089</v>
      </c>
      <c r="O1094" s="66">
        <v>0.77424327154265704</v>
      </c>
      <c r="P1094" s="67">
        <v>0.22575672845734293</v>
      </c>
      <c r="Q1094" s="26">
        <v>1.1869381334232565E-2</v>
      </c>
      <c r="R1094" s="27">
        <v>5.583279754714385E-4</v>
      </c>
      <c r="S1094" s="28">
        <f t="shared" si="65"/>
        <v>0.18842058735942835</v>
      </c>
      <c r="T1094" s="29">
        <f t="shared" si="66"/>
        <v>0.15103252391752164</v>
      </c>
    </row>
    <row r="1095" spans="2:20" x14ac:dyDescent="0.25">
      <c r="B1095" s="74" vm="2953">
        <f ca="1"/>
        <v>41023</v>
      </c>
      <c r="C1095" s="74" vm="2954">
        <f ca="1"/>
        <v>80.408600000000007</v>
      </c>
      <c r="D1095" s="74" vm="2955">
        <f ca="1"/>
        <v>94.59</v>
      </c>
      <c r="E1095" s="27">
        <f t="shared" ca="1" si="67"/>
        <v>-2.1951151062599141E-3</v>
      </c>
      <c r="F1095" s="68">
        <f t="shared" ca="1" si="68"/>
        <v>-6.3231320381347241E-3</v>
      </c>
      <c r="G1095" s="5"/>
      <c r="H1095" s="5"/>
      <c r="I1095" s="5"/>
      <c r="J1095" s="5"/>
      <c r="K1095" s="5"/>
      <c r="L1095" s="5"/>
      <c r="M1095" s="5"/>
      <c r="N1095" s="65">
        <v>1090</v>
      </c>
      <c r="O1095" s="66">
        <v>0.56500544216939741</v>
      </c>
      <c r="P1095" s="67">
        <v>0.43499455783060259</v>
      </c>
      <c r="Q1095" s="26">
        <v>1.0527179554459885E-2</v>
      </c>
      <c r="R1095" s="27">
        <v>5.0898697699376509E-4</v>
      </c>
      <c r="S1095" s="28">
        <f t="shared" si="65"/>
        <v>0.16711379464814757</v>
      </c>
      <c r="T1095" s="29">
        <f t="shared" si="66"/>
        <v>0.13681681218940045</v>
      </c>
    </row>
    <row r="1096" spans="2:20" x14ac:dyDescent="0.25">
      <c r="B1096" s="74" vm="2956">
        <f ca="1"/>
        <v>41024</v>
      </c>
      <c r="C1096" s="74" vm="2957">
        <f ca="1"/>
        <v>81.199399999999997</v>
      </c>
      <c r="D1096" s="74" vm="2958">
        <f ca="1"/>
        <v>95.22</v>
      </c>
      <c r="E1096" s="27">
        <f t="shared" ca="1" si="67"/>
        <v>9.7867223390868778E-3</v>
      </c>
      <c r="F1096" s="68">
        <f t="shared" ca="1" si="68"/>
        <v>6.6382415412934437E-3</v>
      </c>
      <c r="G1096" s="5"/>
      <c r="H1096" s="5"/>
      <c r="I1096" s="5"/>
      <c r="J1096" s="5"/>
      <c r="K1096" s="5"/>
      <c r="L1096" s="5"/>
      <c r="M1096" s="5"/>
      <c r="N1096" s="65">
        <v>1091</v>
      </c>
      <c r="O1096" s="66">
        <v>0.38995601975140509</v>
      </c>
      <c r="P1096" s="67">
        <v>0.61004398024859496</v>
      </c>
      <c r="Q1096" s="26">
        <v>1.0282130017539085E-2</v>
      </c>
      <c r="R1096" s="27">
        <v>4.677080490345382E-4</v>
      </c>
      <c r="S1096" s="28">
        <f t="shared" si="65"/>
        <v>0.1632237538466437</v>
      </c>
      <c r="T1096" s="29">
        <f t="shared" si="66"/>
        <v>0.12505832003590411</v>
      </c>
    </row>
    <row r="1097" spans="2:20" x14ac:dyDescent="0.25">
      <c r="B1097" s="74" vm="2959">
        <f ca="1"/>
        <v>41025</v>
      </c>
      <c r="C1097" s="74" vm="2960">
        <f ca="1"/>
        <v>81.943600000000004</v>
      </c>
      <c r="D1097" s="74" vm="2961">
        <f ca="1"/>
        <v>95.83</v>
      </c>
      <c r="E1097" s="27">
        <f t="shared" ca="1" si="67"/>
        <v>9.1233477621413366E-3</v>
      </c>
      <c r="F1097" s="68">
        <f t="shared" ca="1" si="68"/>
        <v>6.3857845892981192E-3</v>
      </c>
      <c r="G1097" s="5"/>
      <c r="H1097" s="5"/>
      <c r="I1097" s="5"/>
      <c r="J1097" s="5"/>
      <c r="K1097" s="5"/>
      <c r="L1097" s="5"/>
      <c r="M1097" s="5"/>
      <c r="N1097" s="65">
        <v>1092</v>
      </c>
      <c r="O1097" s="66">
        <v>0.43661241795233746</v>
      </c>
      <c r="P1097" s="67">
        <v>0.56338758204766259</v>
      </c>
      <c r="Q1097" s="26">
        <v>1.0261379223712496E-2</v>
      </c>
      <c r="R1097" s="27">
        <v>4.7871023386651353E-4</v>
      </c>
      <c r="S1097" s="28">
        <f t="shared" si="65"/>
        <v>0.16289434520680973</v>
      </c>
      <c r="T1097" s="29">
        <f t="shared" si="66"/>
        <v>0.12818044984304588</v>
      </c>
    </row>
    <row r="1098" spans="2:20" x14ac:dyDescent="0.25">
      <c r="B1098" s="74" vm="2962">
        <f ca="1"/>
        <v>41026</v>
      </c>
      <c r="C1098" s="74" vm="2963">
        <f ca="1"/>
        <v>82.511099999999999</v>
      </c>
      <c r="D1098" s="74" vm="2964">
        <f ca="1"/>
        <v>97.38</v>
      </c>
      <c r="E1098" s="27">
        <f t="shared" ca="1" si="67"/>
        <v>6.9016240048407635E-3</v>
      </c>
      <c r="F1098" s="68">
        <f t="shared" ca="1" si="68"/>
        <v>1.6045062398883963E-2</v>
      </c>
      <c r="G1098" s="5"/>
      <c r="H1098" s="5"/>
      <c r="I1098" s="5"/>
      <c r="J1098" s="5"/>
      <c r="K1098" s="5"/>
      <c r="L1098" s="5"/>
      <c r="M1098" s="5"/>
      <c r="N1098" s="65">
        <v>1093</v>
      </c>
      <c r="O1098" s="66">
        <v>0.54199796030725822</v>
      </c>
      <c r="P1098" s="67">
        <v>0.45800203969274184</v>
      </c>
      <c r="Q1098" s="26">
        <v>1.0445509797295704E-2</v>
      </c>
      <c r="R1098" s="27">
        <v>5.0356151386917011E-4</v>
      </c>
      <c r="S1098" s="28">
        <f t="shared" si="65"/>
        <v>0.16581732744559882</v>
      </c>
      <c r="T1098" s="29">
        <f t="shared" si="66"/>
        <v>0.1352643846986239</v>
      </c>
    </row>
    <row r="1099" spans="2:20" x14ac:dyDescent="0.25">
      <c r="B1099" s="74" vm="2965">
        <f ca="1"/>
        <v>41029</v>
      </c>
      <c r="C1099" s="74" vm="2966">
        <f ca="1"/>
        <v>82.036699999999996</v>
      </c>
      <c r="D1099" s="74" vm="2967">
        <f ca="1"/>
        <v>97.45</v>
      </c>
      <c r="E1099" s="27">
        <f t="shared" ca="1" si="67"/>
        <v>-5.7661216304297491E-3</v>
      </c>
      <c r="F1099" s="68">
        <f t="shared" ca="1" si="68"/>
        <v>7.1857519901511661E-4</v>
      </c>
      <c r="G1099" s="5"/>
      <c r="H1099" s="5"/>
      <c r="I1099" s="5"/>
      <c r="J1099" s="5"/>
      <c r="K1099" s="5"/>
      <c r="L1099" s="5"/>
      <c r="M1099" s="5"/>
      <c r="N1099" s="65">
        <v>1094</v>
      </c>
      <c r="O1099" s="66">
        <v>0.93357322086222527</v>
      </c>
      <c r="P1099" s="67">
        <v>6.6426779137774755E-2</v>
      </c>
      <c r="Q1099" s="26">
        <v>1.3463856905086105E-2</v>
      </c>
      <c r="R1099" s="27">
        <v>5.9590004745465762E-4</v>
      </c>
      <c r="S1099" s="28">
        <f t="shared" si="65"/>
        <v>0.21373210235170562</v>
      </c>
      <c r="T1099" s="29">
        <f t="shared" si="66"/>
        <v>0.16197609684882375</v>
      </c>
    </row>
    <row r="1100" spans="2:20" x14ac:dyDescent="0.25">
      <c r="B1100" s="74" vm="2968">
        <f ca="1"/>
        <v>41030</v>
      </c>
      <c r="C1100" s="74" vm="2969">
        <f ca="1"/>
        <v>80.910899999999998</v>
      </c>
      <c r="D1100" s="74" vm="2970">
        <f ca="1"/>
        <v>97.2</v>
      </c>
      <c r="E1100" s="27">
        <f t="shared" ca="1" si="67"/>
        <v>-1.3818158885917418E-2</v>
      </c>
      <c r="F1100" s="68">
        <f t="shared" ca="1" si="68"/>
        <v>-2.5687144871764126E-3</v>
      </c>
      <c r="G1100" s="5"/>
      <c r="H1100" s="5"/>
      <c r="I1100" s="5"/>
      <c r="J1100" s="5"/>
      <c r="K1100" s="5"/>
      <c r="L1100" s="5"/>
      <c r="M1100" s="5"/>
      <c r="N1100" s="65">
        <v>1095</v>
      </c>
      <c r="O1100" s="66">
        <v>0.18617422053428911</v>
      </c>
      <c r="P1100" s="67">
        <v>0.81382577946571089</v>
      </c>
      <c r="Q1100" s="26">
        <v>1.1081292831258506E-2</v>
      </c>
      <c r="R1100" s="27">
        <v>4.1965365334965208E-4</v>
      </c>
      <c r="S1100" s="28">
        <f t="shared" si="65"/>
        <v>0.17591007021955707</v>
      </c>
      <c r="T1100" s="29">
        <f t="shared" si="66"/>
        <v>0.11152232211213464</v>
      </c>
    </row>
    <row r="1101" spans="2:20" x14ac:dyDescent="0.25">
      <c r="B1101" s="74" vm="2971">
        <f ca="1"/>
        <v>41031</v>
      </c>
      <c r="C1101" s="74" vm="2972">
        <f ca="1"/>
        <v>80.603899999999996</v>
      </c>
      <c r="D1101" s="74" vm="2973">
        <f ca="1"/>
        <v>97.51</v>
      </c>
      <c r="E1101" s="27">
        <f t="shared" ca="1" si="67"/>
        <v>-3.8015137896667459E-3</v>
      </c>
      <c r="F1101" s="68">
        <f t="shared" ca="1" si="68"/>
        <v>3.1842253806342673E-3</v>
      </c>
      <c r="G1101" s="5"/>
      <c r="H1101" s="5"/>
      <c r="I1101" s="5"/>
      <c r="J1101" s="5"/>
      <c r="K1101" s="5"/>
      <c r="L1101" s="5"/>
      <c r="M1101" s="5"/>
      <c r="N1101" s="65">
        <v>1096</v>
      </c>
      <c r="O1101" s="66">
        <v>0.49344326620039575</v>
      </c>
      <c r="P1101" s="67">
        <v>0.5065567337996042</v>
      </c>
      <c r="Q1101" s="26">
        <v>1.0321315829928021E-2</v>
      </c>
      <c r="R1101" s="27">
        <v>4.9211168620088143E-4</v>
      </c>
      <c r="S1101" s="28">
        <f t="shared" ref="S1101:S1164" si="69">Q1101*SQRT(252)</f>
        <v>0.16384580933366266</v>
      </c>
      <c r="T1101" s="29">
        <f t="shared" ref="T1101:T1164" si="70">(1+R1101)^252-1</f>
        <v>0.13199508852967945</v>
      </c>
    </row>
    <row r="1102" spans="2:20" x14ac:dyDescent="0.25">
      <c r="B1102" s="74" vm="2974">
        <f ca="1"/>
        <v>41032</v>
      </c>
      <c r="C1102" s="74" vm="2532">
        <f ca="1"/>
        <v>78.371099999999998</v>
      </c>
      <c r="D1102" s="74" vm="2975">
        <f ca="1"/>
        <v>97.04</v>
      </c>
      <c r="E1102" s="27">
        <f t="shared" ca="1" si="67"/>
        <v>-2.8091798489312408E-2</v>
      </c>
      <c r="F1102" s="68">
        <f t="shared" ca="1" si="68"/>
        <v>-4.8316722112329742E-3</v>
      </c>
      <c r="G1102" s="5"/>
      <c r="H1102" s="5"/>
      <c r="I1102" s="5"/>
      <c r="J1102" s="5"/>
      <c r="K1102" s="5"/>
      <c r="L1102" s="5"/>
      <c r="M1102" s="5"/>
      <c r="N1102" s="65">
        <v>1097</v>
      </c>
      <c r="O1102" s="66">
        <v>0.16958233250648247</v>
      </c>
      <c r="P1102" s="67">
        <v>0.83041766749351753</v>
      </c>
      <c r="Q1102" s="26">
        <v>1.1192627758441109E-2</v>
      </c>
      <c r="R1102" s="27">
        <v>4.1574107059932485E-4</v>
      </c>
      <c r="S1102" s="28">
        <f t="shared" si="69"/>
        <v>0.17767745739692098</v>
      </c>
      <c r="T1102" s="29">
        <f t="shared" si="70"/>
        <v>0.11042739072385044</v>
      </c>
    </row>
    <row r="1103" spans="2:20" x14ac:dyDescent="0.25">
      <c r="B1103" s="74" vm="2976">
        <f ca="1"/>
        <v>41033</v>
      </c>
      <c r="C1103" s="74" vm="2977">
        <f ca="1"/>
        <v>77.580399999999997</v>
      </c>
      <c r="D1103" s="74" vm="2978">
        <f ca="1"/>
        <v>95.87</v>
      </c>
      <c r="E1103" s="27">
        <f t="shared" ca="1" si="67"/>
        <v>-1.0140418982864456E-2</v>
      </c>
      <c r="F1103" s="68">
        <f t="shared" ca="1" si="68"/>
        <v>-1.2130157546889443E-2</v>
      </c>
      <c r="G1103" s="5"/>
      <c r="H1103" s="5"/>
      <c r="I1103" s="5"/>
      <c r="J1103" s="5"/>
      <c r="K1103" s="5"/>
      <c r="L1103" s="5"/>
      <c r="M1103" s="5"/>
      <c r="N1103" s="65">
        <v>1098</v>
      </c>
      <c r="O1103" s="66">
        <v>0.6435150120744576</v>
      </c>
      <c r="P1103" s="67">
        <v>0.3564849879255424</v>
      </c>
      <c r="Q1103" s="26">
        <v>1.0910626843426934E-2</v>
      </c>
      <c r="R1103" s="27">
        <v>5.2750055353377977E-4</v>
      </c>
      <c r="S1103" s="28">
        <f t="shared" si="69"/>
        <v>0.17320083165319997</v>
      </c>
      <c r="T1103" s="29">
        <f t="shared" si="70"/>
        <v>0.14213017282999774</v>
      </c>
    </row>
    <row r="1104" spans="2:20" x14ac:dyDescent="0.25">
      <c r="B1104" s="74" vm="2979">
        <f ca="1"/>
        <v>41036</v>
      </c>
      <c r="C1104" s="74" vm="2980">
        <f ca="1"/>
        <v>77.357100000000003</v>
      </c>
      <c r="D1104" s="74" vm="2981">
        <f ca="1"/>
        <v>95.51</v>
      </c>
      <c r="E1104" s="27">
        <f t="shared" ca="1" si="67"/>
        <v>-2.8824545976040877E-3</v>
      </c>
      <c r="F1104" s="68">
        <f t="shared" ca="1" si="68"/>
        <v>-3.762153042259026E-3</v>
      </c>
      <c r="G1104" s="5"/>
      <c r="H1104" s="5"/>
      <c r="I1104" s="5"/>
      <c r="J1104" s="5"/>
      <c r="K1104" s="5"/>
      <c r="L1104" s="5"/>
      <c r="M1104" s="5"/>
      <c r="N1104" s="65">
        <v>1099</v>
      </c>
      <c r="O1104" s="66">
        <v>0.24689932491568414</v>
      </c>
      <c r="P1104" s="67">
        <v>0.75310067508431588</v>
      </c>
      <c r="Q1104" s="26">
        <v>1.0729319397954342E-2</v>
      </c>
      <c r="R1104" s="27">
        <v>4.3397342187245585E-4</v>
      </c>
      <c r="S1104" s="28">
        <f t="shared" si="69"/>
        <v>0.17032266518381067</v>
      </c>
      <c r="T1104" s="29">
        <f t="shared" si="70"/>
        <v>0.11553886953320358</v>
      </c>
    </row>
    <row r="1105" spans="2:20" x14ac:dyDescent="0.25">
      <c r="B1105" s="74" vm="2982">
        <f ca="1"/>
        <v>41037</v>
      </c>
      <c r="C1105" s="74" vm="2296">
        <f ca="1"/>
        <v>76.882599999999996</v>
      </c>
      <c r="D1105" s="74" vm="2983">
        <f ca="1"/>
        <v>93.55</v>
      </c>
      <c r="E1105" s="27">
        <f t="shared" ca="1" si="67"/>
        <v>-6.152780340162858E-3</v>
      </c>
      <c r="F1105" s="68">
        <f t="shared" ca="1" si="68"/>
        <v>-2.0734901326547667E-2</v>
      </c>
      <c r="G1105" s="5"/>
      <c r="H1105" s="5"/>
      <c r="I1105" s="5"/>
      <c r="J1105" s="5"/>
      <c r="K1105" s="5"/>
      <c r="L1105" s="5"/>
      <c r="M1105" s="5"/>
      <c r="N1105" s="65">
        <v>1100</v>
      </c>
      <c r="O1105" s="66">
        <v>0.59575063319099342</v>
      </c>
      <c r="P1105" s="67">
        <v>0.40424936680900653</v>
      </c>
      <c r="Q1105" s="26">
        <v>1.0658468961229652E-2</v>
      </c>
      <c r="R1105" s="27">
        <v>5.1623709246254176E-4</v>
      </c>
      <c r="S1105" s="28">
        <f t="shared" si="69"/>
        <v>0.16919794936868759</v>
      </c>
      <c r="T1105" s="29">
        <f t="shared" si="70"/>
        <v>0.13889464201399448</v>
      </c>
    </row>
    <row r="1106" spans="2:20" x14ac:dyDescent="0.25">
      <c r="B1106" s="74" vm="2984">
        <f ca="1"/>
        <v>41038</v>
      </c>
      <c r="C1106" s="74" vm="2985">
        <f ca="1"/>
        <v>76.864000000000004</v>
      </c>
      <c r="D1106" s="74" vm="2986">
        <f ca="1"/>
        <v>91.93</v>
      </c>
      <c r="E1106" s="27">
        <f t="shared" ca="1" si="67"/>
        <v>-2.4195657127686355E-4</v>
      </c>
      <c r="F1106" s="68">
        <f t="shared" ca="1" si="68"/>
        <v>-1.7468634844435289E-2</v>
      </c>
      <c r="G1106" s="5"/>
      <c r="H1106" s="5"/>
      <c r="I1106" s="5"/>
      <c r="J1106" s="5"/>
      <c r="K1106" s="5"/>
      <c r="L1106" s="5"/>
      <c r="M1106" s="5"/>
      <c r="N1106" s="65">
        <v>1101</v>
      </c>
      <c r="O1106" s="66">
        <v>0.36173186043569083</v>
      </c>
      <c r="P1106" s="67">
        <v>0.63826813956430917</v>
      </c>
      <c r="Q1106" s="26">
        <v>1.0325211391456049E-2</v>
      </c>
      <c r="R1106" s="27">
        <v>4.6105242559396999E-4</v>
      </c>
      <c r="S1106" s="28">
        <f t="shared" si="69"/>
        <v>0.16390764945578334</v>
      </c>
      <c r="T1106" s="29">
        <f t="shared" si="70"/>
        <v>0.12317380891355878</v>
      </c>
    </row>
    <row r="1107" spans="2:20" x14ac:dyDescent="0.25">
      <c r="B1107" s="74" vm="2987">
        <f ca="1"/>
        <v>41039</v>
      </c>
      <c r="C1107" s="74" vm="2988">
        <f ca="1"/>
        <v>78.036199999999994</v>
      </c>
      <c r="D1107" s="74" vm="2667">
        <f ca="1"/>
        <v>91.87</v>
      </c>
      <c r="E1107" s="27">
        <f t="shared" ca="1" si="67"/>
        <v>1.5135195133890396E-2</v>
      </c>
      <c r="F1107" s="68">
        <f t="shared" ca="1" si="68"/>
        <v>-6.5288359228822697E-4</v>
      </c>
      <c r="G1107" s="5"/>
      <c r="H1107" s="5"/>
      <c r="I1107" s="5"/>
      <c r="J1107" s="5"/>
      <c r="K1107" s="5"/>
      <c r="L1107" s="5"/>
      <c r="M1107" s="5"/>
      <c r="N1107" s="65">
        <v>1102</v>
      </c>
      <c r="O1107" s="66">
        <v>0.38168744538453414</v>
      </c>
      <c r="P1107" s="67">
        <v>0.61831255461546586</v>
      </c>
      <c r="Q1107" s="26">
        <v>1.0292380998684215E-2</v>
      </c>
      <c r="R1107" s="27">
        <v>4.6575821177771725E-4</v>
      </c>
      <c r="S1107" s="28">
        <f t="shared" si="69"/>
        <v>0.16338648312747026</v>
      </c>
      <c r="T1107" s="29">
        <f t="shared" si="70"/>
        <v>0.12450590607531153</v>
      </c>
    </row>
    <row r="1108" spans="2:20" x14ac:dyDescent="0.25">
      <c r="B1108" s="74" vm="2989">
        <f ca="1"/>
        <v>41040</v>
      </c>
      <c r="C1108" s="74" vm="2738">
        <f ca="1"/>
        <v>78.706100000000006</v>
      </c>
      <c r="D1108" s="74" vm="2990">
        <f ca="1"/>
        <v>91.9</v>
      </c>
      <c r="E1108" s="27">
        <f t="shared" ca="1" si="67"/>
        <v>8.5478403581006786E-3</v>
      </c>
      <c r="F1108" s="68">
        <f t="shared" ca="1" si="68"/>
        <v>3.2649507826626245E-4</v>
      </c>
      <c r="G1108" s="5"/>
      <c r="H1108" s="5"/>
      <c r="I1108" s="5"/>
      <c r="J1108" s="5"/>
      <c r="K1108" s="5"/>
      <c r="L1108" s="5"/>
      <c r="M1108" s="5"/>
      <c r="N1108" s="65">
        <v>1103</v>
      </c>
      <c r="O1108" s="66">
        <v>0.60061533778703191</v>
      </c>
      <c r="P1108" s="67">
        <v>0.39938466221296814</v>
      </c>
      <c r="Q1108" s="26">
        <v>1.0681511676105477E-2</v>
      </c>
      <c r="R1108" s="27">
        <v>5.1738425300605563E-4</v>
      </c>
      <c r="S1108" s="28">
        <f t="shared" si="69"/>
        <v>0.16956374112724679</v>
      </c>
      <c r="T1108" s="29">
        <f t="shared" si="70"/>
        <v>0.13922375623194627</v>
      </c>
    </row>
    <row r="1109" spans="2:20" x14ac:dyDescent="0.25">
      <c r="B1109" s="74" vm="2991">
        <f ca="1"/>
        <v>41043</v>
      </c>
      <c r="C1109" s="74" vm="2992">
        <f ca="1"/>
        <v>78.427000000000007</v>
      </c>
      <c r="D1109" s="74" vm="2993">
        <f ca="1"/>
        <v>90.88</v>
      </c>
      <c r="E1109" s="27">
        <f t="shared" ca="1" si="67"/>
        <v>-3.5524061258964379E-3</v>
      </c>
      <c r="F1109" s="68">
        <f t="shared" ca="1" si="68"/>
        <v>-1.1161074388800313E-2</v>
      </c>
      <c r="G1109" s="5"/>
      <c r="H1109" s="5"/>
      <c r="I1109" s="5"/>
      <c r="J1109" s="5"/>
      <c r="K1109" s="5"/>
      <c r="L1109" s="5"/>
      <c r="M1109" s="5"/>
      <c r="N1109" s="65">
        <v>1104</v>
      </c>
      <c r="O1109" s="66">
        <v>0.18657418684443028</v>
      </c>
      <c r="P1109" s="67">
        <v>0.81342581315556972</v>
      </c>
      <c r="Q1109" s="26">
        <v>1.1078686584679066E-2</v>
      </c>
      <c r="R1109" s="27">
        <v>4.1974797060174225E-4</v>
      </c>
      <c r="S1109" s="28">
        <f t="shared" si="69"/>
        <v>0.17586869733773</v>
      </c>
      <c r="T1109" s="29">
        <f t="shared" si="70"/>
        <v>0.11154872994683718</v>
      </c>
    </row>
    <row r="1110" spans="2:20" x14ac:dyDescent="0.25">
      <c r="B1110" s="74" vm="2994">
        <f ca="1"/>
        <v>41044</v>
      </c>
      <c r="C1110" s="74" vm="2727">
        <f ca="1"/>
        <v>78.6875</v>
      </c>
      <c r="D1110" s="74" vm="2995">
        <f ca="1"/>
        <v>91.01</v>
      </c>
      <c r="E1110" s="27">
        <f t="shared" ca="1" si="67"/>
        <v>3.3160559809529947E-3</v>
      </c>
      <c r="F1110" s="68">
        <f t="shared" ca="1" si="68"/>
        <v>1.4294356164232204E-3</v>
      </c>
      <c r="G1110" s="5"/>
      <c r="H1110" s="5"/>
      <c r="I1110" s="5"/>
      <c r="J1110" s="5"/>
      <c r="K1110" s="5"/>
      <c r="L1110" s="5"/>
      <c r="M1110" s="5"/>
      <c r="N1110" s="65">
        <v>1105</v>
      </c>
      <c r="O1110" s="66">
        <v>0.73546010032576614</v>
      </c>
      <c r="P1110" s="67">
        <v>0.2645398996742338</v>
      </c>
      <c r="Q1110" s="26">
        <v>1.1547293365371379E-2</v>
      </c>
      <c r="R1110" s="27">
        <v>5.4918239984726072E-4</v>
      </c>
      <c r="S1110" s="28">
        <f t="shared" si="69"/>
        <v>0.18330759936407265</v>
      </c>
      <c r="T1110" s="29">
        <f t="shared" si="70"/>
        <v>0.14838427580081448</v>
      </c>
    </row>
    <row r="1111" spans="2:20" x14ac:dyDescent="0.25">
      <c r="B1111" s="74" vm="2996">
        <f ca="1"/>
        <v>41045</v>
      </c>
      <c r="C1111" s="74" vm="2997">
        <f ca="1"/>
        <v>78.994500000000002</v>
      </c>
      <c r="D1111" s="74" vm="2998">
        <f ca="1"/>
        <v>91.43</v>
      </c>
      <c r="E1111" s="27">
        <f t="shared" ca="1" si="67"/>
        <v>3.8939179856887695E-3</v>
      </c>
      <c r="F1111" s="68">
        <f t="shared" ca="1" si="68"/>
        <v>4.6042615870709701E-3</v>
      </c>
      <c r="G1111" s="5"/>
      <c r="H1111" s="5"/>
      <c r="I1111" s="5"/>
      <c r="J1111" s="5"/>
      <c r="K1111" s="5"/>
      <c r="L1111" s="5"/>
      <c r="M1111" s="5"/>
      <c r="N1111" s="65">
        <v>1106</v>
      </c>
      <c r="O1111" s="66">
        <v>0.77986151882984955</v>
      </c>
      <c r="P1111" s="67">
        <v>0.22013848117015047</v>
      </c>
      <c r="Q1111" s="26">
        <v>1.191843758350691E-2</v>
      </c>
      <c r="R1111" s="27">
        <v>5.5965283117116987E-4</v>
      </c>
      <c r="S1111" s="28">
        <f t="shared" si="69"/>
        <v>0.18919933117442939</v>
      </c>
      <c r="T1111" s="29">
        <f t="shared" si="70"/>
        <v>0.15141666121356079</v>
      </c>
    </row>
    <row r="1112" spans="2:20" x14ac:dyDescent="0.25">
      <c r="B1112" s="74" vm="2999">
        <f ca="1"/>
        <v>41046</v>
      </c>
      <c r="C1112" s="74" vm="3000">
        <f ca="1"/>
        <v>77.654799999999994</v>
      </c>
      <c r="D1112" s="74" vm="2598">
        <f ca="1"/>
        <v>89.62</v>
      </c>
      <c r="E1112" s="27">
        <f t="shared" ca="1" si="67"/>
        <v>-1.7104866265769923E-2</v>
      </c>
      <c r="F1112" s="68">
        <f t="shared" ca="1" si="68"/>
        <v>-1.9995142818338238E-2</v>
      </c>
      <c r="G1112" s="5"/>
      <c r="H1112" s="5"/>
      <c r="I1112" s="5"/>
      <c r="J1112" s="5"/>
      <c r="K1112" s="5"/>
      <c r="L1112" s="5"/>
      <c r="M1112" s="5"/>
      <c r="N1112" s="65">
        <v>1107</v>
      </c>
      <c r="O1112" s="66">
        <v>0.17421995768632287</v>
      </c>
      <c r="P1112" s="67">
        <v>0.82578004231367708</v>
      </c>
      <c r="Q1112" s="26">
        <v>1.1160879951165971E-2</v>
      </c>
      <c r="R1112" s="27">
        <v>4.1683468286639878E-4</v>
      </c>
      <c r="S1112" s="28">
        <f t="shared" si="69"/>
        <v>0.17717347658059124</v>
      </c>
      <c r="T1112" s="29">
        <f t="shared" si="70"/>
        <v>0.1107333285285057</v>
      </c>
    </row>
    <row r="1113" spans="2:20" x14ac:dyDescent="0.25">
      <c r="B1113" s="74" vm="3001">
        <f ca="1"/>
        <v>41047</v>
      </c>
      <c r="C1113" s="74" vm="2654">
        <f ca="1"/>
        <v>77.161699999999996</v>
      </c>
      <c r="D1113" s="74" vm="3002">
        <f ca="1"/>
        <v>89.85</v>
      </c>
      <c r="E1113" s="27">
        <f t="shared" ca="1" si="67"/>
        <v>-6.3701435886547942E-3</v>
      </c>
      <c r="F1113" s="68">
        <f t="shared" ca="1" si="68"/>
        <v>2.5631038715709068E-3</v>
      </c>
      <c r="G1113" s="5"/>
      <c r="H1113" s="5"/>
      <c r="I1113" s="5"/>
      <c r="J1113" s="5"/>
      <c r="K1113" s="5"/>
      <c r="L1113" s="5"/>
      <c r="M1113" s="5"/>
      <c r="N1113" s="65">
        <v>1108</v>
      </c>
      <c r="O1113" s="66">
        <v>0.45686337024099066</v>
      </c>
      <c r="P1113" s="67">
        <v>0.54313662975900934</v>
      </c>
      <c r="Q1113" s="26">
        <v>1.0272035461815016E-2</v>
      </c>
      <c r="R1113" s="27">
        <v>4.8348567150625031E-4</v>
      </c>
      <c r="S1113" s="28">
        <f t="shared" si="69"/>
        <v>0.16306350774239428</v>
      </c>
      <c r="T1113" s="29">
        <f t="shared" si="70"/>
        <v>0.12953827739997803</v>
      </c>
    </row>
    <row r="1114" spans="2:20" x14ac:dyDescent="0.25">
      <c r="B1114" s="74" vm="3003">
        <f ca="1"/>
        <v>41050</v>
      </c>
      <c r="C1114" s="74" vm="2612">
        <f ca="1"/>
        <v>77.896699999999996</v>
      </c>
      <c r="D1114" s="74" vm="3004">
        <f ca="1"/>
        <v>91.27</v>
      </c>
      <c r="E1114" s="27">
        <f t="shared" ca="1" si="67"/>
        <v>9.4803700410101988E-3</v>
      </c>
      <c r="F1114" s="68">
        <f t="shared" ca="1" si="68"/>
        <v>1.5680533299217838E-2</v>
      </c>
      <c r="G1114" s="5"/>
      <c r="H1114" s="5"/>
      <c r="I1114" s="5"/>
      <c r="J1114" s="5"/>
      <c r="K1114" s="5"/>
      <c r="L1114" s="5"/>
      <c r="M1114" s="5"/>
      <c r="N1114" s="65">
        <v>1109</v>
      </c>
      <c r="O1114" s="66">
        <v>0.29301079832690596</v>
      </c>
      <c r="P1114" s="67">
        <v>0.70698920167309398</v>
      </c>
      <c r="Q1114" s="26">
        <v>1.0524128455047212E-2</v>
      </c>
      <c r="R1114" s="27">
        <v>4.4484710635963177E-4</v>
      </c>
      <c r="S1114" s="28">
        <f t="shared" si="69"/>
        <v>0.16706535994651997</v>
      </c>
      <c r="T1114" s="29">
        <f t="shared" si="70"/>
        <v>0.11859847957967551</v>
      </c>
    </row>
    <row r="1115" spans="2:20" x14ac:dyDescent="0.25">
      <c r="B1115" s="74" vm="3005">
        <f ca="1"/>
        <v>41051</v>
      </c>
      <c r="C1115" s="74" vm="3006">
        <f ca="1"/>
        <v>77.571100000000001</v>
      </c>
      <c r="D1115" s="74" vm="3007">
        <f ca="1"/>
        <v>91.34</v>
      </c>
      <c r="E1115" s="27">
        <f t="shared" ca="1" si="67"/>
        <v>-4.1886548346288929E-3</v>
      </c>
      <c r="F1115" s="68">
        <f t="shared" ca="1" si="68"/>
        <v>7.6666122806710272E-4</v>
      </c>
      <c r="G1115" s="5"/>
      <c r="H1115" s="5"/>
      <c r="I1115" s="5"/>
      <c r="J1115" s="5"/>
      <c r="K1115" s="5"/>
      <c r="L1115" s="5"/>
      <c r="M1115" s="5"/>
      <c r="N1115" s="65">
        <v>1110</v>
      </c>
      <c r="O1115" s="66">
        <v>0.67341971998440775</v>
      </c>
      <c r="P1115" s="67">
        <v>0.32658028001559219</v>
      </c>
      <c r="Q1115" s="26">
        <v>1.1096811696432649E-2</v>
      </c>
      <c r="R1115" s="27">
        <v>5.3455247216570127E-4</v>
      </c>
      <c r="S1115" s="28">
        <f t="shared" si="69"/>
        <v>0.17615642456684141</v>
      </c>
      <c r="T1115" s="29">
        <f t="shared" si="70"/>
        <v>0.14416055886944723</v>
      </c>
    </row>
    <row r="1116" spans="2:20" x14ac:dyDescent="0.25">
      <c r="B1116" s="74" vm="3008">
        <f ca="1"/>
        <v>41052</v>
      </c>
      <c r="C1116" s="74" vm="3009">
        <f ca="1"/>
        <v>77.505899999999997</v>
      </c>
      <c r="D1116" s="74" vm="3010">
        <f ca="1"/>
        <v>91.48</v>
      </c>
      <c r="E1116" s="27">
        <f t="shared" ca="1" si="67"/>
        <v>-8.4087264831962975E-4</v>
      </c>
      <c r="F1116" s="68">
        <f t="shared" ca="1" si="68"/>
        <v>1.5315613977274802E-3</v>
      </c>
      <c r="G1116" s="5"/>
      <c r="H1116" s="5"/>
      <c r="I1116" s="5"/>
      <c r="J1116" s="5"/>
      <c r="K1116" s="5"/>
      <c r="L1116" s="5"/>
      <c r="M1116" s="5"/>
      <c r="N1116" s="65">
        <v>1111</v>
      </c>
      <c r="O1116" s="66">
        <v>0.51684770970244687</v>
      </c>
      <c r="P1116" s="67">
        <v>0.48315229029755319</v>
      </c>
      <c r="Q1116" s="26">
        <v>1.0372912339446044E-2</v>
      </c>
      <c r="R1116" s="27">
        <v>4.9763075803729135E-4</v>
      </c>
      <c r="S1116" s="28">
        <f t="shared" si="69"/>
        <v>0.16466487852988465</v>
      </c>
      <c r="T1116" s="29">
        <f t="shared" si="70"/>
        <v>0.13356978973116029</v>
      </c>
    </row>
    <row r="1117" spans="2:20" x14ac:dyDescent="0.25">
      <c r="B1117" s="74" vm="3011">
        <f ca="1"/>
        <v>41053</v>
      </c>
      <c r="C1117" s="74" vm="2606">
        <f ca="1"/>
        <v>78.594399999999993</v>
      </c>
      <c r="D1117" s="74" vm="3012">
        <f ca="1"/>
        <v>91.53</v>
      </c>
      <c r="E1117" s="27">
        <f t="shared" ca="1" si="67"/>
        <v>1.394638758375564E-2</v>
      </c>
      <c r="F1117" s="68">
        <f t="shared" ca="1" si="68"/>
        <v>5.4641824210757348E-4</v>
      </c>
      <c r="G1117" s="5"/>
      <c r="H1117" s="5"/>
      <c r="I1117" s="5"/>
      <c r="J1117" s="5"/>
      <c r="K1117" s="5"/>
      <c r="L1117" s="5"/>
      <c r="M1117" s="5"/>
      <c r="N1117" s="65">
        <v>1112</v>
      </c>
      <c r="O1117" s="66">
        <v>0.58208341364509297</v>
      </c>
      <c r="P1117" s="67">
        <v>0.41791658635490703</v>
      </c>
      <c r="Q1117" s="26">
        <v>1.0597025489857527E-2</v>
      </c>
      <c r="R1117" s="27">
        <v>5.1301418453605343E-4</v>
      </c>
      <c r="S1117" s="28">
        <f t="shared" si="69"/>
        <v>0.16822256449905262</v>
      </c>
      <c r="T1117" s="29">
        <f t="shared" si="70"/>
        <v>0.13797051367340152</v>
      </c>
    </row>
    <row r="1118" spans="2:20" x14ac:dyDescent="0.25">
      <c r="B1118" s="74" vm="3013">
        <f ca="1"/>
        <v>41054</v>
      </c>
      <c r="C1118" s="74" vm="2606">
        <f ca="1"/>
        <v>78.594399999999993</v>
      </c>
      <c r="D1118" s="74" vm="3014">
        <f ca="1"/>
        <v>91.05</v>
      </c>
      <c r="E1118" s="27">
        <f t="shared" ca="1" si="67"/>
        <v>0</v>
      </c>
      <c r="F1118" s="68">
        <f t="shared" ca="1" si="68"/>
        <v>-5.2579812230710678E-3</v>
      </c>
      <c r="G1118" s="5"/>
      <c r="H1118" s="5"/>
      <c r="I1118" s="5"/>
      <c r="J1118" s="5"/>
      <c r="K1118" s="5"/>
      <c r="L1118" s="5"/>
      <c r="M1118" s="5"/>
      <c r="N1118" s="65">
        <v>1113</v>
      </c>
      <c r="O1118" s="66">
        <v>0.68884812568657117</v>
      </c>
      <c r="P1118" s="67">
        <v>0.31115187431342878</v>
      </c>
      <c r="Q1118" s="26">
        <v>1.1200966230388042E-2</v>
      </c>
      <c r="R1118" s="27">
        <v>5.381906906682713E-4</v>
      </c>
      <c r="S1118" s="28">
        <f t="shared" si="69"/>
        <v>0.1778098265354362</v>
      </c>
      <c r="T1118" s="29">
        <f t="shared" si="70"/>
        <v>0.14520947896739722</v>
      </c>
    </row>
    <row r="1119" spans="2:20" x14ac:dyDescent="0.25">
      <c r="B1119" s="74" vm="3015">
        <f ca="1"/>
        <v>41058</v>
      </c>
      <c r="C1119" s="74" vm="2972">
        <f ca="1"/>
        <v>80.603899999999996</v>
      </c>
      <c r="D1119" s="74" vm="3016">
        <f ca="1"/>
        <v>90.9</v>
      </c>
      <c r="E1119" s="27">
        <f t="shared" ca="1" si="67"/>
        <v>2.5246585361091724E-2</v>
      </c>
      <c r="F1119" s="68">
        <f t="shared" ca="1" si="68"/>
        <v>-1.648804990183671E-3</v>
      </c>
      <c r="G1119" s="5"/>
      <c r="H1119" s="5"/>
      <c r="I1119" s="5"/>
      <c r="J1119" s="5"/>
      <c r="K1119" s="5"/>
      <c r="L1119" s="5"/>
      <c r="M1119" s="5"/>
      <c r="N1119" s="65">
        <v>1114</v>
      </c>
      <c r="O1119" s="66">
        <v>0.68299928693191014</v>
      </c>
      <c r="P1119" s="67">
        <v>0.31700071306808986</v>
      </c>
      <c r="Q1119" s="26">
        <v>1.1160847998440832E-2</v>
      </c>
      <c r="R1119" s="27">
        <v>5.3681145850478394E-4</v>
      </c>
      <c r="S1119" s="28">
        <f t="shared" si="69"/>
        <v>0.17717296934680465</v>
      </c>
      <c r="T1119" s="29">
        <f t="shared" si="70"/>
        <v>0.14481172543089782</v>
      </c>
    </row>
    <row r="1120" spans="2:20" x14ac:dyDescent="0.25">
      <c r="B1120" s="74" vm="3017">
        <f ca="1"/>
        <v>41059</v>
      </c>
      <c r="C1120" s="74" vm="3018">
        <f ca="1"/>
        <v>79.831800000000001</v>
      </c>
      <c r="D1120" s="74" vm="3019">
        <f ca="1"/>
        <v>90.11</v>
      </c>
      <c r="E1120" s="27">
        <f t="shared" ca="1" si="67"/>
        <v>-9.6251141209139201E-3</v>
      </c>
      <c r="F1120" s="68">
        <f t="shared" ca="1" si="68"/>
        <v>-8.72885493648725E-3</v>
      </c>
      <c r="G1120" s="5"/>
      <c r="H1120" s="5"/>
      <c r="I1120" s="5"/>
      <c r="J1120" s="5"/>
      <c r="K1120" s="5"/>
      <c r="L1120" s="5"/>
      <c r="M1120" s="5"/>
      <c r="N1120" s="65">
        <v>1115</v>
      </c>
      <c r="O1120" s="66">
        <v>2.1929590563570033E-2</v>
      </c>
      <c r="P1120" s="67">
        <v>0.97807040943642998</v>
      </c>
      <c r="Q1120" s="26">
        <v>1.2432680133535771E-2</v>
      </c>
      <c r="R1120" s="27">
        <v>3.8092263581986031E-4</v>
      </c>
      <c r="S1120" s="28">
        <f t="shared" si="69"/>
        <v>0.19736267858009374</v>
      </c>
      <c r="T1120" s="29">
        <f t="shared" si="70"/>
        <v>0.10073069340569329</v>
      </c>
    </row>
    <row r="1121" spans="2:20" x14ac:dyDescent="0.25">
      <c r="B1121" s="74" vm="3020">
        <f ca="1"/>
        <v>41060</v>
      </c>
      <c r="C1121" s="74" vm="3021">
        <f ca="1"/>
        <v>80.371399999999994</v>
      </c>
      <c r="D1121" s="74" vm="2551">
        <f ca="1"/>
        <v>89.34</v>
      </c>
      <c r="E1121" s="27">
        <f t="shared" ca="1" si="67"/>
        <v>6.7364701901979742E-3</v>
      </c>
      <c r="F1121" s="68">
        <f t="shared" ca="1" si="68"/>
        <v>-8.5818303229733047E-3</v>
      </c>
      <c r="G1121" s="5"/>
      <c r="H1121" s="5"/>
      <c r="I1121" s="5"/>
      <c r="J1121" s="5"/>
      <c r="K1121" s="5"/>
      <c r="L1121" s="5"/>
      <c r="M1121" s="5"/>
      <c r="N1121" s="65">
        <v>1116</v>
      </c>
      <c r="O1121" s="66">
        <v>0.50364193725681938</v>
      </c>
      <c r="P1121" s="67">
        <v>0.49635806274318062</v>
      </c>
      <c r="Q1121" s="26">
        <v>1.0341890500091591E-2</v>
      </c>
      <c r="R1121" s="27">
        <v>4.9451666533193339E-4</v>
      </c>
      <c r="S1121" s="28">
        <f t="shared" si="69"/>
        <v>0.16417242209702257</v>
      </c>
      <c r="T1121" s="29">
        <f t="shared" si="70"/>
        <v>0.13268100897727542</v>
      </c>
    </row>
    <row r="1122" spans="2:20" x14ac:dyDescent="0.25">
      <c r="B1122" s="74" vm="3022">
        <f ca="1"/>
        <v>41061</v>
      </c>
      <c r="C1122" s="74" vm="3023">
        <f ca="1"/>
        <v>79.534099999999995</v>
      </c>
      <c r="D1122" s="74" vm="3024">
        <f ca="1"/>
        <v>86.71</v>
      </c>
      <c r="E1122" s="27">
        <f t="shared" ca="1" si="67"/>
        <v>-1.0472530994653279E-2</v>
      </c>
      <c r="F1122" s="68">
        <f t="shared" ca="1" si="68"/>
        <v>-2.9880098534903591E-2</v>
      </c>
      <c r="G1122" s="5"/>
      <c r="H1122" s="5"/>
      <c r="I1122" s="5"/>
      <c r="J1122" s="5"/>
      <c r="K1122" s="5"/>
      <c r="L1122" s="5"/>
      <c r="M1122" s="5"/>
      <c r="N1122" s="65">
        <v>1117</v>
      </c>
      <c r="O1122" s="66">
        <v>0.37137615512005195</v>
      </c>
      <c r="P1122" s="67">
        <v>0.62862384487994805</v>
      </c>
      <c r="Q1122" s="26">
        <v>1.0307920298567252E-2</v>
      </c>
      <c r="R1122" s="27">
        <v>4.6332667557431368E-4</v>
      </c>
      <c r="S1122" s="28">
        <f t="shared" si="69"/>
        <v>0.1636331618657017</v>
      </c>
      <c r="T1122" s="29">
        <f t="shared" si="70"/>
        <v>0.12381739911882161</v>
      </c>
    </row>
    <row r="1123" spans="2:20" x14ac:dyDescent="0.25">
      <c r="B1123" s="74" vm="3025">
        <f ca="1"/>
        <v>41064</v>
      </c>
      <c r="C1123" s="74" vm="3026">
        <f ca="1"/>
        <v>80.529499999999999</v>
      </c>
      <c r="D1123" s="74" vm="3027">
        <f ca="1"/>
        <v>86.32</v>
      </c>
      <c r="E1123" s="27">
        <f t="shared" ca="1" si="67"/>
        <v>1.2437716408547584E-2</v>
      </c>
      <c r="F1123" s="68">
        <f t="shared" ca="1" si="68"/>
        <v>-4.5078964391899283E-3</v>
      </c>
      <c r="G1123" s="5"/>
      <c r="H1123" s="5"/>
      <c r="I1123" s="5"/>
      <c r="J1123" s="5"/>
      <c r="K1123" s="5"/>
      <c r="L1123" s="5"/>
      <c r="M1123" s="5"/>
      <c r="N1123" s="65">
        <v>1118</v>
      </c>
      <c r="O1123" s="66">
        <v>0.36688631073384814</v>
      </c>
      <c r="P1123" s="67">
        <v>0.63311368926615186</v>
      </c>
      <c r="Q1123" s="26">
        <v>1.0315639344338209E-2</v>
      </c>
      <c r="R1123" s="27">
        <v>4.6226791193827211E-4</v>
      </c>
      <c r="S1123" s="28">
        <f t="shared" si="69"/>
        <v>0.16375569791851374</v>
      </c>
      <c r="T1123" s="29">
        <f t="shared" si="70"/>
        <v>0.12351773381861886</v>
      </c>
    </row>
    <row r="1124" spans="2:20" x14ac:dyDescent="0.25">
      <c r="B1124" s="74" vm="3028">
        <f ca="1"/>
        <v>41065</v>
      </c>
      <c r="C1124" s="74" vm="3029">
        <f ca="1"/>
        <v>80.724900000000005</v>
      </c>
      <c r="D1124" s="74" vm="3030">
        <f ca="1"/>
        <v>87.08</v>
      </c>
      <c r="E1124" s="27">
        <f t="shared" ca="1" si="67"/>
        <v>2.4235009480402308E-3</v>
      </c>
      <c r="F1124" s="68">
        <f t="shared" ca="1" si="68"/>
        <v>8.7659154164675956E-3</v>
      </c>
      <c r="G1124" s="5"/>
      <c r="H1124" s="5"/>
      <c r="I1124" s="5"/>
      <c r="J1124" s="5"/>
      <c r="K1124" s="5"/>
      <c r="L1124" s="5"/>
      <c r="M1124" s="5"/>
      <c r="N1124" s="65">
        <v>1119</v>
      </c>
      <c r="O1124" s="66">
        <v>0.9007966744102498</v>
      </c>
      <c r="P1124" s="67">
        <v>9.920332558975023E-2</v>
      </c>
      <c r="Q1124" s="26">
        <v>1.3104565819951427E-2</v>
      </c>
      <c r="R1124" s="27">
        <v>5.8817091198506077E-4</v>
      </c>
      <c r="S1124" s="28">
        <f t="shared" si="69"/>
        <v>0.20802853319441225</v>
      </c>
      <c r="T1124" s="29">
        <f t="shared" si="70"/>
        <v>0.15971640621952266</v>
      </c>
    </row>
    <row r="1125" spans="2:20" x14ac:dyDescent="0.25">
      <c r="B1125" s="74" vm="3031">
        <f ca="1"/>
        <v>41066</v>
      </c>
      <c r="C1125" s="74" vm="3032">
        <f ca="1"/>
        <v>81.664500000000004</v>
      </c>
      <c r="D1125" s="74" vm="2592">
        <f ca="1"/>
        <v>88.66</v>
      </c>
      <c r="E1125" s="27">
        <f t="shared" ca="1" si="67"/>
        <v>1.157231304247199E-2</v>
      </c>
      <c r="F1125" s="68">
        <f t="shared" ca="1" si="68"/>
        <v>1.7981592950560864E-2</v>
      </c>
      <c r="G1125" s="5"/>
      <c r="H1125" s="5"/>
      <c r="I1125" s="5"/>
      <c r="J1125" s="5"/>
      <c r="K1125" s="5"/>
      <c r="L1125" s="5"/>
      <c r="M1125" s="5"/>
      <c r="N1125" s="65">
        <v>1120</v>
      </c>
      <c r="O1125" s="66">
        <v>0.41717249429050168</v>
      </c>
      <c r="P1125" s="67">
        <v>0.58282750570949837</v>
      </c>
      <c r="Q1125" s="26">
        <v>1.0262350101498495E-2</v>
      </c>
      <c r="R1125" s="27">
        <v>4.7412604731345183E-4</v>
      </c>
      <c r="S1125" s="28">
        <f t="shared" si="69"/>
        <v>0.16290975741386088</v>
      </c>
      <c r="T1125" s="29">
        <f t="shared" si="70"/>
        <v>0.12687853125215587</v>
      </c>
    </row>
    <row r="1126" spans="2:20" x14ac:dyDescent="0.25">
      <c r="B1126" s="74" vm="3033">
        <f ca="1"/>
        <v>41067</v>
      </c>
      <c r="C1126" s="74" vm="3034">
        <f ca="1"/>
        <v>81.990099999999998</v>
      </c>
      <c r="D1126" s="74" vm="3035">
        <f ca="1"/>
        <v>88.38</v>
      </c>
      <c r="E1126" s="27">
        <f t="shared" ca="1" si="67"/>
        <v>3.979117355847204E-3</v>
      </c>
      <c r="F1126" s="68">
        <f t="shared" ca="1" si="68"/>
        <v>-3.1631296143136045E-3</v>
      </c>
      <c r="G1126" s="5"/>
      <c r="H1126" s="5"/>
      <c r="I1126" s="5"/>
      <c r="J1126" s="5"/>
      <c r="K1126" s="5"/>
      <c r="L1126" s="5"/>
      <c r="M1126" s="5"/>
      <c r="N1126" s="65">
        <v>1121</v>
      </c>
      <c r="O1126" s="66">
        <v>0.70389049270628745</v>
      </c>
      <c r="P1126" s="67">
        <v>0.29610950729371255</v>
      </c>
      <c r="Q1126" s="26">
        <v>1.13076328850384E-2</v>
      </c>
      <c r="R1126" s="27">
        <v>5.4173787623430206E-4</v>
      </c>
      <c r="S1126" s="28">
        <f t="shared" si="69"/>
        <v>0.17950310718376455</v>
      </c>
      <c r="T1126" s="29">
        <f t="shared" si="70"/>
        <v>0.14623307585994416</v>
      </c>
    </row>
    <row r="1127" spans="2:20" x14ac:dyDescent="0.25">
      <c r="B1127" s="74" vm="3036">
        <f ca="1"/>
        <v>41068</v>
      </c>
      <c r="C1127" s="74" vm="3037">
        <f ca="1"/>
        <v>82.557599999999994</v>
      </c>
      <c r="D1127" s="74" vm="3038">
        <f ca="1"/>
        <v>87.75</v>
      </c>
      <c r="E1127" s="27">
        <f t="shared" ca="1" si="67"/>
        <v>6.8977232749999375E-3</v>
      </c>
      <c r="F1127" s="68">
        <f t="shared" ca="1" si="68"/>
        <v>-7.1538373566186579E-3</v>
      </c>
      <c r="G1127" s="5"/>
      <c r="H1127" s="5"/>
      <c r="I1127" s="5"/>
      <c r="J1127" s="5"/>
      <c r="K1127" s="5"/>
      <c r="L1127" s="5"/>
      <c r="M1127" s="5"/>
      <c r="N1127" s="65">
        <v>1122</v>
      </c>
      <c r="O1127" s="66">
        <v>0.52814167746604646</v>
      </c>
      <c r="P1127" s="67">
        <v>0.4718583225339536</v>
      </c>
      <c r="Q1127" s="26">
        <v>1.0403334124942824E-2</v>
      </c>
      <c r="R1127" s="27">
        <v>5.002940223614331E-4</v>
      </c>
      <c r="S1127" s="28">
        <f t="shared" si="69"/>
        <v>0.16514780940306284</v>
      </c>
      <c r="T1127" s="29">
        <f t="shared" si="70"/>
        <v>0.13433045240405539</v>
      </c>
    </row>
    <row r="1128" spans="2:20" x14ac:dyDescent="0.25">
      <c r="B1128" s="74" vm="3039">
        <f ca="1"/>
        <v>41071</v>
      </c>
      <c r="C1128" s="74" vm="3040">
        <f ca="1"/>
        <v>81.785499999999999</v>
      </c>
      <c r="D1128" s="74" vm="3041">
        <f ca="1"/>
        <v>86.59</v>
      </c>
      <c r="E1128" s="27">
        <f t="shared" ca="1" si="67"/>
        <v>-9.3962652609640152E-3</v>
      </c>
      <c r="F1128" s="68">
        <f t="shared" ca="1" si="68"/>
        <v>-1.3307526886265299E-2</v>
      </c>
      <c r="G1128" s="5"/>
      <c r="H1128" s="5"/>
      <c r="I1128" s="5"/>
      <c r="J1128" s="5"/>
      <c r="K1128" s="5"/>
      <c r="L1128" s="5"/>
      <c r="M1128" s="5"/>
      <c r="N1128" s="65">
        <v>1123</v>
      </c>
      <c r="O1128" s="66">
        <v>0.51247848844826749</v>
      </c>
      <c r="P1128" s="67">
        <v>0.48752151155173251</v>
      </c>
      <c r="Q1128" s="26">
        <v>1.0362103581276295E-2</v>
      </c>
      <c r="R1128" s="27">
        <v>4.966004389028555E-4</v>
      </c>
      <c r="S1128" s="28">
        <f t="shared" si="69"/>
        <v>0.16449329481329308</v>
      </c>
      <c r="T1128" s="29">
        <f t="shared" si="70"/>
        <v>0.13327565359883953</v>
      </c>
    </row>
    <row r="1129" spans="2:20" x14ac:dyDescent="0.25">
      <c r="B1129" s="74" vm="3042">
        <f ca="1"/>
        <v>41072</v>
      </c>
      <c r="C1129" s="74" vm="3043">
        <f ca="1"/>
        <v>82.334400000000002</v>
      </c>
      <c r="D1129" s="74" vm="3044">
        <f ca="1"/>
        <v>87.51</v>
      </c>
      <c r="E1129" s="27">
        <f t="shared" ca="1" si="67"/>
        <v>6.6890370592204594E-3</v>
      </c>
      <c r="F1129" s="68">
        <f t="shared" ca="1" si="68"/>
        <v>1.0568737088030012E-2</v>
      </c>
      <c r="G1129" s="5"/>
      <c r="H1129" s="5"/>
      <c r="I1129" s="5"/>
      <c r="J1129" s="5"/>
      <c r="K1129" s="5"/>
      <c r="L1129" s="5"/>
      <c r="M1129" s="5"/>
      <c r="N1129" s="65">
        <v>1124</v>
      </c>
      <c r="O1129" s="66">
        <v>0.34936104119668476</v>
      </c>
      <c r="P1129" s="67">
        <v>0.65063895880331524</v>
      </c>
      <c r="Q1129" s="26">
        <v>1.0351270160961516E-2</v>
      </c>
      <c r="R1129" s="27">
        <v>4.5813522570202069E-4</v>
      </c>
      <c r="S1129" s="28">
        <f t="shared" si="69"/>
        <v>0.16432131959728624</v>
      </c>
      <c r="T1129" s="29">
        <f t="shared" si="70"/>
        <v>0.12234880768603329</v>
      </c>
    </row>
    <row r="1130" spans="2:20" x14ac:dyDescent="0.25">
      <c r="B1130" s="74" vm="3045">
        <f ca="1"/>
        <v>41073</v>
      </c>
      <c r="C1130" s="74" vm="3046">
        <f ca="1"/>
        <v>81.338899999999995</v>
      </c>
      <c r="D1130" s="74" vm="3047">
        <f ca="1"/>
        <v>87.97</v>
      </c>
      <c r="E1130" s="27">
        <f t="shared" ca="1" si="67"/>
        <v>-1.2164626435579815E-2</v>
      </c>
      <c r="F1130" s="68">
        <f t="shared" ca="1" si="68"/>
        <v>5.24277471684346E-3</v>
      </c>
      <c r="G1130" s="5"/>
      <c r="H1130" s="5"/>
      <c r="I1130" s="5"/>
      <c r="J1130" s="5"/>
      <c r="K1130" s="5"/>
      <c r="L1130" s="5"/>
      <c r="M1130" s="5"/>
      <c r="N1130" s="65">
        <v>1125</v>
      </c>
      <c r="O1130" s="66">
        <v>0.78741356140912666</v>
      </c>
      <c r="P1130" s="67">
        <v>0.21258643859087334</v>
      </c>
      <c r="Q1130" s="26">
        <v>1.1985299349140274E-2</v>
      </c>
      <c r="R1130" s="27">
        <v>5.6143370092365946E-4</v>
      </c>
      <c r="S1130" s="28">
        <f t="shared" si="69"/>
        <v>0.1902607287989368</v>
      </c>
      <c r="T1130" s="29">
        <f t="shared" si="70"/>
        <v>0.15193321938432858</v>
      </c>
    </row>
    <row r="1131" spans="2:20" x14ac:dyDescent="0.25">
      <c r="B1131" s="74" vm="3048">
        <f ca="1"/>
        <v>41074</v>
      </c>
      <c r="C1131" s="74" vm="3049">
        <f ca="1"/>
        <v>83.571700000000007</v>
      </c>
      <c r="D1131" s="74" vm="3050">
        <f ca="1"/>
        <v>89.72</v>
      </c>
      <c r="E1131" s="27">
        <f t="shared" ca="1" si="67"/>
        <v>2.7080569128563346E-2</v>
      </c>
      <c r="F1131" s="68">
        <f t="shared" ca="1" si="68"/>
        <v>1.9697862387424419E-2</v>
      </c>
      <c r="G1131" s="5"/>
      <c r="H1131" s="5"/>
      <c r="I1131" s="5"/>
      <c r="J1131" s="5"/>
      <c r="K1131" s="5"/>
      <c r="L1131" s="5"/>
      <c r="M1131" s="5"/>
      <c r="N1131" s="65">
        <v>1126</v>
      </c>
      <c r="O1131" s="66">
        <v>0.37309981197737746</v>
      </c>
      <c r="P1131" s="67">
        <v>0.6269001880226226</v>
      </c>
      <c r="Q1131" s="26">
        <v>1.0305110292066348E-2</v>
      </c>
      <c r="R1131" s="27">
        <v>4.6373313625414428E-4</v>
      </c>
      <c r="S1131" s="28">
        <f t="shared" si="69"/>
        <v>0.16358855439539849</v>
      </c>
      <c r="T1131" s="29">
        <f t="shared" si="70"/>
        <v>0.12393246214764342</v>
      </c>
    </row>
    <row r="1132" spans="2:20" x14ac:dyDescent="0.25">
      <c r="B1132" s="74" vm="3051">
        <f ca="1"/>
        <v>41075</v>
      </c>
      <c r="C1132" s="74" vm="3052">
        <f ca="1"/>
        <v>85.069500000000005</v>
      </c>
      <c r="D1132" s="74" vm="3053">
        <f ca="1"/>
        <v>90.5</v>
      </c>
      <c r="E1132" s="27">
        <f t="shared" ca="1" si="67"/>
        <v>1.77636234233669E-2</v>
      </c>
      <c r="F1132" s="68">
        <f t="shared" ca="1" si="68"/>
        <v>8.6561410538729261E-3</v>
      </c>
      <c r="G1132" s="5"/>
      <c r="H1132" s="5"/>
      <c r="I1132" s="5"/>
      <c r="J1132" s="5"/>
      <c r="K1132" s="5"/>
      <c r="L1132" s="5"/>
      <c r="M1132" s="5"/>
      <c r="N1132" s="65">
        <v>1127</v>
      </c>
      <c r="O1132" s="66">
        <v>0.70374204085289205</v>
      </c>
      <c r="P1132" s="67">
        <v>0.29625795914710795</v>
      </c>
      <c r="Q1132" s="26">
        <v>1.1306555975071969E-2</v>
      </c>
      <c r="R1132" s="27">
        <v>5.417028693586605E-4</v>
      </c>
      <c r="S1132" s="28">
        <f t="shared" si="69"/>
        <v>0.17948601176803106</v>
      </c>
      <c r="T1132" s="29">
        <f t="shared" si="70"/>
        <v>0.14622296961752568</v>
      </c>
    </row>
    <row r="1133" spans="2:20" x14ac:dyDescent="0.25">
      <c r="B1133" s="74" vm="3054">
        <f ca="1"/>
        <v>41078</v>
      </c>
      <c r="C1133" s="74" vm="3055">
        <f ca="1"/>
        <v>85.618399999999994</v>
      </c>
      <c r="D1133" s="74" vm="3056">
        <f ca="1"/>
        <v>90.24</v>
      </c>
      <c r="E1133" s="27">
        <f t="shared" ca="1" si="67"/>
        <v>6.4316438616963496E-3</v>
      </c>
      <c r="F1133" s="68">
        <f t="shared" ca="1" si="68"/>
        <v>-2.8770629561317212E-3</v>
      </c>
      <c r="G1133" s="5"/>
      <c r="H1133" s="5"/>
      <c r="I1133" s="5"/>
      <c r="J1133" s="5"/>
      <c r="K1133" s="5"/>
      <c r="L1133" s="5"/>
      <c r="M1133" s="5"/>
      <c r="N1133" s="65">
        <v>1128</v>
      </c>
      <c r="O1133" s="66">
        <v>0.28159179939172102</v>
      </c>
      <c r="P1133" s="67">
        <v>0.71840820060827904</v>
      </c>
      <c r="Q1133" s="26">
        <v>1.0569728638255914E-2</v>
      </c>
      <c r="R1133" s="27">
        <v>4.4215435806088882E-4</v>
      </c>
      <c r="S1133" s="28">
        <f t="shared" si="69"/>
        <v>0.16778924041357521</v>
      </c>
      <c r="T1133" s="29">
        <f t="shared" si="70"/>
        <v>0.11784002307212815</v>
      </c>
    </row>
    <row r="1134" spans="2:20" x14ac:dyDescent="0.25">
      <c r="B1134" s="74" vm="3057">
        <f ca="1"/>
        <v>41079</v>
      </c>
      <c r="C1134" s="74" vm="3058">
        <f ca="1"/>
        <v>85.460300000000004</v>
      </c>
      <c r="D1134" s="74" vm="3059">
        <f ca="1"/>
        <v>89.6</v>
      </c>
      <c r="E1134" s="27">
        <f t="shared" ca="1" si="67"/>
        <v>-1.8482726956338118E-3</v>
      </c>
      <c r="F1134" s="68">
        <f t="shared" ca="1" si="68"/>
        <v>-7.1174677688639896E-3</v>
      </c>
      <c r="G1134" s="5"/>
      <c r="H1134" s="5"/>
      <c r="I1134" s="5"/>
      <c r="J1134" s="5"/>
      <c r="K1134" s="5"/>
      <c r="L1134" s="5"/>
      <c r="M1134" s="5"/>
      <c r="N1134" s="65">
        <v>1129</v>
      </c>
      <c r="O1134" s="66">
        <v>0.36412292542733449</v>
      </c>
      <c r="P1134" s="67">
        <v>0.63587707457266551</v>
      </c>
      <c r="Q1134" s="26">
        <v>1.0320676772198724E-2</v>
      </c>
      <c r="R1134" s="27">
        <v>4.6161626978249981E-4</v>
      </c>
      <c r="S1134" s="28">
        <f t="shared" si="69"/>
        <v>0.16383566460671187</v>
      </c>
      <c r="T1134" s="29">
        <f t="shared" si="70"/>
        <v>0.12333333699736704</v>
      </c>
    </row>
    <row r="1135" spans="2:20" x14ac:dyDescent="0.25">
      <c r="B1135" s="74" vm="3060">
        <f ca="1"/>
        <v>41080</v>
      </c>
      <c r="C1135" s="74" vm="3061">
        <f ca="1"/>
        <v>85.116</v>
      </c>
      <c r="D1135" s="74" vm="3062">
        <f ca="1"/>
        <v>88.65</v>
      </c>
      <c r="E1135" s="27">
        <f t="shared" ca="1" si="67"/>
        <v>-4.0369086159963014E-3</v>
      </c>
      <c r="F1135" s="68">
        <f t="shared" ca="1" si="68"/>
        <v>-1.0659287460667811E-2</v>
      </c>
      <c r="G1135" s="5"/>
      <c r="H1135" s="5"/>
      <c r="I1135" s="5"/>
      <c r="J1135" s="5"/>
      <c r="K1135" s="5"/>
      <c r="L1135" s="5"/>
      <c r="M1135" s="5"/>
      <c r="N1135" s="65">
        <v>1130</v>
      </c>
      <c r="O1135" s="66">
        <v>0.78523941643436801</v>
      </c>
      <c r="P1135" s="67">
        <v>0.21476058356563194</v>
      </c>
      <c r="Q1135" s="26">
        <v>1.196594330538586E-2</v>
      </c>
      <c r="R1135" s="27">
        <v>5.6092100929322562E-4</v>
      </c>
      <c r="S1135" s="28">
        <f t="shared" si="69"/>
        <v>0.1899534611300952</v>
      </c>
      <c r="T1135" s="29">
        <f t="shared" si="70"/>
        <v>0.15178448465607119</v>
      </c>
    </row>
    <row r="1136" spans="2:20" x14ac:dyDescent="0.25">
      <c r="B1136" s="74" vm="3063">
        <f ca="1"/>
        <v>41081</v>
      </c>
      <c r="C1136" s="74" vm="3064">
        <f ca="1"/>
        <v>84.102000000000004</v>
      </c>
      <c r="D1136" s="74" vm="3065">
        <f ca="1"/>
        <v>87.64</v>
      </c>
      <c r="E1136" s="27">
        <f t="shared" ca="1" si="67"/>
        <v>-1.1984684098974296E-2</v>
      </c>
      <c r="F1136" s="68">
        <f t="shared" ca="1" si="68"/>
        <v>-1.1458517792951229E-2</v>
      </c>
      <c r="G1136" s="5"/>
      <c r="H1136" s="5"/>
      <c r="I1136" s="5"/>
      <c r="J1136" s="5"/>
      <c r="K1136" s="5"/>
      <c r="L1136" s="5"/>
      <c r="M1136" s="5"/>
      <c r="N1136" s="65">
        <v>1131</v>
      </c>
      <c r="O1136" s="66">
        <v>0.33181063378294307</v>
      </c>
      <c r="P1136" s="67">
        <v>0.66818936621705693</v>
      </c>
      <c r="Q1136" s="26">
        <v>1.0395658063352237E-2</v>
      </c>
      <c r="R1136" s="27">
        <v>4.5399661162789364E-4</v>
      </c>
      <c r="S1136" s="28">
        <f t="shared" si="69"/>
        <v>0.16502595570296019</v>
      </c>
      <c r="T1136" s="29">
        <f t="shared" si="70"/>
        <v>0.12117941882614325</v>
      </c>
    </row>
    <row r="1137" spans="2:20" x14ac:dyDescent="0.25">
      <c r="B1137" s="74" vm="3066">
        <f ca="1"/>
        <v>41082</v>
      </c>
      <c r="C1137" s="74" vm="3067">
        <f ca="1"/>
        <v>84.595100000000002</v>
      </c>
      <c r="D1137" s="74" vm="3068">
        <f ca="1"/>
        <v>88.35</v>
      </c>
      <c r="E1137" s="27">
        <f t="shared" ca="1" si="67"/>
        <v>5.8459974040463844E-3</v>
      </c>
      <c r="F1137" s="68">
        <f t="shared" ca="1" si="68"/>
        <v>8.0686840384396295E-3</v>
      </c>
      <c r="G1137" s="5"/>
      <c r="H1137" s="5"/>
      <c r="I1137" s="5"/>
      <c r="J1137" s="5"/>
      <c r="K1137" s="5"/>
      <c r="L1137" s="5"/>
      <c r="M1137" s="5"/>
      <c r="N1137" s="65">
        <v>1132</v>
      </c>
      <c r="O1137" s="66">
        <v>0.48238891464748385</v>
      </c>
      <c r="P1137" s="67">
        <v>0.5176110853525161</v>
      </c>
      <c r="Q1137" s="26">
        <v>1.0302367477079181E-2</v>
      </c>
      <c r="R1137" s="27">
        <v>4.8950492649219176E-4</v>
      </c>
      <c r="S1137" s="28">
        <f t="shared" si="69"/>
        <v>0.16354501355730866</v>
      </c>
      <c r="T1137" s="29">
        <f t="shared" si="70"/>
        <v>0.13125208579365166</v>
      </c>
    </row>
    <row r="1138" spans="2:20" x14ac:dyDescent="0.25">
      <c r="B1138" s="74" vm="3069">
        <f ca="1"/>
        <v>41085</v>
      </c>
      <c r="C1138" s="74" vm="3070">
        <f ca="1"/>
        <v>84.539199999999994</v>
      </c>
      <c r="D1138" s="74" vm="2423">
        <f ca="1"/>
        <v>88.12</v>
      </c>
      <c r="E1138" s="27">
        <f t="shared" ca="1" si="67"/>
        <v>-6.6101319525856789E-4</v>
      </c>
      <c r="F1138" s="68">
        <f t="shared" ca="1" si="68"/>
        <v>-2.6066768315628763E-3</v>
      </c>
      <c r="G1138" s="5"/>
      <c r="H1138" s="5"/>
      <c r="I1138" s="5"/>
      <c r="J1138" s="5"/>
      <c r="K1138" s="5"/>
      <c r="L1138" s="5"/>
      <c r="M1138" s="5"/>
      <c r="N1138" s="65">
        <v>1133</v>
      </c>
      <c r="O1138" s="66">
        <v>6.1226647465567836E-2</v>
      </c>
      <c r="P1138" s="67">
        <v>0.93877335253443217</v>
      </c>
      <c r="Q1138" s="26">
        <v>1.2062556406346509E-2</v>
      </c>
      <c r="R1138" s="27">
        <v>3.9018939236472783E-4</v>
      </c>
      <c r="S1138" s="28">
        <f t="shared" si="69"/>
        <v>0.19148714656129112</v>
      </c>
      <c r="T1138" s="29">
        <f t="shared" si="70"/>
        <v>0.10330315529070244</v>
      </c>
    </row>
    <row r="1139" spans="2:20" x14ac:dyDescent="0.25">
      <c r="B1139" s="74" vm="3071">
        <f ca="1"/>
        <v>41086</v>
      </c>
      <c r="C1139" s="74" vm="3072">
        <f ca="1"/>
        <v>85.302099999999996</v>
      </c>
      <c r="D1139" s="74" vm="3073">
        <f ca="1"/>
        <v>89.1</v>
      </c>
      <c r="E1139" s="27">
        <f t="shared" ca="1" si="67"/>
        <v>8.9837410686210359E-3</v>
      </c>
      <c r="F1139" s="68">
        <f t="shared" ca="1" si="68"/>
        <v>1.1059812542621082E-2</v>
      </c>
      <c r="G1139" s="5"/>
      <c r="H1139" s="5"/>
      <c r="I1139" s="5"/>
      <c r="J1139" s="5"/>
      <c r="K1139" s="5"/>
      <c r="L1139" s="5"/>
      <c r="M1139" s="5"/>
      <c r="N1139" s="65">
        <v>1134</v>
      </c>
      <c r="O1139" s="66">
        <v>0.50746443667324614</v>
      </c>
      <c r="P1139" s="67">
        <v>0.4925355633267538</v>
      </c>
      <c r="Q1139" s="26">
        <v>1.035036313019036E-2</v>
      </c>
      <c r="R1139" s="27">
        <v>4.9541806035429499E-4</v>
      </c>
      <c r="S1139" s="28">
        <f t="shared" si="69"/>
        <v>0.16430692093017446</v>
      </c>
      <c r="T1139" s="29">
        <f t="shared" si="70"/>
        <v>0.13293820112719135</v>
      </c>
    </row>
    <row r="1140" spans="2:20" x14ac:dyDescent="0.25">
      <c r="B1140" s="74" vm="3074">
        <f ca="1"/>
        <v>41087</v>
      </c>
      <c r="C1140" s="74" vm="3075">
        <f ca="1"/>
        <v>84.957899999999995</v>
      </c>
      <c r="D1140" s="74" vm="3076">
        <f ca="1"/>
        <v>88.33</v>
      </c>
      <c r="E1140" s="27">
        <f t="shared" ca="1" si="67"/>
        <v>-4.0432335123631114E-3</v>
      </c>
      <c r="F1140" s="68">
        <f t="shared" ca="1" si="68"/>
        <v>-8.6795337197227707E-3</v>
      </c>
      <c r="G1140" s="5"/>
      <c r="H1140" s="5"/>
      <c r="I1140" s="5"/>
      <c r="J1140" s="5"/>
      <c r="K1140" s="5"/>
      <c r="L1140" s="5"/>
      <c r="M1140" s="5"/>
      <c r="N1140" s="65">
        <v>1135</v>
      </c>
      <c r="O1140" s="66">
        <v>0.5764461116962778</v>
      </c>
      <c r="P1140" s="67">
        <v>0.42355388830372226</v>
      </c>
      <c r="Q1140" s="26">
        <v>1.0573111921905987E-2</v>
      </c>
      <c r="R1140" s="27">
        <v>5.1168483549956308E-4</v>
      </c>
      <c r="S1140" s="28">
        <f t="shared" si="69"/>
        <v>0.16784294837649252</v>
      </c>
      <c r="T1140" s="29">
        <f t="shared" si="70"/>
        <v>0.13758955714779963</v>
      </c>
    </row>
    <row r="1141" spans="2:20" x14ac:dyDescent="0.25">
      <c r="B1141" s="74" vm="3077">
        <f ca="1"/>
        <v>41088</v>
      </c>
      <c r="C1141" s="74" vm="3078">
        <f ca="1"/>
        <v>86.446399999999997</v>
      </c>
      <c r="D1141" s="74" vm="3079">
        <f ca="1"/>
        <v>88.18</v>
      </c>
      <c r="E1141" s="27">
        <f t="shared" ca="1" si="67"/>
        <v>1.7368729020243688E-2</v>
      </c>
      <c r="F1141" s="68">
        <f t="shared" ca="1" si="68"/>
        <v>-1.6996208272492363E-3</v>
      </c>
      <c r="G1141" s="5"/>
      <c r="H1141" s="5"/>
      <c r="I1141" s="5"/>
      <c r="J1141" s="5"/>
      <c r="K1141" s="5"/>
      <c r="L1141" s="5"/>
      <c r="M1141" s="5"/>
      <c r="N1141" s="65">
        <v>1136</v>
      </c>
      <c r="O1141" s="66">
        <v>0.98902627919318598</v>
      </c>
      <c r="P1141" s="67">
        <v>1.0973720806814033E-2</v>
      </c>
      <c r="Q1141" s="26">
        <v>1.4102615307152325E-2</v>
      </c>
      <c r="R1141" s="27">
        <v>6.0897659902702796E-4</v>
      </c>
      <c r="S1141" s="28">
        <f t="shared" si="69"/>
        <v>0.22387207763002698</v>
      </c>
      <c r="T1141" s="29">
        <f t="shared" si="70"/>
        <v>0.16580914908584665</v>
      </c>
    </row>
    <row r="1142" spans="2:20" x14ac:dyDescent="0.25">
      <c r="B1142" s="74" vm="3080">
        <f ca="1"/>
        <v>41089</v>
      </c>
      <c r="C1142" s="74" vm="3081">
        <f ca="1"/>
        <v>88.381500000000003</v>
      </c>
      <c r="D1142" s="74" vm="3082">
        <f ca="1"/>
        <v>88.53</v>
      </c>
      <c r="E1142" s="27">
        <f t="shared" ca="1" si="67"/>
        <v>2.2138103029951426E-2</v>
      </c>
      <c r="F1142" s="68">
        <f t="shared" ca="1" si="68"/>
        <v>3.9612976931660548E-3</v>
      </c>
      <c r="G1142" s="5"/>
      <c r="H1142" s="5"/>
      <c r="I1142" s="5"/>
      <c r="J1142" s="5"/>
      <c r="K1142" s="5"/>
      <c r="L1142" s="5"/>
      <c r="M1142" s="5"/>
      <c r="N1142" s="65">
        <v>1137</v>
      </c>
      <c r="O1142" s="66">
        <v>0.93543345280031842</v>
      </c>
      <c r="P1142" s="67">
        <v>6.4566547199681537E-2</v>
      </c>
      <c r="Q1142" s="26">
        <v>1.3484673460081739E-2</v>
      </c>
      <c r="R1142" s="27">
        <v>5.9633871431284723E-4</v>
      </c>
      <c r="S1142" s="28">
        <f t="shared" si="69"/>
        <v>0.2140625549177349</v>
      </c>
      <c r="T1142" s="29">
        <f t="shared" si="70"/>
        <v>0.16210447695636532</v>
      </c>
    </row>
    <row r="1143" spans="2:20" x14ac:dyDescent="0.25">
      <c r="B1143" s="74" vm="3083">
        <f ca="1"/>
        <v>41092</v>
      </c>
      <c r="C1143" s="74" vm="3084">
        <f ca="1"/>
        <v>87.823300000000003</v>
      </c>
      <c r="D1143" s="74" vm="3085">
        <f ca="1"/>
        <v>88.08</v>
      </c>
      <c r="E1143" s="27">
        <f t="shared" ca="1" si="67"/>
        <v>-6.3358304348751582E-3</v>
      </c>
      <c r="F1143" s="68">
        <f t="shared" ca="1" si="68"/>
        <v>-5.0959852085332939E-3</v>
      </c>
      <c r="G1143" s="5"/>
      <c r="H1143" s="5"/>
      <c r="I1143" s="5"/>
      <c r="J1143" s="5"/>
      <c r="K1143" s="5"/>
      <c r="L1143" s="5"/>
      <c r="M1143" s="5"/>
      <c r="N1143" s="65">
        <v>1138</v>
      </c>
      <c r="O1143" s="66">
        <v>0.41239783715096567</v>
      </c>
      <c r="P1143" s="67">
        <v>0.58760216284903433</v>
      </c>
      <c r="Q1143" s="26">
        <v>1.0264267296679914E-2</v>
      </c>
      <c r="R1143" s="27">
        <v>4.7300012113003212E-4</v>
      </c>
      <c r="S1143" s="28">
        <f t="shared" si="69"/>
        <v>0.1629401919438497</v>
      </c>
      <c r="T1143" s="29">
        <f t="shared" si="70"/>
        <v>0.12655899483143274</v>
      </c>
    </row>
    <row r="1144" spans="2:20" x14ac:dyDescent="0.25">
      <c r="B1144" s="74" vm="3086">
        <f ca="1"/>
        <v>41093</v>
      </c>
      <c r="C1144" s="74" vm="3087">
        <f ca="1"/>
        <v>87.841899999999995</v>
      </c>
      <c r="D1144" s="74" vm="3088">
        <f ca="1"/>
        <v>88.58</v>
      </c>
      <c r="E1144" s="27">
        <f t="shared" ca="1" si="67"/>
        <v>2.1176647474299045E-4</v>
      </c>
      <c r="F1144" s="68">
        <f t="shared" ca="1" si="68"/>
        <v>5.6606060806276681E-3</v>
      </c>
      <c r="G1144" s="5"/>
      <c r="H1144" s="5"/>
      <c r="I1144" s="5"/>
      <c r="J1144" s="5"/>
      <c r="K1144" s="5"/>
      <c r="L1144" s="5"/>
      <c r="M1144" s="5"/>
      <c r="N1144" s="65">
        <v>1139</v>
      </c>
      <c r="O1144" s="66">
        <v>0.32703578023562935</v>
      </c>
      <c r="P1144" s="67">
        <v>0.67296421976437071</v>
      </c>
      <c r="Q1144" s="26">
        <v>1.0409227967792308E-2</v>
      </c>
      <c r="R1144" s="27">
        <v>4.528706391289683E-4</v>
      </c>
      <c r="S1144" s="28">
        <f t="shared" si="69"/>
        <v>0.16524137125774022</v>
      </c>
      <c r="T1144" s="29">
        <f t="shared" si="70"/>
        <v>0.12086147896742361</v>
      </c>
    </row>
    <row r="1145" spans="2:20" x14ac:dyDescent="0.25">
      <c r="B1145" s="74" vm="3089">
        <f ca="1"/>
        <v>41095</v>
      </c>
      <c r="C1145" s="74" vm="3090">
        <f ca="1"/>
        <v>87.4512</v>
      </c>
      <c r="D1145" s="74" vm="3091">
        <f ca="1"/>
        <v>89.3</v>
      </c>
      <c r="E1145" s="27">
        <f t="shared" ca="1" si="67"/>
        <v>-4.4576842666911682E-3</v>
      </c>
      <c r="F1145" s="68">
        <f t="shared" ca="1" si="68"/>
        <v>8.0953893874012549E-3</v>
      </c>
      <c r="G1145" s="5"/>
      <c r="H1145" s="5"/>
      <c r="I1145" s="5"/>
      <c r="J1145" s="5"/>
      <c r="K1145" s="5"/>
      <c r="L1145" s="5"/>
      <c r="M1145" s="5"/>
      <c r="N1145" s="65">
        <v>1140</v>
      </c>
      <c r="O1145" s="66">
        <v>0.96521962304213738</v>
      </c>
      <c r="P1145" s="67">
        <v>3.4780376957862652E-2</v>
      </c>
      <c r="Q1145" s="26">
        <v>1.3823883315707868E-2</v>
      </c>
      <c r="R1145" s="27">
        <v>6.033626802226424E-4</v>
      </c>
      <c r="S1145" s="28">
        <f t="shared" si="69"/>
        <v>0.21944734443922809</v>
      </c>
      <c r="T1145" s="29">
        <f t="shared" si="70"/>
        <v>0.16416203389284423</v>
      </c>
    </row>
    <row r="1146" spans="2:20" x14ac:dyDescent="0.25">
      <c r="B1146" s="74" vm="3092">
        <f ca="1"/>
        <v>41096</v>
      </c>
      <c r="C1146" s="74" vm="3093">
        <f ca="1"/>
        <v>87.153499999999994</v>
      </c>
      <c r="D1146" s="74" vm="3094">
        <f ca="1"/>
        <v>89.66</v>
      </c>
      <c r="E1146" s="27">
        <f t="shared" ca="1" si="67"/>
        <v>-3.4099916952101514E-3</v>
      </c>
      <c r="F1146" s="68">
        <f t="shared" ca="1" si="68"/>
        <v>4.0232508448401144E-3</v>
      </c>
      <c r="G1146" s="5"/>
      <c r="H1146" s="5"/>
      <c r="I1146" s="5"/>
      <c r="J1146" s="5"/>
      <c r="K1146" s="5"/>
      <c r="L1146" s="5"/>
      <c r="M1146" s="5"/>
      <c r="N1146" s="65">
        <v>1141</v>
      </c>
      <c r="O1146" s="66">
        <v>0.61225150368643944</v>
      </c>
      <c r="P1146" s="67">
        <v>0.38774849631356056</v>
      </c>
      <c r="Q1146" s="26">
        <v>1.073909303367309E-2</v>
      </c>
      <c r="R1146" s="27">
        <v>5.20128212096285E-4</v>
      </c>
      <c r="S1146" s="28">
        <f t="shared" si="69"/>
        <v>0.17047781684091115</v>
      </c>
      <c r="T1146" s="29">
        <f t="shared" si="70"/>
        <v>0.14001136774235401</v>
      </c>
    </row>
    <row r="1147" spans="2:20" x14ac:dyDescent="0.25">
      <c r="B1147" s="74" vm="3095">
        <f ca="1"/>
        <v>41099</v>
      </c>
      <c r="C1147" s="74" vm="3096">
        <f ca="1"/>
        <v>87.423299999999998</v>
      </c>
      <c r="D1147" s="74" vm="3097">
        <f ca="1"/>
        <v>89.8</v>
      </c>
      <c r="E1147" s="27">
        <f t="shared" ca="1" si="67"/>
        <v>3.0909057194192552E-3</v>
      </c>
      <c r="F1147" s="68">
        <f t="shared" ca="1" si="68"/>
        <v>1.5602365808605988E-3</v>
      </c>
      <c r="G1147" s="5"/>
      <c r="H1147" s="5"/>
      <c r="I1147" s="5"/>
      <c r="J1147" s="5"/>
      <c r="K1147" s="5"/>
      <c r="L1147" s="5"/>
      <c r="M1147" s="5"/>
      <c r="N1147" s="65">
        <v>1142</v>
      </c>
      <c r="O1147" s="66">
        <v>0.44798652098648445</v>
      </c>
      <c r="P1147" s="67">
        <v>0.55201347901351561</v>
      </c>
      <c r="Q1147" s="26">
        <v>1.0265900169871896E-2</v>
      </c>
      <c r="R1147" s="27">
        <v>4.8139239512852709E-4</v>
      </c>
      <c r="S1147" s="28">
        <f t="shared" si="69"/>
        <v>0.16296611300218064</v>
      </c>
      <c r="T1147" s="29">
        <f t="shared" si="70"/>
        <v>0.12894288387150454</v>
      </c>
    </row>
    <row r="1148" spans="2:20" x14ac:dyDescent="0.25">
      <c r="B1148" s="74" vm="3098">
        <f ca="1"/>
        <v>41100</v>
      </c>
      <c r="C1148" s="74" vm="3099">
        <f ca="1"/>
        <v>87.265100000000004</v>
      </c>
      <c r="D1148" s="74" vm="3100">
        <f ca="1"/>
        <v>90.25</v>
      </c>
      <c r="E1148" s="27">
        <f t="shared" ca="1" si="67"/>
        <v>-1.8112255106626266E-3</v>
      </c>
      <c r="F1148" s="68">
        <f t="shared" ca="1" si="68"/>
        <v>4.9986219048365147E-3</v>
      </c>
      <c r="G1148" s="5"/>
      <c r="H1148" s="5"/>
      <c r="I1148" s="5"/>
      <c r="J1148" s="5"/>
      <c r="K1148" s="5"/>
      <c r="L1148" s="5"/>
      <c r="M1148" s="5"/>
      <c r="N1148" s="65">
        <v>1143</v>
      </c>
      <c r="O1148" s="66">
        <v>0.36684163616077703</v>
      </c>
      <c r="P1148" s="67">
        <v>0.63315836383922297</v>
      </c>
      <c r="Q1148" s="26">
        <v>1.031571904741195E-2</v>
      </c>
      <c r="R1148" s="27">
        <v>4.6225737709355266E-4</v>
      </c>
      <c r="S1148" s="28">
        <f t="shared" si="69"/>
        <v>0.16375696316558483</v>
      </c>
      <c r="T1148" s="29">
        <f t="shared" si="70"/>
        <v>0.12351475250731592</v>
      </c>
    </row>
    <row r="1149" spans="2:20" x14ac:dyDescent="0.25">
      <c r="B1149" s="74" vm="3101">
        <f ca="1"/>
        <v>41101</v>
      </c>
      <c r="C1149" s="74" vm="3102">
        <f ca="1"/>
        <v>87.916300000000007</v>
      </c>
      <c r="D1149" s="74" vm="2484">
        <f ca="1"/>
        <v>89.53</v>
      </c>
      <c r="E1149" s="27">
        <f t="shared" ca="1" si="67"/>
        <v>7.4346134864160789E-3</v>
      </c>
      <c r="F1149" s="68">
        <f t="shared" ca="1" si="68"/>
        <v>-8.0098325669256554E-3</v>
      </c>
      <c r="G1149" s="5"/>
      <c r="H1149" s="5"/>
      <c r="I1149" s="5"/>
      <c r="J1149" s="5"/>
      <c r="K1149" s="5"/>
      <c r="L1149" s="5"/>
      <c r="M1149" s="5"/>
      <c r="N1149" s="65">
        <v>1144</v>
      </c>
      <c r="O1149" s="66">
        <v>0.30883597979313315</v>
      </c>
      <c r="P1149" s="67">
        <v>0.69116402020686685</v>
      </c>
      <c r="Q1149" s="26">
        <v>1.0466744582372759E-2</v>
      </c>
      <c r="R1149" s="27">
        <v>4.4857888974207688E-4</v>
      </c>
      <c r="S1149" s="28">
        <f t="shared" si="69"/>
        <v>0.16615441920834559</v>
      </c>
      <c r="T1149" s="29">
        <f t="shared" si="70"/>
        <v>0.11965044475351938</v>
      </c>
    </row>
    <row r="1150" spans="2:20" x14ac:dyDescent="0.25">
      <c r="B1150" s="74" vm="3103">
        <f ca="1"/>
        <v>41102</v>
      </c>
      <c r="C1150" s="74" vm="3104">
        <f ca="1"/>
        <v>87.469800000000006</v>
      </c>
      <c r="D1150" s="74" vm="2986">
        <f ca="1"/>
        <v>91.93</v>
      </c>
      <c r="E1150" s="27">
        <f t="shared" ca="1" si="67"/>
        <v>-5.0916345664342617E-3</v>
      </c>
      <c r="F1150" s="68">
        <f t="shared" ca="1" si="68"/>
        <v>2.6453653229598768E-2</v>
      </c>
      <c r="G1150" s="5"/>
      <c r="H1150" s="5"/>
      <c r="I1150" s="5"/>
      <c r="J1150" s="5"/>
      <c r="K1150" s="5"/>
      <c r="L1150" s="5"/>
      <c r="M1150" s="5"/>
      <c r="N1150" s="65">
        <v>1145</v>
      </c>
      <c r="O1150" s="66">
        <v>0.307377759330905</v>
      </c>
      <c r="P1150" s="67">
        <v>0.69262224066909506</v>
      </c>
      <c r="Q1150" s="26">
        <v>1.0471747263452711E-2</v>
      </c>
      <c r="R1150" s="27">
        <v>4.4823502241262493E-4</v>
      </c>
      <c r="S1150" s="28">
        <f t="shared" si="69"/>
        <v>0.1662338343085023</v>
      </c>
      <c r="T1150" s="29">
        <f t="shared" si="70"/>
        <v>0.11955346961507352</v>
      </c>
    </row>
    <row r="1151" spans="2:20" x14ac:dyDescent="0.25">
      <c r="B1151" s="74" vm="3105">
        <f ca="1"/>
        <v>41103</v>
      </c>
      <c r="C1151" s="74" vm="3106">
        <f ca="1"/>
        <v>88.204700000000003</v>
      </c>
      <c r="D1151" s="74" vm="2658">
        <f ca="1"/>
        <v>92.29</v>
      </c>
      <c r="E1151" s="27">
        <f t="shared" ca="1" si="67"/>
        <v>8.3666586439293984E-3</v>
      </c>
      <c r="F1151" s="68">
        <f t="shared" ca="1" si="68"/>
        <v>3.908375401822063E-3</v>
      </c>
      <c r="G1151" s="5"/>
      <c r="H1151" s="5"/>
      <c r="I1151" s="5"/>
      <c r="J1151" s="5"/>
      <c r="K1151" s="5"/>
      <c r="L1151" s="5"/>
      <c r="M1151" s="5"/>
      <c r="N1151" s="65">
        <v>1146</v>
      </c>
      <c r="O1151" s="66">
        <v>0.31246779052086565</v>
      </c>
      <c r="P1151" s="67">
        <v>0.6875322094791344</v>
      </c>
      <c r="Q1151" s="26">
        <v>1.0454538126845365E-2</v>
      </c>
      <c r="R1151" s="27">
        <v>4.4943531789431404E-4</v>
      </c>
      <c r="S1151" s="28">
        <f t="shared" si="69"/>
        <v>0.16596064773405525</v>
      </c>
      <c r="T1151" s="29">
        <f t="shared" si="70"/>
        <v>0.11989200519771703</v>
      </c>
    </row>
    <row r="1152" spans="2:20" x14ac:dyDescent="0.25">
      <c r="B1152" s="74" vm="3107">
        <f ca="1"/>
        <v>41106</v>
      </c>
      <c r="C1152" s="74" vm="3108">
        <f ca="1"/>
        <v>88.521100000000004</v>
      </c>
      <c r="D1152" s="74" vm="3109">
        <f ca="1"/>
        <v>91.65</v>
      </c>
      <c r="E1152" s="27">
        <f t="shared" ref="E1152:E1215" ca="1" si="71">LN(C1152/C1151)</f>
        <v>3.5806921010553563E-3</v>
      </c>
      <c r="F1152" s="68">
        <f t="shared" ref="F1152:F1215" ca="1" si="72">LN(D1152/D1151)</f>
        <v>-6.9588189917712965E-3</v>
      </c>
      <c r="G1152" s="5"/>
      <c r="H1152" s="5"/>
      <c r="I1152" s="5"/>
      <c r="J1152" s="5"/>
      <c r="K1152" s="5"/>
      <c r="L1152" s="5"/>
      <c r="M1152" s="5"/>
      <c r="N1152" s="65">
        <v>1147</v>
      </c>
      <c r="O1152" s="66">
        <v>0.46735809712347182</v>
      </c>
      <c r="P1152" s="67">
        <v>0.53264190287652824</v>
      </c>
      <c r="Q1152" s="26">
        <v>1.0282231171593771E-2</v>
      </c>
      <c r="R1152" s="27">
        <v>4.8596046444729336E-4</v>
      </c>
      <c r="S1152" s="28">
        <f t="shared" si="69"/>
        <v>0.16322535961748055</v>
      </c>
      <c r="T1152" s="29">
        <f t="shared" si="70"/>
        <v>0.13024258968774505</v>
      </c>
    </row>
    <row r="1153" spans="2:20" x14ac:dyDescent="0.25">
      <c r="B1153" s="74" vm="3110">
        <f ca="1"/>
        <v>41107</v>
      </c>
      <c r="C1153" s="74" vm="3111">
        <f ca="1"/>
        <v>89.367699999999999</v>
      </c>
      <c r="D1153" s="74" vm="3112">
        <f ca="1"/>
        <v>91.89</v>
      </c>
      <c r="E1153" s="27">
        <f t="shared" ca="1" si="71"/>
        <v>9.5183776807312315E-3</v>
      </c>
      <c r="F1153" s="68">
        <f t="shared" ca="1" si="72"/>
        <v>2.6152352270795874E-3</v>
      </c>
      <c r="G1153" s="5"/>
      <c r="H1153" s="5"/>
      <c r="I1153" s="5"/>
      <c r="J1153" s="5"/>
      <c r="K1153" s="5"/>
      <c r="L1153" s="5"/>
      <c r="M1153" s="5"/>
      <c r="N1153" s="65">
        <v>1148</v>
      </c>
      <c r="O1153" s="66">
        <v>0.83879477954687465</v>
      </c>
      <c r="P1153" s="67">
        <v>0.16120522045312541</v>
      </c>
      <c r="Q1153" s="26">
        <v>1.246690708653523E-2</v>
      </c>
      <c r="R1153" s="27">
        <v>5.7355005967919359E-4</v>
      </c>
      <c r="S1153" s="28">
        <f t="shared" si="69"/>
        <v>0.19790601461472612</v>
      </c>
      <c r="T1153" s="29">
        <f t="shared" si="70"/>
        <v>0.15545381700946459</v>
      </c>
    </row>
    <row r="1154" spans="2:20" x14ac:dyDescent="0.25">
      <c r="B1154" s="74" vm="3113">
        <f ca="1"/>
        <v>41108</v>
      </c>
      <c r="C1154" s="74" vm="3114">
        <f ca="1"/>
        <v>89.274600000000007</v>
      </c>
      <c r="D1154" s="74" vm="3115">
        <f ca="1"/>
        <v>92.22</v>
      </c>
      <c r="E1154" s="27">
        <f t="shared" ca="1" si="71"/>
        <v>-1.04230642382757E-3</v>
      </c>
      <c r="F1154" s="68">
        <f t="shared" ca="1" si="72"/>
        <v>3.584817265765889E-3</v>
      </c>
      <c r="G1154" s="5"/>
      <c r="H1154" s="5"/>
      <c r="I1154" s="5"/>
      <c r="J1154" s="5"/>
      <c r="K1154" s="5"/>
      <c r="L1154" s="5"/>
      <c r="M1154" s="5"/>
      <c r="N1154" s="65">
        <v>1149</v>
      </c>
      <c r="O1154" s="66">
        <v>0.57183519800987104</v>
      </c>
      <c r="P1154" s="67">
        <v>0.42816480199012896</v>
      </c>
      <c r="Q1154" s="26">
        <v>1.0554179274361945E-2</v>
      </c>
      <c r="R1154" s="27">
        <v>5.1059752214966292E-4</v>
      </c>
      <c r="S1154" s="28">
        <f t="shared" si="69"/>
        <v>0.16754240191412309</v>
      </c>
      <c r="T1154" s="29">
        <f t="shared" si="70"/>
        <v>0.13727805613623101</v>
      </c>
    </row>
    <row r="1155" spans="2:20" x14ac:dyDescent="0.25">
      <c r="B1155" s="74" vm="3116">
        <f ca="1"/>
        <v>41109</v>
      </c>
      <c r="C1155" s="74" vm="3117">
        <f ca="1"/>
        <v>89.265299999999996</v>
      </c>
      <c r="D1155" s="74" vm="3118">
        <f ca="1"/>
        <v>92.76</v>
      </c>
      <c r="E1155" s="27">
        <f t="shared" ca="1" si="71"/>
        <v>-1.0417839383156452E-4</v>
      </c>
      <c r="F1155" s="68">
        <f t="shared" ca="1" si="72"/>
        <v>5.8384856087714924E-3</v>
      </c>
      <c r="G1155" s="5"/>
      <c r="H1155" s="5"/>
      <c r="I1155" s="5"/>
      <c r="J1155" s="5"/>
      <c r="K1155" s="5"/>
      <c r="L1155" s="5"/>
      <c r="M1155" s="5"/>
      <c r="N1155" s="65">
        <v>1150</v>
      </c>
      <c r="O1155" s="66">
        <v>0.82383940604664241</v>
      </c>
      <c r="P1155" s="67">
        <v>0.17616059395335762</v>
      </c>
      <c r="Q1155" s="26">
        <v>1.2322081535837703E-2</v>
      </c>
      <c r="R1155" s="27">
        <v>5.7002338831523274E-4</v>
      </c>
      <c r="S1155" s="28">
        <f t="shared" si="69"/>
        <v>0.19560698027092432</v>
      </c>
      <c r="T1155" s="29">
        <f t="shared" si="70"/>
        <v>0.15442798319118944</v>
      </c>
    </row>
    <row r="1156" spans="2:20" x14ac:dyDescent="0.25">
      <c r="B1156" s="74" vm="3119">
        <f ca="1"/>
        <v>41110</v>
      </c>
      <c r="C1156" s="74" vm="3120">
        <f ca="1"/>
        <v>88.948999999999998</v>
      </c>
      <c r="D1156" s="74" vm="3121">
        <f ca="1"/>
        <v>91.58</v>
      </c>
      <c r="E1156" s="27">
        <f t="shared" ca="1" si="71"/>
        <v>-3.5496627612679106E-3</v>
      </c>
      <c r="F1156" s="68">
        <f t="shared" ca="1" si="72"/>
        <v>-1.2802605158381528E-2</v>
      </c>
      <c r="G1156" s="5"/>
      <c r="H1156" s="5"/>
      <c r="I1156" s="5"/>
      <c r="J1156" s="5"/>
      <c r="K1156" s="5"/>
      <c r="L1156" s="5"/>
      <c r="M1156" s="5"/>
      <c r="N1156" s="65">
        <v>1151</v>
      </c>
      <c r="O1156" s="66">
        <v>0.38574268601726974</v>
      </c>
      <c r="P1156" s="67">
        <v>0.61425731398273031</v>
      </c>
      <c r="Q1156" s="26">
        <v>1.0287107266424603E-2</v>
      </c>
      <c r="R1156" s="27">
        <v>4.6671449020254014E-4</v>
      </c>
      <c r="S1156" s="28">
        <f t="shared" si="69"/>
        <v>0.16330276522322984</v>
      </c>
      <c r="T1156" s="29">
        <f t="shared" si="70"/>
        <v>0.12477679827994814</v>
      </c>
    </row>
    <row r="1157" spans="2:20" x14ac:dyDescent="0.25">
      <c r="B1157" s="74" vm="3122">
        <f ca="1"/>
        <v>41113</v>
      </c>
      <c r="C1157" s="74" vm="3123">
        <f ca="1"/>
        <v>87.813999999999993</v>
      </c>
      <c r="D1157" s="74" vm="3124">
        <f ca="1"/>
        <v>88.94</v>
      </c>
      <c r="E1157" s="27">
        <f t="shared" ca="1" si="71"/>
        <v>-1.2842230545005143E-2</v>
      </c>
      <c r="F1157" s="68">
        <f t="shared" ca="1" si="72"/>
        <v>-2.9250922146398961E-2</v>
      </c>
      <c r="G1157" s="5"/>
      <c r="H1157" s="5"/>
      <c r="I1157" s="5"/>
      <c r="J1157" s="5"/>
      <c r="K1157" s="5"/>
      <c r="L1157" s="5"/>
      <c r="M1157" s="5"/>
      <c r="N1157" s="65">
        <v>1152</v>
      </c>
      <c r="O1157" s="66">
        <v>0.40024122158284481</v>
      </c>
      <c r="P1157" s="67">
        <v>0.59975877841715519</v>
      </c>
      <c r="Q1157" s="26">
        <v>1.0272133508407584E-2</v>
      </c>
      <c r="R1157" s="27">
        <v>4.7013343324650266E-4</v>
      </c>
      <c r="S1157" s="28">
        <f t="shared" si="69"/>
        <v>0.16306506418379929</v>
      </c>
      <c r="T1157" s="29">
        <f t="shared" si="70"/>
        <v>0.12574583979626675</v>
      </c>
    </row>
    <row r="1158" spans="2:20" x14ac:dyDescent="0.25">
      <c r="B1158" s="74" vm="3125">
        <f ca="1"/>
        <v>41114</v>
      </c>
      <c r="C1158" s="74" vm="3126">
        <f ca="1"/>
        <v>87.525599999999997</v>
      </c>
      <c r="D1158" s="74" vm="3127">
        <f ca="1"/>
        <v>88.06</v>
      </c>
      <c r="E1158" s="27">
        <f t="shared" ca="1" si="71"/>
        <v>-3.289619231239705E-3</v>
      </c>
      <c r="F1158" s="68">
        <f t="shared" ca="1" si="72"/>
        <v>-9.9435847549425443E-3</v>
      </c>
      <c r="G1158" s="5"/>
      <c r="H1158" s="5"/>
      <c r="I1158" s="5"/>
      <c r="J1158" s="5"/>
      <c r="K1158" s="5"/>
      <c r="L1158" s="5"/>
      <c r="M1158" s="5"/>
      <c r="N1158" s="65">
        <v>1153</v>
      </c>
      <c r="O1158" s="66">
        <v>0.62983576036165179</v>
      </c>
      <c r="P1158" s="67">
        <v>0.37016423963834821</v>
      </c>
      <c r="Q1158" s="26">
        <v>1.0832598267919115E-2</v>
      </c>
      <c r="R1158" s="27">
        <v>5.2427480826601925E-4</v>
      </c>
      <c r="S1158" s="28">
        <f t="shared" si="69"/>
        <v>0.17196216641749806</v>
      </c>
      <c r="T1158" s="29">
        <f t="shared" si="70"/>
        <v>0.14120261398146017</v>
      </c>
    </row>
    <row r="1159" spans="2:20" x14ac:dyDescent="0.25">
      <c r="B1159" s="74" vm="3128">
        <f ca="1"/>
        <v>41115</v>
      </c>
      <c r="C1159" s="74" vm="3129">
        <f ca="1"/>
        <v>87.218599999999995</v>
      </c>
      <c r="D1159" s="74" vm="3130">
        <f ca="1"/>
        <v>88.04</v>
      </c>
      <c r="E1159" s="27">
        <f t="shared" ca="1" si="71"/>
        <v>-3.5137110800359059E-3</v>
      </c>
      <c r="F1159" s="68">
        <f t="shared" ca="1" si="72"/>
        <v>-2.271436693467742E-4</v>
      </c>
      <c r="G1159" s="5"/>
      <c r="H1159" s="5"/>
      <c r="I1159" s="5"/>
      <c r="J1159" s="5"/>
      <c r="K1159" s="5"/>
      <c r="L1159" s="5"/>
      <c r="M1159" s="5"/>
      <c r="N1159" s="65">
        <v>1154</v>
      </c>
      <c r="O1159" s="66">
        <v>0.77598184122493985</v>
      </c>
      <c r="P1159" s="67">
        <v>0.22401815877506012</v>
      </c>
      <c r="Q1159" s="26">
        <v>1.1884498873033793E-2</v>
      </c>
      <c r="R1159" s="27">
        <v>5.5873795278913395E-4</v>
      </c>
      <c r="S1159" s="28">
        <f t="shared" si="69"/>
        <v>0.18866057084804885</v>
      </c>
      <c r="T1159" s="29">
        <f t="shared" si="70"/>
        <v>0.15115138177236886</v>
      </c>
    </row>
    <row r="1160" spans="2:20" x14ac:dyDescent="0.25">
      <c r="B1160" s="74" vm="3131">
        <f ca="1"/>
        <v>41116</v>
      </c>
      <c r="C1160" s="74" vm="3132">
        <f ca="1"/>
        <v>89.228099999999998</v>
      </c>
      <c r="D1160" s="74" vm="3133">
        <f ca="1"/>
        <v>89</v>
      </c>
      <c r="E1160" s="27">
        <f t="shared" ca="1" si="71"/>
        <v>2.2778401476913748E-2</v>
      </c>
      <c r="F1160" s="68">
        <f t="shared" ca="1" si="72"/>
        <v>1.084511307387887E-2</v>
      </c>
      <c r="G1160" s="5"/>
      <c r="H1160" s="5"/>
      <c r="I1160" s="5"/>
      <c r="J1160" s="5"/>
      <c r="K1160" s="5"/>
      <c r="L1160" s="5"/>
      <c r="M1160" s="5"/>
      <c r="N1160" s="65">
        <v>1155</v>
      </c>
      <c r="O1160" s="66">
        <v>0.38696016772848968</v>
      </c>
      <c r="P1160" s="67">
        <v>0.61303983227151038</v>
      </c>
      <c r="Q1160" s="26">
        <v>1.0285616445941186E-2</v>
      </c>
      <c r="R1160" s="27">
        <v>4.6700158820694895E-4</v>
      </c>
      <c r="S1160" s="28">
        <f t="shared" si="69"/>
        <v>0.16327909918173844</v>
      </c>
      <c r="T1160" s="29">
        <f t="shared" si="70"/>
        <v>0.12485813938347645</v>
      </c>
    </row>
    <row r="1161" spans="2:20" x14ac:dyDescent="0.25">
      <c r="B1161" s="74" vm="3134">
        <f ca="1"/>
        <v>41117</v>
      </c>
      <c r="C1161" s="74" vm="3135">
        <f ca="1"/>
        <v>90.344499999999996</v>
      </c>
      <c r="D1161" s="74" vm="3136">
        <f ca="1"/>
        <v>89.19</v>
      </c>
      <c r="E1161" s="27">
        <f t="shared" ca="1" si="71"/>
        <v>1.2434128409552483E-2</v>
      </c>
      <c r="F1161" s="68">
        <f t="shared" ca="1" si="72"/>
        <v>2.132555945976178E-3</v>
      </c>
      <c r="G1161" s="5"/>
      <c r="H1161" s="5"/>
      <c r="I1161" s="5"/>
      <c r="J1161" s="5"/>
      <c r="K1161" s="5"/>
      <c r="L1161" s="5"/>
      <c r="M1161" s="5"/>
      <c r="N1161" s="65">
        <v>1156</v>
      </c>
      <c r="O1161" s="66">
        <v>0.43548923079528729</v>
      </c>
      <c r="P1161" s="67">
        <v>0.56451076920471277</v>
      </c>
      <c r="Q1161" s="26">
        <v>1.0261136536476504E-2</v>
      </c>
      <c r="R1161" s="27">
        <v>4.7844537174300485E-4</v>
      </c>
      <c r="S1161" s="28">
        <f t="shared" si="69"/>
        <v>0.1628904926663729</v>
      </c>
      <c r="T1161" s="29">
        <f t="shared" si="70"/>
        <v>0.12810518768159018</v>
      </c>
    </row>
    <row r="1162" spans="2:20" x14ac:dyDescent="0.25">
      <c r="B1162" s="74" vm="3137">
        <f ca="1"/>
        <v>41120</v>
      </c>
      <c r="C1162" s="74" vm="3138">
        <f ca="1"/>
        <v>89.739800000000002</v>
      </c>
      <c r="D1162" s="74" vm="3139">
        <f ca="1"/>
        <v>89.33</v>
      </c>
      <c r="E1162" s="27">
        <f t="shared" ca="1" si="71"/>
        <v>-6.7157689231173911E-3</v>
      </c>
      <c r="F1162" s="68">
        <f t="shared" ca="1" si="72"/>
        <v>1.5684520356318229E-3</v>
      </c>
      <c r="G1162" s="5"/>
      <c r="H1162" s="5"/>
      <c r="I1162" s="5"/>
      <c r="J1162" s="5"/>
      <c r="K1162" s="5"/>
      <c r="L1162" s="5"/>
      <c r="M1162" s="5"/>
      <c r="N1162" s="65">
        <v>1157</v>
      </c>
      <c r="O1162" s="66">
        <v>0.50656622585654876</v>
      </c>
      <c r="P1162" s="67">
        <v>0.4934337741434513</v>
      </c>
      <c r="Q1162" s="26">
        <v>1.0348335029597864E-2</v>
      </c>
      <c r="R1162" s="27">
        <v>4.9520625057461974E-4</v>
      </c>
      <c r="S1162" s="28">
        <f t="shared" si="69"/>
        <v>0.16427472583136507</v>
      </c>
      <c r="T1162" s="29">
        <f t="shared" si="70"/>
        <v>0.1328777608945344</v>
      </c>
    </row>
    <row r="1163" spans="2:20" x14ac:dyDescent="0.25">
      <c r="B1163" s="74" vm="3140">
        <f ca="1"/>
        <v>41121</v>
      </c>
      <c r="C1163" s="74" vm="3141">
        <f ca="1"/>
        <v>89.479299999999995</v>
      </c>
      <c r="D1163" s="74" vm="3142">
        <f ca="1"/>
        <v>89.36</v>
      </c>
      <c r="E1163" s="27">
        <f t="shared" ca="1" si="71"/>
        <v>-2.9070582706513461E-3</v>
      </c>
      <c r="F1163" s="68">
        <f t="shared" ca="1" si="72"/>
        <v>3.3577704719751661E-4</v>
      </c>
      <c r="G1163" s="5"/>
      <c r="H1163" s="5"/>
      <c r="I1163" s="5"/>
      <c r="J1163" s="5"/>
      <c r="K1163" s="5"/>
      <c r="L1163" s="5"/>
      <c r="M1163" s="5"/>
      <c r="N1163" s="65">
        <v>1158</v>
      </c>
      <c r="O1163" s="66">
        <v>0.78669414995101938</v>
      </c>
      <c r="P1163" s="67">
        <v>0.21330585004898059</v>
      </c>
      <c r="Q1163" s="26">
        <v>1.1978884993574484E-2</v>
      </c>
      <c r="R1163" s="27">
        <v>5.6126405435560998E-4</v>
      </c>
      <c r="S1163" s="28">
        <f t="shared" si="69"/>
        <v>0.19015890406104985</v>
      </c>
      <c r="T1163" s="29">
        <f t="shared" si="70"/>
        <v>0.15188400184220363</v>
      </c>
    </row>
    <row r="1164" spans="2:20" x14ac:dyDescent="0.25">
      <c r="B1164" s="74" vm="3143">
        <f ca="1"/>
        <v>41122</v>
      </c>
      <c r="C1164" s="74" vm="3144">
        <f ca="1"/>
        <v>89.256</v>
      </c>
      <c r="D1164" s="74" vm="3145">
        <f ca="1"/>
        <v>89.43</v>
      </c>
      <c r="E1164" s="27">
        <f t="shared" ca="1" si="71"/>
        <v>-2.4986683232489609E-3</v>
      </c>
      <c r="F1164" s="68">
        <f t="shared" ca="1" si="72"/>
        <v>7.8304159714456172E-4</v>
      </c>
      <c r="G1164" s="5"/>
      <c r="H1164" s="5"/>
      <c r="I1164" s="5"/>
      <c r="J1164" s="5"/>
      <c r="K1164" s="5"/>
      <c r="L1164" s="5"/>
      <c r="M1164" s="5"/>
      <c r="N1164" s="65">
        <v>1159</v>
      </c>
      <c r="O1164" s="66">
        <v>0.79304503115981062</v>
      </c>
      <c r="P1164" s="67">
        <v>0.20695496884018938</v>
      </c>
      <c r="Q1164" s="26">
        <v>1.2035834905827951E-2</v>
      </c>
      <c r="R1164" s="27">
        <v>5.6276167465206159E-4</v>
      </c>
      <c r="S1164" s="28">
        <f t="shared" si="69"/>
        <v>0.19106295589110761</v>
      </c>
      <c r="T1164" s="29">
        <f t="shared" si="70"/>
        <v>0.15231856099542074</v>
      </c>
    </row>
    <row r="1165" spans="2:20" x14ac:dyDescent="0.25">
      <c r="B1165" s="74" vm="3146">
        <f ca="1"/>
        <v>41123</v>
      </c>
      <c r="C1165" s="74" vm="3147">
        <f ca="1"/>
        <v>89.032700000000006</v>
      </c>
      <c r="D1165" s="74" vm="3148">
        <f ca="1"/>
        <v>89.59</v>
      </c>
      <c r="E1165" s="27">
        <f t="shared" ca="1" si="71"/>
        <v>-2.5049273090326702E-3</v>
      </c>
      <c r="F1165" s="68">
        <f t="shared" ca="1" si="72"/>
        <v>1.7875102513972669E-3</v>
      </c>
      <c r="G1165" s="5"/>
      <c r="H1165" s="5"/>
      <c r="I1165" s="5"/>
      <c r="J1165" s="5"/>
      <c r="K1165" s="5"/>
      <c r="L1165" s="5"/>
      <c r="M1165" s="5"/>
      <c r="N1165" s="65">
        <v>1160</v>
      </c>
      <c r="O1165" s="66">
        <v>0.66708252880952146</v>
      </c>
      <c r="P1165" s="67">
        <v>0.33291747119047854</v>
      </c>
      <c r="Q1165" s="26">
        <v>1.1055605496060949E-2</v>
      </c>
      <c r="R1165" s="27">
        <v>5.3305808015709851E-4</v>
      </c>
      <c r="S1165" s="28">
        <f t="shared" ref="S1165:S1228" si="73">Q1165*SQRT(252)</f>
        <v>0.1755022964148969</v>
      </c>
      <c r="T1165" s="29">
        <f t="shared" ref="T1165:T1228" si="74">(1+R1165)^252-1</f>
        <v>0.14372999403710263</v>
      </c>
    </row>
    <row r="1166" spans="2:20" x14ac:dyDescent="0.25">
      <c r="B1166" s="74" vm="3149">
        <f ca="1"/>
        <v>41124</v>
      </c>
      <c r="C1166" s="74" vm="3150">
        <f ca="1"/>
        <v>90.4375</v>
      </c>
      <c r="D1166" s="74" vm="3148">
        <f ca="1"/>
        <v>89.59</v>
      </c>
      <c r="E1166" s="27">
        <f t="shared" ca="1" si="71"/>
        <v>1.5655286409856611E-2</v>
      </c>
      <c r="F1166" s="68">
        <f t="shared" ca="1" si="72"/>
        <v>0</v>
      </c>
      <c r="G1166" s="5"/>
      <c r="H1166" s="5"/>
      <c r="I1166" s="5"/>
      <c r="J1166" s="5"/>
      <c r="K1166" s="5"/>
      <c r="L1166" s="5"/>
      <c r="M1166" s="5"/>
      <c r="N1166" s="65">
        <v>1161</v>
      </c>
      <c r="O1166" s="66">
        <v>0.89079241682566512</v>
      </c>
      <c r="P1166" s="67">
        <v>0.10920758317433493</v>
      </c>
      <c r="Q1166" s="26">
        <v>1.2997829871831384E-2</v>
      </c>
      <c r="R1166" s="27">
        <v>5.8581177807638933E-4</v>
      </c>
      <c r="S1166" s="28">
        <f t="shared" si="73"/>
        <v>0.20633415254635432</v>
      </c>
      <c r="T1166" s="29">
        <f t="shared" si="74"/>
        <v>0.15902756191784628</v>
      </c>
    </row>
    <row r="1167" spans="2:20" x14ac:dyDescent="0.25">
      <c r="B1167" s="74" vm="3151">
        <f ca="1"/>
        <v>41127</v>
      </c>
      <c r="C1167" s="74" vm="3152">
        <f ca="1"/>
        <v>89.777000000000001</v>
      </c>
      <c r="D1167" s="74" vm="3153">
        <f ca="1"/>
        <v>89.69</v>
      </c>
      <c r="E1167" s="27">
        <f t="shared" ca="1" si="71"/>
        <v>-7.3301866106904512E-3</v>
      </c>
      <c r="F1167" s="68">
        <f t="shared" ca="1" si="72"/>
        <v>1.1155735204246237E-3</v>
      </c>
      <c r="G1167" s="5"/>
      <c r="H1167" s="5"/>
      <c r="I1167" s="5"/>
      <c r="J1167" s="5"/>
      <c r="K1167" s="5"/>
      <c r="L1167" s="5"/>
      <c r="M1167" s="5"/>
      <c r="N1167" s="65">
        <v>1162</v>
      </c>
      <c r="O1167" s="66">
        <v>0.54403641776717915</v>
      </c>
      <c r="P1167" s="67">
        <v>0.45596358223282085</v>
      </c>
      <c r="Q1167" s="26">
        <v>1.0452162056330216E-2</v>
      </c>
      <c r="R1167" s="27">
        <v>5.0404220862082202E-4</v>
      </c>
      <c r="S1167" s="28">
        <f t="shared" si="73"/>
        <v>0.16592292878397141</v>
      </c>
      <c r="T1167" s="29">
        <f t="shared" si="74"/>
        <v>0.13540184411086442</v>
      </c>
    </row>
    <row r="1168" spans="2:20" x14ac:dyDescent="0.25">
      <c r="B1168" s="74" vm="3154">
        <f ca="1"/>
        <v>41128</v>
      </c>
      <c r="C1168" s="74" vm="3155">
        <f ca="1"/>
        <v>89.125799999999998</v>
      </c>
      <c r="D1168" s="74" vm="2601">
        <f ca="1"/>
        <v>89.01</v>
      </c>
      <c r="E1168" s="27">
        <f t="shared" ca="1" si="71"/>
        <v>-7.2799629297549181E-3</v>
      </c>
      <c r="F1168" s="68">
        <f t="shared" ca="1" si="72"/>
        <v>-7.6105571590715246E-3</v>
      </c>
      <c r="G1168" s="5"/>
      <c r="H1168" s="5"/>
      <c r="I1168" s="5"/>
      <c r="J1168" s="5"/>
      <c r="K1168" s="5"/>
      <c r="L1168" s="5"/>
      <c r="M1168" s="5"/>
      <c r="N1168" s="65">
        <v>1163</v>
      </c>
      <c r="O1168" s="66">
        <v>0.63415003609290677</v>
      </c>
      <c r="P1168" s="67">
        <v>0.36584996390709323</v>
      </c>
      <c r="Q1168" s="26">
        <v>1.0856713526638055E-2</v>
      </c>
      <c r="R1168" s="27">
        <v>5.2529217053232514E-4</v>
      </c>
      <c r="S1168" s="28">
        <f t="shared" si="73"/>
        <v>0.17234498428173187</v>
      </c>
      <c r="T1168" s="29">
        <f t="shared" si="74"/>
        <v>0.14149507414372242</v>
      </c>
    </row>
    <row r="1169" spans="2:20" x14ac:dyDescent="0.25">
      <c r="B1169" s="74" vm="3156">
        <f ca="1"/>
        <v>41129</v>
      </c>
      <c r="C1169" s="74" vm="3157">
        <f ca="1"/>
        <v>88.967600000000004</v>
      </c>
      <c r="D1169" s="74" vm="3158">
        <f ca="1"/>
        <v>87.53</v>
      </c>
      <c r="E1169" s="27">
        <f t="shared" ca="1" si="71"/>
        <v>-1.7765963433847216E-3</v>
      </c>
      <c r="F1169" s="68">
        <f t="shared" ca="1" si="72"/>
        <v>-1.6767131226493495E-2</v>
      </c>
      <c r="G1169" s="5"/>
      <c r="H1169" s="5"/>
      <c r="I1169" s="5"/>
      <c r="J1169" s="5"/>
      <c r="K1169" s="5"/>
      <c r="L1169" s="5"/>
      <c r="M1169" s="5"/>
      <c r="N1169" s="65">
        <v>1164</v>
      </c>
      <c r="O1169" s="66">
        <v>0.92697084064762081</v>
      </c>
      <c r="P1169" s="67">
        <v>7.3029159352379192E-2</v>
      </c>
      <c r="Q1169" s="26">
        <v>1.3390334864769784E-2</v>
      </c>
      <c r="R1169" s="27">
        <v>5.9434312042528823E-4</v>
      </c>
      <c r="S1169" s="28">
        <f t="shared" si="73"/>
        <v>0.21256497614435133</v>
      </c>
      <c r="T1169" s="29">
        <f t="shared" si="74"/>
        <v>0.16152056109538249</v>
      </c>
    </row>
    <row r="1170" spans="2:20" x14ac:dyDescent="0.25">
      <c r="B1170" s="74" vm="3159">
        <f ca="1"/>
        <v>41130</v>
      </c>
      <c r="C1170" s="74" vm="3160">
        <f ca="1"/>
        <v>88.725700000000003</v>
      </c>
      <c r="D1170" s="74" vm="3161">
        <f ca="1"/>
        <v>87.15</v>
      </c>
      <c r="E1170" s="27">
        <f t="shared" ca="1" si="71"/>
        <v>-2.7226704600835949E-3</v>
      </c>
      <c r="F1170" s="68">
        <f t="shared" ca="1" si="72"/>
        <v>-4.3508197783166608E-3</v>
      </c>
      <c r="G1170" s="5"/>
      <c r="H1170" s="5"/>
      <c r="I1170" s="5"/>
      <c r="J1170" s="5"/>
      <c r="K1170" s="5"/>
      <c r="L1170" s="5"/>
      <c r="M1170" s="5"/>
      <c r="N1170" s="65">
        <v>1165</v>
      </c>
      <c r="O1170" s="66">
        <v>0.48302928287762981</v>
      </c>
      <c r="P1170" s="67">
        <v>0.51697071712237019</v>
      </c>
      <c r="Q1170" s="26">
        <v>1.0303369633212675E-2</v>
      </c>
      <c r="R1170" s="27">
        <v>4.8965593364019855E-4</v>
      </c>
      <c r="S1170" s="28">
        <f t="shared" si="73"/>
        <v>0.16356092229273314</v>
      </c>
      <c r="T1170" s="29">
        <f t="shared" si="74"/>
        <v>0.13129511398869553</v>
      </c>
    </row>
    <row r="1171" spans="2:20" x14ac:dyDescent="0.25">
      <c r="B1171" s="74" vm="3162">
        <f ca="1"/>
        <v>41131</v>
      </c>
      <c r="C1171" s="74" vm="3163">
        <f ca="1"/>
        <v>88.660600000000002</v>
      </c>
      <c r="D1171" s="74" vm="3164">
        <f ca="1"/>
        <v>88.2</v>
      </c>
      <c r="E1171" s="27">
        <f t="shared" ca="1" si="71"/>
        <v>-7.3399132765816517E-4</v>
      </c>
      <c r="F1171" s="68">
        <f t="shared" ca="1" si="72"/>
        <v>1.197619104671562E-2</v>
      </c>
      <c r="G1171" s="5"/>
      <c r="H1171" s="5"/>
      <c r="I1171" s="5"/>
      <c r="J1171" s="5"/>
      <c r="K1171" s="5"/>
      <c r="L1171" s="5"/>
      <c r="M1171" s="5"/>
      <c r="N1171" s="65">
        <v>1166</v>
      </c>
      <c r="O1171" s="66">
        <v>0.4152651651528142</v>
      </c>
      <c r="P1171" s="67">
        <v>0.5847348348471858</v>
      </c>
      <c r="Q1171" s="26">
        <v>1.0263036593348198E-2</v>
      </c>
      <c r="R1171" s="27">
        <v>4.7367627432373503E-4</v>
      </c>
      <c r="S1171" s="28">
        <f t="shared" si="73"/>
        <v>0.16292065513412921</v>
      </c>
      <c r="T1171" s="29">
        <f t="shared" si="74"/>
        <v>0.12675087542239427</v>
      </c>
    </row>
    <row r="1172" spans="2:20" x14ac:dyDescent="0.25">
      <c r="B1172" s="74" vm="3165">
        <f ca="1"/>
        <v>41134</v>
      </c>
      <c r="C1172" s="74" vm="3157">
        <f ca="1"/>
        <v>88.967600000000004</v>
      </c>
      <c r="D1172" s="74" vm="3166">
        <f ca="1"/>
        <v>87.9</v>
      </c>
      <c r="E1172" s="27">
        <f t="shared" ca="1" si="71"/>
        <v>3.4566617877418134E-3</v>
      </c>
      <c r="F1172" s="68">
        <f t="shared" ca="1" si="72"/>
        <v>-3.4071583216143089E-3</v>
      </c>
      <c r="G1172" s="5"/>
      <c r="H1172" s="5"/>
      <c r="I1172" s="5"/>
      <c r="J1172" s="5"/>
      <c r="K1172" s="5"/>
      <c r="L1172" s="5"/>
      <c r="M1172" s="5"/>
      <c r="N1172" s="65">
        <v>1167</v>
      </c>
      <c r="O1172" s="66">
        <v>0.38840896549214082</v>
      </c>
      <c r="P1172" s="67">
        <v>0.61159103450785923</v>
      </c>
      <c r="Q1172" s="26">
        <v>1.0283898072533534E-2</v>
      </c>
      <c r="R1172" s="27">
        <v>4.6734323354166154E-4</v>
      </c>
      <c r="S1172" s="28">
        <f t="shared" si="73"/>
        <v>0.1632518208495613</v>
      </c>
      <c r="T1172" s="29">
        <f t="shared" si="74"/>
        <v>0.12495494256569684</v>
      </c>
    </row>
    <row r="1173" spans="2:20" x14ac:dyDescent="0.25">
      <c r="B1173" s="74" vm="3167">
        <f ca="1"/>
        <v>41135</v>
      </c>
      <c r="C1173" s="74" vm="3168">
        <f ca="1"/>
        <v>89.004800000000003</v>
      </c>
      <c r="D1173" s="74" vm="2423">
        <f ca="1"/>
        <v>88.12</v>
      </c>
      <c r="E1173" s="27">
        <f t="shared" ca="1" si="71"/>
        <v>4.1804235422750955E-4</v>
      </c>
      <c r="F1173" s="68">
        <f t="shared" ca="1" si="72"/>
        <v>2.499717243011157E-3</v>
      </c>
      <c r="G1173" s="5"/>
      <c r="H1173" s="5"/>
      <c r="I1173" s="5"/>
      <c r="J1173" s="5"/>
      <c r="K1173" s="5"/>
      <c r="L1173" s="5"/>
      <c r="M1173" s="5"/>
      <c r="N1173" s="65">
        <v>1168</v>
      </c>
      <c r="O1173" s="66">
        <v>0.83150500424575191</v>
      </c>
      <c r="P1173" s="67">
        <v>0.16849499575424809</v>
      </c>
      <c r="Q1173" s="26">
        <v>1.2395853593352239E-2</v>
      </c>
      <c r="R1173" s="27">
        <v>5.7183103595813574E-4</v>
      </c>
      <c r="S1173" s="28">
        <f t="shared" si="73"/>
        <v>0.19677807537825842</v>
      </c>
      <c r="T1173" s="29">
        <f t="shared" si="74"/>
        <v>0.15495367613714239</v>
      </c>
    </row>
    <row r="1174" spans="2:20" x14ac:dyDescent="0.25">
      <c r="B1174" s="74" vm="3169">
        <f ca="1"/>
        <v>41136</v>
      </c>
      <c r="C1174" s="74" vm="3170">
        <f ca="1"/>
        <v>89.749099999999999</v>
      </c>
      <c r="D1174" s="74" vm="3171">
        <f ca="1"/>
        <v>87.81</v>
      </c>
      <c r="E1174" s="27">
        <f t="shared" ca="1" si="71"/>
        <v>8.3276986008556531E-3</v>
      </c>
      <c r="F1174" s="68">
        <f t="shared" ca="1" si="72"/>
        <v>-3.5241325622381728E-3</v>
      </c>
      <c r="G1174" s="5"/>
      <c r="H1174" s="5"/>
      <c r="I1174" s="5"/>
      <c r="J1174" s="5"/>
      <c r="K1174" s="5"/>
      <c r="L1174" s="5"/>
      <c r="M1174" s="5"/>
      <c r="N1174" s="65">
        <v>1169</v>
      </c>
      <c r="O1174" s="66">
        <v>0.90140970815039101</v>
      </c>
      <c r="P1174" s="67">
        <v>9.8590291849608991E-2</v>
      </c>
      <c r="Q1174" s="26">
        <v>1.3111152035604801E-2</v>
      </c>
      <c r="R1174" s="27">
        <v>5.8831547330520856E-4</v>
      </c>
      <c r="S1174" s="28">
        <f t="shared" si="73"/>
        <v>0.20813308612661149</v>
      </c>
      <c r="T1174" s="29">
        <f t="shared" si="74"/>
        <v>0.1597586299847471</v>
      </c>
    </row>
    <row r="1175" spans="2:20" x14ac:dyDescent="0.25">
      <c r="B1175" s="74" vm="3172">
        <f ca="1"/>
        <v>41137</v>
      </c>
      <c r="C1175" s="74" vm="3173">
        <f ca="1"/>
        <v>89.758399999999995</v>
      </c>
      <c r="D1175" s="74" vm="3174">
        <f ca="1"/>
        <v>87.46</v>
      </c>
      <c r="E1175" s="27">
        <f t="shared" ca="1" si="71"/>
        <v>1.0361684061468679E-4</v>
      </c>
      <c r="F1175" s="68">
        <f t="shared" ca="1" si="72"/>
        <v>-3.9938433871297176E-3</v>
      </c>
      <c r="G1175" s="5"/>
      <c r="H1175" s="5"/>
      <c r="I1175" s="5"/>
      <c r="J1175" s="5"/>
      <c r="K1175" s="5"/>
      <c r="L1175" s="5"/>
      <c r="M1175" s="5"/>
      <c r="N1175" s="65">
        <v>1170</v>
      </c>
      <c r="O1175" s="66">
        <v>0.55199441209711619</v>
      </c>
      <c r="P1175" s="67">
        <v>0.44800558790288375</v>
      </c>
      <c r="Q1175" s="26">
        <v>1.0479222946874797E-2</v>
      </c>
      <c r="R1175" s="27">
        <v>5.0591880707003597E-4</v>
      </c>
      <c r="S1175" s="28">
        <f t="shared" si="73"/>
        <v>0.16635250710379282</v>
      </c>
      <c r="T1175" s="29">
        <f t="shared" si="74"/>
        <v>0.13593863467862244</v>
      </c>
    </row>
    <row r="1176" spans="2:20" x14ac:dyDescent="0.25">
      <c r="B1176" s="74" vm="3175">
        <f ca="1"/>
        <v>41138</v>
      </c>
      <c r="C1176" s="74" vm="3176">
        <f ca="1"/>
        <v>89.442099999999996</v>
      </c>
      <c r="D1176" s="74" vm="3177">
        <f ca="1"/>
        <v>87.36</v>
      </c>
      <c r="E1176" s="27">
        <f t="shared" ca="1" si="71"/>
        <v>-3.5301277448696274E-3</v>
      </c>
      <c r="F1176" s="68">
        <f t="shared" ca="1" si="72"/>
        <v>-1.144033988179564E-3</v>
      </c>
      <c r="G1176" s="5"/>
      <c r="H1176" s="5"/>
      <c r="I1176" s="5"/>
      <c r="J1176" s="5"/>
      <c r="K1176" s="5"/>
      <c r="L1176" s="5"/>
      <c r="M1176" s="5"/>
      <c r="N1176" s="65">
        <v>1171</v>
      </c>
      <c r="O1176" s="66">
        <v>0.81872202258513982</v>
      </c>
      <c r="P1176" s="67">
        <v>0.18127797741486015</v>
      </c>
      <c r="Q1176" s="26">
        <v>1.2273380422511143E-2</v>
      </c>
      <c r="R1176" s="27">
        <v>5.6881664281256726E-4</v>
      </c>
      <c r="S1176" s="28">
        <f t="shared" si="73"/>
        <v>0.19483387406432001</v>
      </c>
      <c r="T1176" s="29">
        <f t="shared" si="74"/>
        <v>0.15407717489578077</v>
      </c>
    </row>
    <row r="1177" spans="2:20" x14ac:dyDescent="0.25">
      <c r="B1177" s="74" vm="3178">
        <f ca="1"/>
        <v>41141</v>
      </c>
      <c r="C1177" s="74" vm="3179">
        <f ca="1"/>
        <v>89.330500000000001</v>
      </c>
      <c r="D1177" s="74" vm="3180">
        <f ca="1"/>
        <v>88.17</v>
      </c>
      <c r="E1177" s="27">
        <f t="shared" ca="1" si="71"/>
        <v>-1.2485136368403783E-3</v>
      </c>
      <c r="F1177" s="68">
        <f t="shared" ca="1" si="72"/>
        <v>9.2292571023408418E-3</v>
      </c>
      <c r="G1177" s="5"/>
      <c r="H1177" s="5"/>
      <c r="I1177" s="5"/>
      <c r="J1177" s="5"/>
      <c r="K1177" s="5"/>
      <c r="L1177" s="5"/>
      <c r="M1177" s="5"/>
      <c r="N1177" s="65">
        <v>1172</v>
      </c>
      <c r="O1177" s="66">
        <v>0.12530667761434902</v>
      </c>
      <c r="P1177" s="67">
        <v>0.87469332238565101</v>
      </c>
      <c r="Q1177" s="26">
        <v>1.1519361861938663E-2</v>
      </c>
      <c r="R1177" s="27">
        <v>4.053002959689704E-4</v>
      </c>
      <c r="S1177" s="28">
        <f t="shared" si="73"/>
        <v>0.18286420049310997</v>
      </c>
      <c r="T1177" s="29">
        <f t="shared" si="74"/>
        <v>0.10751080861959261</v>
      </c>
    </row>
    <row r="1178" spans="2:20" x14ac:dyDescent="0.25">
      <c r="B1178" s="74" vm="3181">
        <f ca="1"/>
        <v>41142</v>
      </c>
      <c r="C1178" s="74" vm="3182">
        <f ca="1"/>
        <v>88.651300000000006</v>
      </c>
      <c r="D1178" s="74" vm="3183">
        <f ca="1"/>
        <v>88.52</v>
      </c>
      <c r="E1178" s="27">
        <f t="shared" ca="1" si="71"/>
        <v>-7.6322780985613198E-3</v>
      </c>
      <c r="F1178" s="68">
        <f t="shared" ca="1" si="72"/>
        <v>3.9617460839131242E-3</v>
      </c>
      <c r="G1178" s="5"/>
      <c r="H1178" s="5"/>
      <c r="I1178" s="5"/>
      <c r="J1178" s="5"/>
      <c r="K1178" s="5"/>
      <c r="L1178" s="5"/>
      <c r="M1178" s="5"/>
      <c r="N1178" s="65">
        <v>1173</v>
      </c>
      <c r="O1178" s="66">
        <v>0.510121872477725</v>
      </c>
      <c r="P1178" s="67">
        <v>0.489878127522275</v>
      </c>
      <c r="Q1178" s="26">
        <v>1.0356497084824709E-2</v>
      </c>
      <c r="R1178" s="27">
        <v>4.9604471824104559E-4</v>
      </c>
      <c r="S1178" s="28">
        <f t="shared" si="73"/>
        <v>0.16440429444126953</v>
      </c>
      <c r="T1178" s="29">
        <f t="shared" si="74"/>
        <v>0.13311703768668037</v>
      </c>
    </row>
    <row r="1179" spans="2:20" x14ac:dyDescent="0.25">
      <c r="B1179" s="74" vm="3184">
        <f ca="1"/>
        <v>41143</v>
      </c>
      <c r="C1179" s="74" vm="3185">
        <f ca="1"/>
        <v>88.874600000000001</v>
      </c>
      <c r="D1179" s="74" vm="3186">
        <f ca="1"/>
        <v>88.55</v>
      </c>
      <c r="E1179" s="27">
        <f t="shared" ca="1" si="71"/>
        <v>2.5156905867427938E-3</v>
      </c>
      <c r="F1179" s="68">
        <f t="shared" ca="1" si="72"/>
        <v>3.3884904599354497E-4</v>
      </c>
      <c r="G1179" s="5"/>
      <c r="H1179" s="5"/>
      <c r="I1179" s="5"/>
      <c r="J1179" s="5"/>
      <c r="K1179" s="5"/>
      <c r="L1179" s="5"/>
      <c r="M1179" s="5"/>
      <c r="N1179" s="65">
        <v>1174</v>
      </c>
      <c r="O1179" s="66">
        <v>0.9914731989145078</v>
      </c>
      <c r="P1179" s="67">
        <v>8.5268010854922076E-3</v>
      </c>
      <c r="Q1179" s="26">
        <v>1.4131630096482408E-2</v>
      </c>
      <c r="R1179" s="27">
        <v>6.0955361448645226E-4</v>
      </c>
      <c r="S1179" s="28">
        <f t="shared" si="73"/>
        <v>0.22433267313148897</v>
      </c>
      <c r="T1179" s="29">
        <f t="shared" si="74"/>
        <v>0.16597857603292843</v>
      </c>
    </row>
    <row r="1180" spans="2:20" x14ac:dyDescent="0.25">
      <c r="B1180" s="74" vm="3187">
        <f ca="1"/>
        <v>41144</v>
      </c>
      <c r="C1180" s="74" vm="3188">
        <f ca="1"/>
        <v>88.139600000000002</v>
      </c>
      <c r="D1180" s="74" vm="3189">
        <f ca="1"/>
        <v>88.25</v>
      </c>
      <c r="E1180" s="27">
        <f t="shared" ca="1" si="71"/>
        <v>-8.3044662411255101E-3</v>
      </c>
      <c r="F1180" s="68">
        <f t="shared" ca="1" si="72"/>
        <v>-3.3936684154363943E-3</v>
      </c>
      <c r="G1180" s="5"/>
      <c r="H1180" s="5"/>
      <c r="I1180" s="5"/>
      <c r="J1180" s="5"/>
      <c r="K1180" s="5"/>
      <c r="L1180" s="5"/>
      <c r="M1180" s="5"/>
      <c r="N1180" s="65">
        <v>1175</v>
      </c>
      <c r="O1180" s="66">
        <v>0.65929002993752406</v>
      </c>
      <c r="P1180" s="67">
        <v>0.34070997006247594</v>
      </c>
      <c r="Q1180" s="26">
        <v>1.1006215907817005E-2</v>
      </c>
      <c r="R1180" s="27">
        <v>5.3122050768689957E-4</v>
      </c>
      <c r="S1180" s="28">
        <f t="shared" si="73"/>
        <v>0.17471826100780077</v>
      </c>
      <c r="T1180" s="29">
        <f t="shared" si="74"/>
        <v>0.14320077313741475</v>
      </c>
    </row>
    <row r="1181" spans="2:20" x14ac:dyDescent="0.25">
      <c r="B1181" s="74" vm="3190">
        <f ca="1"/>
        <v>41145</v>
      </c>
      <c r="C1181" s="74" vm="3191">
        <f ca="1"/>
        <v>89.544399999999996</v>
      </c>
      <c r="D1181" s="74" vm="3192">
        <f ca="1"/>
        <v>88.92</v>
      </c>
      <c r="E1181" s="27">
        <f t="shared" ca="1" si="71"/>
        <v>1.5812670485710518E-2</v>
      </c>
      <c r="F1181" s="68">
        <f t="shared" ca="1" si="72"/>
        <v>7.5633932825896425E-3</v>
      </c>
      <c r="G1181" s="5"/>
      <c r="H1181" s="5"/>
      <c r="I1181" s="5"/>
      <c r="J1181" s="5"/>
      <c r="K1181" s="5"/>
      <c r="L1181" s="5"/>
      <c r="M1181" s="5"/>
      <c r="N1181" s="65">
        <v>1176</v>
      </c>
      <c r="O1181" s="66">
        <v>0.97978783057026886</v>
      </c>
      <c r="P1181" s="67">
        <v>2.0212169429731138E-2</v>
      </c>
      <c r="Q1181" s="26">
        <v>1.3993676069568604E-2</v>
      </c>
      <c r="R1181" s="27">
        <v>6.0679805282051844E-4</v>
      </c>
      <c r="S1181" s="28">
        <f t="shared" si="73"/>
        <v>0.22214272084604594</v>
      </c>
      <c r="T1181" s="29">
        <f t="shared" si="74"/>
        <v>0.16516969153613181</v>
      </c>
    </row>
    <row r="1182" spans="2:20" x14ac:dyDescent="0.25">
      <c r="B1182" s="74" vm="3193">
        <f ca="1"/>
        <v>41148</v>
      </c>
      <c r="C1182" s="74" vm="3194">
        <f ca="1"/>
        <v>89.907300000000006</v>
      </c>
      <c r="D1182" s="74" vm="3195">
        <f ca="1"/>
        <v>89.54</v>
      </c>
      <c r="E1182" s="27">
        <f t="shared" ca="1" si="71"/>
        <v>4.044547861114277E-3</v>
      </c>
      <c r="F1182" s="68">
        <f t="shared" ca="1" si="72"/>
        <v>6.9483637168236542E-3</v>
      </c>
      <c r="G1182" s="5"/>
      <c r="H1182" s="5"/>
      <c r="I1182" s="5"/>
      <c r="J1182" s="5"/>
      <c r="K1182" s="5"/>
      <c r="L1182" s="5"/>
      <c r="M1182" s="5"/>
      <c r="N1182" s="65">
        <v>1177</v>
      </c>
      <c r="O1182" s="66">
        <v>0.32650690492220147</v>
      </c>
      <c r="P1182" s="67">
        <v>0.67349309507779853</v>
      </c>
      <c r="Q1182" s="26">
        <v>1.0410770070422889E-2</v>
      </c>
      <c r="R1182" s="27">
        <v>4.5274592345918288E-4</v>
      </c>
      <c r="S1182" s="28">
        <f t="shared" si="73"/>
        <v>0.16526585137808017</v>
      </c>
      <c r="T1182" s="29">
        <f t="shared" si="74"/>
        <v>0.12082626863876667</v>
      </c>
    </row>
    <row r="1183" spans="2:20" x14ac:dyDescent="0.25">
      <c r="B1183" s="74" vm="3196">
        <f ca="1"/>
        <v>41149</v>
      </c>
      <c r="C1183" s="74" vm="3197">
        <f ca="1"/>
        <v>89.842100000000002</v>
      </c>
      <c r="D1183" s="74" vm="3198">
        <f ca="1"/>
        <v>89.14</v>
      </c>
      <c r="E1183" s="27">
        <f t="shared" ca="1" si="71"/>
        <v>-7.254544700508453E-4</v>
      </c>
      <c r="F1183" s="68">
        <f t="shared" ca="1" si="72"/>
        <v>-4.4772852944097693E-3</v>
      </c>
      <c r="G1183" s="5"/>
      <c r="H1183" s="5"/>
      <c r="I1183" s="5"/>
      <c r="J1183" s="5"/>
      <c r="K1183" s="5"/>
      <c r="L1183" s="5"/>
      <c r="M1183" s="5"/>
      <c r="N1183" s="65">
        <v>1178</v>
      </c>
      <c r="O1183" s="66">
        <v>0.28765284527886031</v>
      </c>
      <c r="P1183" s="67">
        <v>0.71234715472113963</v>
      </c>
      <c r="Q1183" s="26">
        <v>1.05450903192374E-2</v>
      </c>
      <c r="R1183" s="27">
        <v>4.4358363142310168E-4</v>
      </c>
      <c r="S1183" s="28">
        <f t="shared" si="73"/>
        <v>0.16739811922450126</v>
      </c>
      <c r="T1183" s="29">
        <f t="shared" si="74"/>
        <v>0.11824253743484614</v>
      </c>
    </row>
    <row r="1184" spans="2:20" x14ac:dyDescent="0.25">
      <c r="B1184" s="74" vm="3199">
        <f ca="1"/>
        <v>41150</v>
      </c>
      <c r="C1184" s="74" vm="3135">
        <f ca="1"/>
        <v>90.344499999999996</v>
      </c>
      <c r="D1184" s="74" vm="3200">
        <f ca="1"/>
        <v>89.65</v>
      </c>
      <c r="E1184" s="27">
        <f t="shared" ca="1" si="71"/>
        <v>5.5764557622059122E-3</v>
      </c>
      <c r="F1184" s="68">
        <f t="shared" ca="1" si="72"/>
        <v>5.7050325327322746E-3</v>
      </c>
      <c r="G1184" s="5"/>
      <c r="H1184" s="5"/>
      <c r="I1184" s="5"/>
      <c r="J1184" s="5"/>
      <c r="K1184" s="5"/>
      <c r="L1184" s="5"/>
      <c r="M1184" s="5"/>
      <c r="N1184" s="65">
        <v>1179</v>
      </c>
      <c r="O1184" s="66">
        <v>0.79004976044327702</v>
      </c>
      <c r="P1184" s="67">
        <v>0.20995023955672296</v>
      </c>
      <c r="Q1184" s="26">
        <v>1.2008884500152984E-2</v>
      </c>
      <c r="R1184" s="27">
        <v>5.6205535090406925E-4</v>
      </c>
      <c r="S1184" s="28">
        <f t="shared" si="73"/>
        <v>0.19063513146421801</v>
      </c>
      <c r="T1184" s="29">
        <f t="shared" si="74"/>
        <v>0.15211358920450202</v>
      </c>
    </row>
    <row r="1185" spans="2:20" x14ac:dyDescent="0.25">
      <c r="B1185" s="74" vm="3201">
        <f ca="1"/>
        <v>41151</v>
      </c>
      <c r="C1185" s="74" vm="3202">
        <f ca="1"/>
        <v>91.721400000000003</v>
      </c>
      <c r="D1185" s="74" vm="3203">
        <f ca="1"/>
        <v>88.7</v>
      </c>
      <c r="E1185" s="27">
        <f t="shared" ca="1" si="71"/>
        <v>1.5125580911805615E-2</v>
      </c>
      <c r="F1185" s="68">
        <f t="shared" ca="1" si="72"/>
        <v>-1.0653310735608129E-2</v>
      </c>
      <c r="G1185" s="5"/>
      <c r="H1185" s="5"/>
      <c r="I1185" s="5"/>
      <c r="J1185" s="5"/>
      <c r="K1185" s="5"/>
      <c r="L1185" s="5"/>
      <c r="M1185" s="5"/>
      <c r="N1185" s="65">
        <v>1180</v>
      </c>
      <c r="O1185" s="66">
        <v>0.63472342583701069</v>
      </c>
      <c r="P1185" s="67">
        <v>0.36527657416298936</v>
      </c>
      <c r="Q1185" s="26">
        <v>1.0859952996564351E-2</v>
      </c>
      <c r="R1185" s="27">
        <v>5.2542738328317286E-4</v>
      </c>
      <c r="S1185" s="28">
        <f t="shared" si="73"/>
        <v>0.17239640927255978</v>
      </c>
      <c r="T1185" s="29">
        <f t="shared" si="74"/>
        <v>0.14153394924421336</v>
      </c>
    </row>
    <row r="1186" spans="2:20" x14ac:dyDescent="0.25">
      <c r="B1186" s="74" vm="3204">
        <f ca="1"/>
        <v>41152</v>
      </c>
      <c r="C1186" s="74" vm="3205">
        <f ca="1"/>
        <v>91.051599999999993</v>
      </c>
      <c r="D1186" s="74" vm="3206">
        <f ca="1"/>
        <v>89.49</v>
      </c>
      <c r="E1186" s="27">
        <f t="shared" ca="1" si="71"/>
        <v>-7.329342938265415E-3</v>
      </c>
      <c r="F1186" s="68">
        <f t="shared" ca="1" si="72"/>
        <v>8.8669978792328876E-3</v>
      </c>
      <c r="G1186" s="5"/>
      <c r="H1186" s="5"/>
      <c r="I1186" s="5"/>
      <c r="J1186" s="5"/>
      <c r="K1186" s="5"/>
      <c r="L1186" s="5"/>
      <c r="M1186" s="5"/>
      <c r="N1186" s="65">
        <v>1181</v>
      </c>
      <c r="O1186" s="66">
        <v>8.4088442694726498E-2</v>
      </c>
      <c r="P1186" s="67">
        <v>0.91591155730527352</v>
      </c>
      <c r="Q1186" s="26">
        <v>1.185977844642541E-2</v>
      </c>
      <c r="R1186" s="27">
        <v>3.9558050068857933E-4</v>
      </c>
      <c r="S1186" s="28">
        <f t="shared" si="73"/>
        <v>0.18826814624139362</v>
      </c>
      <c r="T1186" s="29">
        <f t="shared" si="74"/>
        <v>0.1048024872205755</v>
      </c>
    </row>
    <row r="1187" spans="2:20" x14ac:dyDescent="0.25">
      <c r="B1187" s="74" vm="3207">
        <f ca="1"/>
        <v>41156</v>
      </c>
      <c r="C1187" s="74" vm="3208">
        <f ca="1"/>
        <v>91.312100000000001</v>
      </c>
      <c r="D1187" s="74" vm="3209">
        <f ca="1"/>
        <v>89.05</v>
      </c>
      <c r="E1187" s="27">
        <f t="shared" ca="1" si="71"/>
        <v>2.8569301586278016E-3</v>
      </c>
      <c r="F1187" s="68">
        <f t="shared" ca="1" si="72"/>
        <v>-4.9288774590961404E-3</v>
      </c>
      <c r="G1187" s="5"/>
      <c r="H1187" s="5"/>
      <c r="I1187" s="5"/>
      <c r="J1187" s="5"/>
      <c r="K1187" s="5"/>
      <c r="L1187" s="5"/>
      <c r="M1187" s="5"/>
      <c r="N1187" s="65">
        <v>1182</v>
      </c>
      <c r="O1187" s="66">
        <v>0.16052276963510087</v>
      </c>
      <c r="P1187" s="67">
        <v>0.83947723036489919</v>
      </c>
      <c r="Q1187" s="26">
        <v>1.1256031511547608E-2</v>
      </c>
      <c r="R1187" s="27">
        <v>4.1360470797702003E-4</v>
      </c>
      <c r="S1187" s="28">
        <f t="shared" si="73"/>
        <v>0.17868396077436857</v>
      </c>
      <c r="T1187" s="29">
        <f t="shared" si="74"/>
        <v>0.10982998583207992</v>
      </c>
    </row>
    <row r="1188" spans="2:20" x14ac:dyDescent="0.25">
      <c r="B1188" s="74" vm="3210">
        <f ca="1"/>
        <v>41157</v>
      </c>
      <c r="C1188" s="74" vm="3211">
        <f ca="1"/>
        <v>91.377200000000002</v>
      </c>
      <c r="D1188" s="74" vm="3212">
        <f ca="1"/>
        <v>89.06</v>
      </c>
      <c r="E1188" s="27">
        <f t="shared" ca="1" si="71"/>
        <v>7.1268544742879064E-4</v>
      </c>
      <c r="F1188" s="68">
        <f t="shared" ca="1" si="72"/>
        <v>1.1229015788565603E-4</v>
      </c>
      <c r="G1188" s="5"/>
      <c r="H1188" s="5"/>
      <c r="I1188" s="5"/>
      <c r="J1188" s="5"/>
      <c r="K1188" s="5"/>
      <c r="L1188" s="5"/>
      <c r="M1188" s="5"/>
      <c r="N1188" s="65">
        <v>1183</v>
      </c>
      <c r="O1188" s="66">
        <v>0.63621861064446739</v>
      </c>
      <c r="P1188" s="67">
        <v>0.36378138935553256</v>
      </c>
      <c r="Q1188" s="26">
        <v>1.0868438183232906E-2</v>
      </c>
      <c r="R1188" s="27">
        <v>5.257799672854517E-4</v>
      </c>
      <c r="S1188" s="28">
        <f t="shared" si="73"/>
        <v>0.17253110743507752</v>
      </c>
      <c r="T1188" s="29">
        <f t="shared" si="74"/>
        <v>0.14163532708875382</v>
      </c>
    </row>
    <row r="1189" spans="2:20" x14ac:dyDescent="0.25">
      <c r="B1189" s="74" vm="3213">
        <f ca="1"/>
        <v>41158</v>
      </c>
      <c r="C1189" s="74" vm="3214">
        <f ca="1"/>
        <v>93.014600000000002</v>
      </c>
      <c r="D1189" s="74" vm="3215">
        <f ca="1"/>
        <v>90.67</v>
      </c>
      <c r="E1189" s="27">
        <f t="shared" ca="1" si="71"/>
        <v>1.7760475691552671E-2</v>
      </c>
      <c r="F1189" s="68">
        <f t="shared" ca="1" si="72"/>
        <v>1.7916241764408338E-2</v>
      </c>
      <c r="G1189" s="5"/>
      <c r="H1189" s="5"/>
      <c r="I1189" s="5"/>
      <c r="J1189" s="5"/>
      <c r="K1189" s="5"/>
      <c r="L1189" s="5"/>
      <c r="M1189" s="5"/>
      <c r="N1189" s="65">
        <v>1184</v>
      </c>
      <c r="O1189" s="66">
        <v>0.58280875778235108</v>
      </c>
      <c r="P1189" s="67">
        <v>0.41719124221764892</v>
      </c>
      <c r="Q1189" s="26">
        <v>1.0600163382397694E-2</v>
      </c>
      <c r="R1189" s="27">
        <v>5.1318523010692103E-4</v>
      </c>
      <c r="S1189" s="28">
        <f t="shared" si="73"/>
        <v>0.16827237699886541</v>
      </c>
      <c r="T1189" s="29">
        <f t="shared" si="74"/>
        <v>0.13801954006826689</v>
      </c>
    </row>
    <row r="1190" spans="2:20" x14ac:dyDescent="0.25">
      <c r="B1190" s="74" vm="3216">
        <f ca="1"/>
        <v>41159</v>
      </c>
      <c r="C1190" s="74" vm="3217">
        <f ca="1"/>
        <v>92.7727</v>
      </c>
      <c r="D1190" s="74" vm="3218">
        <f ca="1"/>
        <v>91.02</v>
      </c>
      <c r="E1190" s="27">
        <f t="shared" ca="1" si="71"/>
        <v>-2.6040546011020941E-3</v>
      </c>
      <c r="F1190" s="68">
        <f t="shared" ca="1" si="72"/>
        <v>3.8527209305311756E-3</v>
      </c>
      <c r="G1190" s="5"/>
      <c r="H1190" s="5"/>
      <c r="I1190" s="5"/>
      <c r="J1190" s="5"/>
      <c r="K1190" s="5"/>
      <c r="L1190" s="5"/>
      <c r="M1190" s="5"/>
      <c r="N1190" s="65">
        <v>1185</v>
      </c>
      <c r="O1190" s="66">
        <v>0.34295132408489387</v>
      </c>
      <c r="P1190" s="67">
        <v>0.65704867591510607</v>
      </c>
      <c r="Q1190" s="26">
        <v>1.0366476934652957E-2</v>
      </c>
      <c r="R1190" s="27">
        <v>4.5662373113527566E-4</v>
      </c>
      <c r="S1190" s="28">
        <f t="shared" si="73"/>
        <v>0.16456271964587341</v>
      </c>
      <c r="T1190" s="29">
        <f t="shared" si="74"/>
        <v>0.12192158557805199</v>
      </c>
    </row>
    <row r="1191" spans="2:20" x14ac:dyDescent="0.25">
      <c r="B1191" s="74" vm="3219">
        <f ca="1"/>
        <v>41162</v>
      </c>
      <c r="C1191" s="74" vm="3220">
        <f ca="1"/>
        <v>93.451800000000006</v>
      </c>
      <c r="D1191" s="74" vm="3221">
        <f ca="1"/>
        <v>91.3</v>
      </c>
      <c r="E1191" s="27">
        <f t="shared" ca="1" si="71"/>
        <v>7.293379875364844E-3</v>
      </c>
      <c r="F1191" s="68">
        <f t="shared" ca="1" si="72"/>
        <v>3.0715250124269252E-3</v>
      </c>
      <c r="G1191" s="5"/>
      <c r="H1191" s="5"/>
      <c r="I1191" s="5"/>
      <c r="J1191" s="5"/>
      <c r="K1191" s="5"/>
      <c r="L1191" s="5"/>
      <c r="M1191" s="5"/>
      <c r="N1191" s="65">
        <v>1186</v>
      </c>
      <c r="O1191" s="66">
        <v>0.33653302424764669</v>
      </c>
      <c r="P1191" s="67">
        <v>0.66346697575235325</v>
      </c>
      <c r="Q1191" s="26">
        <v>1.0382863558683371E-2</v>
      </c>
      <c r="R1191" s="27">
        <v>4.5511021265036574E-4</v>
      </c>
      <c r="S1191" s="28">
        <f t="shared" si="73"/>
        <v>0.16482284923794774</v>
      </c>
      <c r="T1191" s="29">
        <f t="shared" si="74"/>
        <v>0.12149395371461913</v>
      </c>
    </row>
    <row r="1192" spans="2:20" x14ac:dyDescent="0.25">
      <c r="B1192" s="74" vm="3222">
        <f ca="1"/>
        <v>41163</v>
      </c>
      <c r="C1192" s="74" vm="3223">
        <f ca="1"/>
        <v>92.586600000000004</v>
      </c>
      <c r="D1192" s="74" vm="3224">
        <f ca="1"/>
        <v>91.2</v>
      </c>
      <c r="E1192" s="27">
        <f t="shared" ca="1" si="71"/>
        <v>-9.3013725957745968E-3</v>
      </c>
      <c r="F1192" s="68">
        <f t="shared" ca="1" si="72"/>
        <v>-1.0958905206370011E-3</v>
      </c>
      <c r="G1192" s="5"/>
      <c r="H1192" s="5"/>
      <c r="I1192" s="5"/>
      <c r="J1192" s="5"/>
      <c r="K1192" s="5"/>
      <c r="L1192" s="5"/>
      <c r="M1192" s="5"/>
      <c r="N1192" s="65">
        <v>1187</v>
      </c>
      <c r="O1192" s="66">
        <v>0.23885097460428859</v>
      </c>
      <c r="P1192" s="67">
        <v>0.76114902539571139</v>
      </c>
      <c r="Q1192" s="26">
        <v>1.0770765557452053E-2</v>
      </c>
      <c r="R1192" s="27">
        <v>4.3207551630895498E-4</v>
      </c>
      <c r="S1192" s="28">
        <f t="shared" si="73"/>
        <v>0.17098060256878864</v>
      </c>
      <c r="T1192" s="29">
        <f t="shared" si="74"/>
        <v>0.11500569668962446</v>
      </c>
    </row>
    <row r="1193" spans="2:20" x14ac:dyDescent="0.25">
      <c r="B1193" s="74" vm="3225">
        <f ca="1"/>
        <v>41164</v>
      </c>
      <c r="C1193" s="74" vm="3226">
        <f ca="1"/>
        <v>93.861199999999997</v>
      </c>
      <c r="D1193" s="74" vm="3227">
        <f ca="1"/>
        <v>90.82</v>
      </c>
      <c r="E1193" s="27">
        <f t="shared" ca="1" si="71"/>
        <v>1.3672672525945213E-2</v>
      </c>
      <c r="F1193" s="68">
        <f t="shared" ca="1" si="72"/>
        <v>-4.1753714104807334E-3</v>
      </c>
      <c r="G1193" s="5"/>
      <c r="H1193" s="5"/>
      <c r="I1193" s="5"/>
      <c r="J1193" s="5"/>
      <c r="K1193" s="5"/>
      <c r="L1193" s="5"/>
      <c r="M1193" s="5"/>
      <c r="N1193" s="65">
        <v>1188</v>
      </c>
      <c r="O1193" s="66">
        <v>0.16079033636506454</v>
      </c>
      <c r="P1193" s="67">
        <v>0.83920966363493543</v>
      </c>
      <c r="Q1193" s="26">
        <v>1.125413290237506E-2</v>
      </c>
      <c r="R1193" s="27">
        <v>4.1366780368803631E-4</v>
      </c>
      <c r="S1193" s="28">
        <f t="shared" si="73"/>
        <v>0.17865382128812377</v>
      </c>
      <c r="T1193" s="29">
        <f t="shared" si="74"/>
        <v>0.10984762510514878</v>
      </c>
    </row>
    <row r="1194" spans="2:20" x14ac:dyDescent="0.25">
      <c r="B1194" s="74" vm="3228">
        <f ca="1"/>
        <v>41165</v>
      </c>
      <c r="C1194" s="74" vm="3229">
        <f ca="1"/>
        <v>95.5916</v>
      </c>
      <c r="D1194" s="74" vm="3230">
        <f ca="1"/>
        <v>91.57</v>
      </c>
      <c r="E1194" s="27">
        <f t="shared" ca="1" si="71"/>
        <v>1.8267854804637468E-2</v>
      </c>
      <c r="F1194" s="68">
        <f t="shared" ca="1" si="72"/>
        <v>8.2241814498357456E-3</v>
      </c>
      <c r="G1194" s="5"/>
      <c r="H1194" s="5"/>
      <c r="I1194" s="5"/>
      <c r="J1194" s="5"/>
      <c r="K1194" s="5"/>
      <c r="L1194" s="5"/>
      <c r="M1194" s="5"/>
      <c r="N1194" s="65">
        <v>1189</v>
      </c>
      <c r="O1194" s="66">
        <v>0.35940367703065113</v>
      </c>
      <c r="P1194" s="67">
        <v>0.64059632296934887</v>
      </c>
      <c r="Q1194" s="26">
        <v>1.032978335574776E-2</v>
      </c>
      <c r="R1194" s="27">
        <v>4.6050340970048699E-4</v>
      </c>
      <c r="S1194" s="28">
        <f t="shared" si="73"/>
        <v>0.16398022713889693</v>
      </c>
      <c r="T1194" s="29">
        <f t="shared" si="74"/>
        <v>0.1230184978729143</v>
      </c>
    </row>
    <row r="1195" spans="2:20" x14ac:dyDescent="0.25">
      <c r="B1195" s="74" vm="3231">
        <f ca="1"/>
        <v>41166</v>
      </c>
      <c r="C1195" s="74" vm="3232">
        <f ca="1"/>
        <v>95.065899999999999</v>
      </c>
      <c r="D1195" s="74" vm="3233">
        <f ca="1"/>
        <v>91.7</v>
      </c>
      <c r="E1195" s="27">
        <f t="shared" ca="1" si="71"/>
        <v>-5.5146147647325066E-3</v>
      </c>
      <c r="F1195" s="68">
        <f t="shared" ca="1" si="72"/>
        <v>1.4186721427783917E-3</v>
      </c>
      <c r="G1195" s="5"/>
      <c r="H1195" s="5"/>
      <c r="I1195" s="5"/>
      <c r="J1195" s="5"/>
      <c r="K1195" s="5"/>
      <c r="L1195" s="5"/>
      <c r="M1195" s="5"/>
      <c r="N1195" s="65">
        <v>1190</v>
      </c>
      <c r="O1195" s="66">
        <v>0.38965614605444193</v>
      </c>
      <c r="P1195" s="67">
        <v>0.61034385394555801</v>
      </c>
      <c r="Q1195" s="26">
        <v>1.0282467332347354E-2</v>
      </c>
      <c r="R1195" s="27">
        <v>4.6763733492098767E-4</v>
      </c>
      <c r="S1195" s="28">
        <f t="shared" si="73"/>
        <v>0.16322910855322104</v>
      </c>
      <c r="T1195" s="29">
        <f t="shared" si="74"/>
        <v>0.12503828109568915</v>
      </c>
    </row>
    <row r="1196" spans="2:20" x14ac:dyDescent="0.25">
      <c r="B1196" s="74" vm="3234">
        <f ca="1"/>
        <v>41169</v>
      </c>
      <c r="C1196" s="74" vm="3235">
        <f ca="1"/>
        <v>95.126400000000004</v>
      </c>
      <c r="D1196" s="74" vm="3236">
        <f ca="1"/>
        <v>92.14</v>
      </c>
      <c r="E1196" s="27">
        <f t="shared" ca="1" si="71"/>
        <v>6.3619822716916513E-4</v>
      </c>
      <c r="F1196" s="68">
        <f t="shared" ca="1" si="72"/>
        <v>4.7867802453517832E-3</v>
      </c>
      <c r="G1196" s="5"/>
      <c r="H1196" s="5"/>
      <c r="I1196" s="5"/>
      <c r="J1196" s="5"/>
      <c r="K1196" s="5"/>
      <c r="L1196" s="5"/>
      <c r="M1196" s="5"/>
      <c r="N1196" s="65">
        <v>1191</v>
      </c>
      <c r="O1196" s="66">
        <v>0.64641804374427725</v>
      </c>
      <c r="P1196" s="67">
        <v>0.35358195625572275</v>
      </c>
      <c r="Q1196" s="26">
        <v>1.0927771019707128E-2</v>
      </c>
      <c r="R1196" s="27">
        <v>5.2818512611623413E-4</v>
      </c>
      <c r="S1196" s="28">
        <f t="shared" si="73"/>
        <v>0.17347298701442262</v>
      </c>
      <c r="T1196" s="29">
        <f t="shared" si="74"/>
        <v>0.14232711735395798</v>
      </c>
    </row>
    <row r="1197" spans="2:20" x14ac:dyDescent="0.25">
      <c r="B1197" s="74" vm="3237">
        <f ca="1"/>
        <v>41170</v>
      </c>
      <c r="C1197" s="74" vm="3238">
        <f ca="1"/>
        <v>94.884500000000003</v>
      </c>
      <c r="D1197" s="74" vm="3239">
        <f ca="1"/>
        <v>93.08</v>
      </c>
      <c r="E1197" s="27">
        <f t="shared" ca="1" si="71"/>
        <v>-2.5461710953024312E-3</v>
      </c>
      <c r="F1197" s="68">
        <f t="shared" ca="1" si="72"/>
        <v>1.0150178926320055E-2</v>
      </c>
      <c r="G1197" s="5"/>
      <c r="H1197" s="5"/>
      <c r="I1197" s="5"/>
      <c r="J1197" s="5"/>
      <c r="K1197" s="5"/>
      <c r="L1197" s="5"/>
      <c r="M1197" s="5"/>
      <c r="N1197" s="65">
        <v>1192</v>
      </c>
      <c r="O1197" s="66">
        <v>0.26675393072419379</v>
      </c>
      <c r="P1197" s="67">
        <v>0.73324606927580616</v>
      </c>
      <c r="Q1197" s="26">
        <v>1.0634150470660806E-2</v>
      </c>
      <c r="R1197" s="27">
        <v>4.3865539586304279E-4</v>
      </c>
      <c r="S1197" s="28">
        <f t="shared" si="73"/>
        <v>0.16881190529885376</v>
      </c>
      <c r="T1197" s="29">
        <f t="shared" si="74"/>
        <v>0.11685524843637785</v>
      </c>
    </row>
    <row r="1198" spans="2:20" x14ac:dyDescent="0.25">
      <c r="B1198" s="74" vm="3240">
        <f ca="1"/>
        <v>41171</v>
      </c>
      <c r="C1198" s="74" vm="3241">
        <f ca="1"/>
        <v>94.782200000000003</v>
      </c>
      <c r="D1198" s="74" vm="3242">
        <f ca="1"/>
        <v>92.83</v>
      </c>
      <c r="E1198" s="27">
        <f t="shared" ca="1" si="71"/>
        <v>-1.0787345371673076E-3</v>
      </c>
      <c r="F1198" s="68">
        <f t="shared" ca="1" si="72"/>
        <v>-2.6894750222497756E-3</v>
      </c>
      <c r="G1198" s="5"/>
      <c r="H1198" s="5"/>
      <c r="I1198" s="5"/>
      <c r="J1198" s="5"/>
      <c r="K1198" s="5"/>
      <c r="L1198" s="5"/>
      <c r="M1198" s="5"/>
      <c r="N1198" s="65">
        <v>1193</v>
      </c>
      <c r="O1198" s="66">
        <v>0.945603403730917</v>
      </c>
      <c r="P1198" s="67">
        <v>5.4396596269083011E-2</v>
      </c>
      <c r="Q1198" s="26">
        <v>1.3599255718073506E-2</v>
      </c>
      <c r="R1198" s="27">
        <v>5.9873692086511235E-4</v>
      </c>
      <c r="S1198" s="28">
        <f t="shared" si="73"/>
        <v>0.21588149187357367</v>
      </c>
      <c r="T1198" s="29">
        <f t="shared" si="74"/>
        <v>0.16280658513356383</v>
      </c>
    </row>
    <row r="1199" spans="2:20" x14ac:dyDescent="0.25">
      <c r="B1199" s="74" vm="3243">
        <f ca="1"/>
        <v>41172</v>
      </c>
      <c r="C1199" s="74" vm="3244">
        <f ca="1"/>
        <v>95.489199999999997</v>
      </c>
      <c r="D1199" s="74" vm="2655">
        <f ca="1"/>
        <v>93.15</v>
      </c>
      <c r="E1199" s="27">
        <f t="shared" ca="1" si="71"/>
        <v>7.4315241683221723E-3</v>
      </c>
      <c r="F1199" s="68">
        <f t="shared" ca="1" si="72"/>
        <v>3.4412336357563193E-3</v>
      </c>
      <c r="G1199" s="5"/>
      <c r="H1199" s="5"/>
      <c r="I1199" s="5"/>
      <c r="J1199" s="5"/>
      <c r="K1199" s="5"/>
      <c r="L1199" s="5"/>
      <c r="M1199" s="5"/>
      <c r="N1199" s="65">
        <v>1194</v>
      </c>
      <c r="O1199" s="66">
        <v>0.45240629305346985</v>
      </c>
      <c r="P1199" s="67">
        <v>0.54759370694653009</v>
      </c>
      <c r="Q1199" s="26">
        <v>1.0268669498493777E-2</v>
      </c>
      <c r="R1199" s="27">
        <v>4.8243463480135299E-4</v>
      </c>
      <c r="S1199" s="28">
        <f t="shared" si="73"/>
        <v>0.16301007473117329</v>
      </c>
      <c r="T1199" s="29">
        <f t="shared" si="74"/>
        <v>0.12923929047583349</v>
      </c>
    </row>
    <row r="1200" spans="2:20" x14ac:dyDescent="0.25">
      <c r="B1200" s="74" vm="3245">
        <f ca="1"/>
        <v>41173</v>
      </c>
      <c r="C1200" s="74" vm="3246">
        <f ca="1"/>
        <v>95.228800000000007</v>
      </c>
      <c r="D1200" s="74" vm="3247">
        <f ca="1"/>
        <v>93.71</v>
      </c>
      <c r="E1200" s="27">
        <f t="shared" ca="1" si="71"/>
        <v>-2.7307350309357034E-3</v>
      </c>
      <c r="F1200" s="68">
        <f t="shared" ca="1" si="72"/>
        <v>5.9938100881347291E-3</v>
      </c>
      <c r="G1200" s="5"/>
      <c r="H1200" s="5"/>
      <c r="I1200" s="5"/>
      <c r="J1200" s="5"/>
      <c r="K1200" s="5"/>
      <c r="L1200" s="5"/>
      <c r="M1200" s="5"/>
      <c r="N1200" s="65">
        <v>1195</v>
      </c>
      <c r="O1200" s="66">
        <v>0.64858018473231149</v>
      </c>
      <c r="P1200" s="67">
        <v>0.35141981526768845</v>
      </c>
      <c r="Q1200" s="26">
        <v>1.0940671503174642E-2</v>
      </c>
      <c r="R1200" s="27">
        <v>5.2869498705064859E-4</v>
      </c>
      <c r="S1200" s="28">
        <f t="shared" si="73"/>
        <v>0.1736777758407079</v>
      </c>
      <c r="T1200" s="29">
        <f t="shared" si="74"/>
        <v>0.14247382110300921</v>
      </c>
    </row>
    <row r="1201" spans="2:20" x14ac:dyDescent="0.25">
      <c r="B1201" s="74" vm="3248">
        <f ca="1"/>
        <v>41176</v>
      </c>
      <c r="C1201" s="74" vm="3249">
        <f ca="1"/>
        <v>95.461299999999994</v>
      </c>
      <c r="D1201" s="74" vm="3247">
        <f ca="1"/>
        <v>93.71</v>
      </c>
      <c r="E1201" s="27">
        <f t="shared" ca="1" si="71"/>
        <v>2.4385126989854089E-3</v>
      </c>
      <c r="F1201" s="68">
        <f t="shared" ca="1" si="72"/>
        <v>0</v>
      </c>
      <c r="G1201" s="5"/>
      <c r="H1201" s="5"/>
      <c r="I1201" s="5"/>
      <c r="J1201" s="5"/>
      <c r="K1201" s="5"/>
      <c r="L1201" s="5"/>
      <c r="M1201" s="5"/>
      <c r="N1201" s="65">
        <v>1196</v>
      </c>
      <c r="O1201" s="66">
        <v>6.2042616796415088E-2</v>
      </c>
      <c r="P1201" s="67">
        <v>0.9379573832035849</v>
      </c>
      <c r="Q1201" s="26">
        <v>1.2055155301274668E-2</v>
      </c>
      <c r="R1201" s="27">
        <v>3.9038180853360013E-4</v>
      </c>
      <c r="S1201" s="28">
        <f t="shared" si="73"/>
        <v>0.19136965766060823</v>
      </c>
      <c r="T1201" s="29">
        <f t="shared" si="74"/>
        <v>0.10335663364367398</v>
      </c>
    </row>
    <row r="1202" spans="2:20" x14ac:dyDescent="0.25">
      <c r="B1202" s="74" vm="3250">
        <f ca="1"/>
        <v>41177</v>
      </c>
      <c r="C1202" s="74" vm="3251">
        <f ca="1"/>
        <v>94.372799999999998</v>
      </c>
      <c r="D1202" s="74" vm="3252">
        <f ca="1"/>
        <v>92.86</v>
      </c>
      <c r="E1202" s="27">
        <f t="shared" ca="1" si="71"/>
        <v>-1.1468033715255819E-2</v>
      </c>
      <c r="F1202" s="68">
        <f t="shared" ca="1" si="72"/>
        <v>-9.1119245439565903E-3</v>
      </c>
      <c r="G1202" s="5"/>
      <c r="H1202" s="5"/>
      <c r="I1202" s="5"/>
      <c r="J1202" s="5"/>
      <c r="K1202" s="5"/>
      <c r="L1202" s="5"/>
      <c r="M1202" s="5"/>
      <c r="N1202" s="65">
        <v>1197</v>
      </c>
      <c r="O1202" s="66">
        <v>0.91981581025105097</v>
      </c>
      <c r="P1202" s="67">
        <v>8.0184189748949045E-2</v>
      </c>
      <c r="Q1202" s="26">
        <v>1.3311302222881193E-2</v>
      </c>
      <c r="R1202" s="27">
        <v>5.9265587130326119E-4</v>
      </c>
      <c r="S1202" s="28">
        <f t="shared" si="73"/>
        <v>0.21131037184898951</v>
      </c>
      <c r="T1202" s="29">
        <f t="shared" si="74"/>
        <v>0.16102709569591656</v>
      </c>
    </row>
    <row r="1203" spans="2:20" x14ac:dyDescent="0.25">
      <c r="B1203" s="74" vm="3253">
        <f ca="1"/>
        <v>41178</v>
      </c>
      <c r="C1203" s="74" vm="3254">
        <f ca="1"/>
        <v>93.963499999999996</v>
      </c>
      <c r="D1203" s="74" vm="3255">
        <f ca="1"/>
        <v>93.2</v>
      </c>
      <c r="E1203" s="27">
        <f t="shared" ca="1" si="71"/>
        <v>-4.3464870486753376E-3</v>
      </c>
      <c r="F1203" s="68">
        <f t="shared" ca="1" si="72"/>
        <v>3.6547390997699685E-3</v>
      </c>
      <c r="G1203" s="5"/>
      <c r="H1203" s="5"/>
      <c r="I1203" s="5"/>
      <c r="J1203" s="5"/>
      <c r="K1203" s="5"/>
      <c r="L1203" s="5"/>
      <c r="M1203" s="5"/>
      <c r="N1203" s="65">
        <v>1198</v>
      </c>
      <c r="O1203" s="66">
        <v>0.33951514316152193</v>
      </c>
      <c r="P1203" s="67">
        <v>0.66048485683847802</v>
      </c>
      <c r="Q1203" s="26">
        <v>1.0375105915198898E-2</v>
      </c>
      <c r="R1203" s="27">
        <v>4.5581343503242968E-4</v>
      </c>
      <c r="S1203" s="28">
        <f t="shared" si="73"/>
        <v>0.16469970046542887</v>
      </c>
      <c r="T1203" s="29">
        <f t="shared" si="74"/>
        <v>0.12169262306283235</v>
      </c>
    </row>
    <row r="1204" spans="2:20" x14ac:dyDescent="0.25">
      <c r="B1204" s="74" vm="3256">
        <f ca="1"/>
        <v>41179</v>
      </c>
      <c r="C1204" s="74" vm="3257">
        <f ca="1"/>
        <v>93.312299999999993</v>
      </c>
      <c r="D1204" s="74" vm="3258">
        <f ca="1"/>
        <v>93.27</v>
      </c>
      <c r="E1204" s="27">
        <f t="shared" ca="1" si="71"/>
        <v>-6.9544770289775475E-3</v>
      </c>
      <c r="F1204" s="68">
        <f t="shared" ca="1" si="72"/>
        <v>7.5079104722657769E-4</v>
      </c>
      <c r="G1204" s="5"/>
      <c r="H1204" s="5"/>
      <c r="I1204" s="5"/>
      <c r="J1204" s="5"/>
      <c r="K1204" s="5"/>
      <c r="L1204" s="5"/>
      <c r="M1204" s="5"/>
      <c r="N1204" s="65">
        <v>1199</v>
      </c>
      <c r="O1204" s="66">
        <v>0.88465826917442725</v>
      </c>
      <c r="P1204" s="67">
        <v>0.11534173082557279</v>
      </c>
      <c r="Q1204" s="26">
        <v>1.2933089403837163E-2</v>
      </c>
      <c r="R1204" s="27">
        <v>5.8436526636850114E-4</v>
      </c>
      <c r="S1204" s="28">
        <f t="shared" si="73"/>
        <v>0.20530642947790645</v>
      </c>
      <c r="T1204" s="29">
        <f t="shared" si="74"/>
        <v>0.15860539604263879</v>
      </c>
    </row>
    <row r="1205" spans="2:20" x14ac:dyDescent="0.25">
      <c r="B1205" s="74" vm="3259">
        <f ca="1"/>
        <v>41180</v>
      </c>
      <c r="C1205" s="74" vm="3260">
        <f ca="1"/>
        <v>93.182000000000002</v>
      </c>
      <c r="D1205" s="74" vm="3261">
        <f ca="1"/>
        <v>91.75</v>
      </c>
      <c r="E1205" s="27">
        <f t="shared" ca="1" si="71"/>
        <v>-1.3973619697995865E-3</v>
      </c>
      <c r="F1205" s="68">
        <f t="shared" ca="1" si="72"/>
        <v>-1.6431025804092423E-2</v>
      </c>
      <c r="G1205" s="5"/>
      <c r="H1205" s="5"/>
      <c r="I1205" s="5"/>
      <c r="J1205" s="5"/>
      <c r="K1205" s="5"/>
      <c r="L1205" s="5"/>
      <c r="M1205" s="5"/>
      <c r="N1205" s="65">
        <v>1200</v>
      </c>
      <c r="O1205" s="66">
        <v>0.69260092290937747</v>
      </c>
      <c r="P1205" s="67">
        <v>0.30739907709062253</v>
      </c>
      <c r="Q1205" s="26">
        <v>1.1227110136271539E-2</v>
      </c>
      <c r="R1205" s="27">
        <v>5.390756490078418E-4</v>
      </c>
      <c r="S1205" s="28">
        <f t="shared" si="73"/>
        <v>0.17822484817504189</v>
      </c>
      <c r="T1205" s="29">
        <f t="shared" si="74"/>
        <v>0.14546476252257223</v>
      </c>
    </row>
    <row r="1206" spans="2:20" x14ac:dyDescent="0.25">
      <c r="B1206" s="74" vm="3262">
        <f ca="1"/>
        <v>41183</v>
      </c>
      <c r="C1206" s="74" vm="3263">
        <f ca="1"/>
        <v>93.507599999999996</v>
      </c>
      <c r="D1206" s="74" vm="3264">
        <f ca="1"/>
        <v>91.99</v>
      </c>
      <c r="E1206" s="27">
        <f t="shared" ca="1" si="71"/>
        <v>3.4881464220361236E-3</v>
      </c>
      <c r="F1206" s="68">
        <f t="shared" ca="1" si="72"/>
        <v>2.6123885543862762E-3</v>
      </c>
      <c r="G1206" s="5"/>
      <c r="H1206" s="5"/>
      <c r="I1206" s="5"/>
      <c r="J1206" s="5"/>
      <c r="K1206" s="5"/>
      <c r="L1206" s="5"/>
      <c r="M1206" s="5"/>
      <c r="N1206" s="65">
        <v>1201</v>
      </c>
      <c r="O1206" s="66">
        <v>0.79137347405015557</v>
      </c>
      <c r="P1206" s="67">
        <v>0.20862652594984438</v>
      </c>
      <c r="Q1206" s="26">
        <v>1.2020774835385911E-2</v>
      </c>
      <c r="R1206" s="27">
        <v>5.6236749976958512E-4</v>
      </c>
      <c r="S1206" s="28">
        <f t="shared" si="73"/>
        <v>0.19082388468440709</v>
      </c>
      <c r="T1206" s="29">
        <f t="shared" si="74"/>
        <v>0.15220416884153165</v>
      </c>
    </row>
    <row r="1207" spans="2:20" x14ac:dyDescent="0.25">
      <c r="B1207" s="74" vm="3265">
        <f ca="1"/>
        <v>41184</v>
      </c>
      <c r="C1207" s="74" vm="3266">
        <f ca="1"/>
        <v>92.558700000000002</v>
      </c>
      <c r="D1207" s="74" vm="3267">
        <f ca="1"/>
        <v>90.93</v>
      </c>
      <c r="E1207" s="27">
        <f t="shared" ca="1" si="71"/>
        <v>-1.0199678570812994E-2</v>
      </c>
      <c r="F1207" s="68">
        <f t="shared" ca="1" si="72"/>
        <v>-1.1589895751244325E-2</v>
      </c>
      <c r="G1207" s="5"/>
      <c r="H1207" s="5"/>
      <c r="I1207" s="5"/>
      <c r="J1207" s="5"/>
      <c r="K1207" s="5"/>
      <c r="L1207" s="5"/>
      <c r="M1207" s="5"/>
      <c r="N1207" s="65">
        <v>1202</v>
      </c>
      <c r="O1207" s="66">
        <v>0.4851413273295061</v>
      </c>
      <c r="P1207" s="67">
        <v>0.5148586726704939</v>
      </c>
      <c r="Q1207" s="26">
        <v>1.0306758279163206E-2</v>
      </c>
      <c r="R1207" s="27">
        <v>4.901539811605583E-4</v>
      </c>
      <c r="S1207" s="28">
        <f t="shared" si="73"/>
        <v>0.16361471537953126</v>
      </c>
      <c r="T1207" s="29">
        <f t="shared" si="74"/>
        <v>0.13143703992371569</v>
      </c>
    </row>
    <row r="1208" spans="2:20" x14ac:dyDescent="0.25">
      <c r="B1208" s="74" vm="3268">
        <f ca="1"/>
        <v>41185</v>
      </c>
      <c r="C1208" s="74" vm="3269">
        <f ca="1"/>
        <v>92.679599999999994</v>
      </c>
      <c r="D1208" s="74" vm="3270">
        <f ca="1"/>
        <v>90.35</v>
      </c>
      <c r="E1208" s="27">
        <f t="shared" ca="1" si="71"/>
        <v>1.3053457861259088E-3</v>
      </c>
      <c r="F1208" s="68">
        <f t="shared" ca="1" si="72"/>
        <v>-6.3989626995841027E-3</v>
      </c>
      <c r="G1208" s="5"/>
      <c r="H1208" s="5"/>
      <c r="I1208" s="5"/>
      <c r="J1208" s="5"/>
      <c r="K1208" s="5"/>
      <c r="L1208" s="5"/>
      <c r="M1208" s="5"/>
      <c r="N1208" s="65">
        <v>1203</v>
      </c>
      <c r="O1208" s="66">
        <v>0.75797366785924691</v>
      </c>
      <c r="P1208" s="67">
        <v>0.24202633214075311</v>
      </c>
      <c r="Q1208" s="26">
        <v>1.1730688977517671E-2</v>
      </c>
      <c r="R1208" s="27">
        <v>5.5449139155647426E-4</v>
      </c>
      <c r="S1208" s="28">
        <f t="shared" si="73"/>
        <v>0.18621891445174993</v>
      </c>
      <c r="T1208" s="29">
        <f t="shared" si="74"/>
        <v>0.14992083967230818</v>
      </c>
    </row>
    <row r="1209" spans="2:20" x14ac:dyDescent="0.25">
      <c r="B1209" s="74" vm="3271">
        <f ca="1"/>
        <v>41186</v>
      </c>
      <c r="C1209" s="74" vm="3272">
        <f ca="1"/>
        <v>94.4101</v>
      </c>
      <c r="D1209" s="74" vm="3273">
        <f ca="1"/>
        <v>91.03</v>
      </c>
      <c r="E1209" s="27">
        <f t="shared" ca="1" si="71"/>
        <v>1.8499675324598064E-2</v>
      </c>
      <c r="F1209" s="68">
        <f t="shared" ca="1" si="72"/>
        <v>7.4981054789598879E-3</v>
      </c>
      <c r="G1209" s="5"/>
      <c r="H1209" s="5"/>
      <c r="I1209" s="5"/>
      <c r="J1209" s="5"/>
      <c r="K1209" s="5"/>
      <c r="L1209" s="5"/>
      <c r="M1209" s="5"/>
      <c r="N1209" s="65">
        <v>1204</v>
      </c>
      <c r="O1209" s="66">
        <v>0.55794289010882114</v>
      </c>
      <c r="P1209" s="67">
        <v>0.44205710989117886</v>
      </c>
      <c r="Q1209" s="26">
        <v>1.0500579062060813E-2</v>
      </c>
      <c r="R1209" s="27">
        <v>5.0732153546479688E-4</v>
      </c>
      <c r="S1209" s="28">
        <f t="shared" si="73"/>
        <v>0.16669152492230871</v>
      </c>
      <c r="T1209" s="29">
        <f t="shared" si="74"/>
        <v>0.13634004243063025</v>
      </c>
    </row>
    <row r="1210" spans="2:20" x14ac:dyDescent="0.25">
      <c r="B1210" s="74" vm="3274">
        <f ca="1"/>
        <v>41187</v>
      </c>
      <c r="C1210" s="74" vm="3275">
        <f ca="1"/>
        <v>94.698499999999996</v>
      </c>
      <c r="D1210" s="74" vm="3276">
        <f ca="1"/>
        <v>91</v>
      </c>
      <c r="E1210" s="27">
        <f t="shared" ca="1" si="71"/>
        <v>3.0501016197564206E-3</v>
      </c>
      <c r="F1210" s="68">
        <f t="shared" ca="1" si="72"/>
        <v>-3.2961600034743971E-4</v>
      </c>
      <c r="G1210" s="5"/>
      <c r="H1210" s="5"/>
      <c r="I1210" s="5"/>
      <c r="J1210" s="5"/>
      <c r="K1210" s="5"/>
      <c r="L1210" s="5"/>
      <c r="M1210" s="5"/>
      <c r="N1210" s="65">
        <v>1205</v>
      </c>
      <c r="O1210" s="66">
        <v>0.67552704439677835</v>
      </c>
      <c r="P1210" s="67">
        <v>0.3244729556032217</v>
      </c>
      <c r="Q1210" s="26">
        <v>1.1110718940489803E-2</v>
      </c>
      <c r="R1210" s="27">
        <v>5.3504940663942537E-4</v>
      </c>
      <c r="S1210" s="28">
        <f t="shared" si="73"/>
        <v>0.17637719522202647</v>
      </c>
      <c r="T1210" s="29">
        <f t="shared" si="74"/>
        <v>0.14430377159801311</v>
      </c>
    </row>
    <row r="1211" spans="2:20" x14ac:dyDescent="0.25">
      <c r="B1211" s="74" vm="3277">
        <f ca="1"/>
        <v>41190</v>
      </c>
      <c r="C1211" s="74" vm="3278">
        <f ca="1"/>
        <v>94.289100000000005</v>
      </c>
      <c r="D1211" s="74" vm="3279">
        <f ca="1"/>
        <v>91.54</v>
      </c>
      <c r="E1211" s="27">
        <f t="shared" ca="1" si="71"/>
        <v>-4.3325661620990854E-3</v>
      </c>
      <c r="F1211" s="68">
        <f t="shared" ca="1" si="72"/>
        <v>5.9165287086461417E-3</v>
      </c>
      <c r="G1211" s="5"/>
      <c r="H1211" s="5"/>
      <c r="I1211" s="5"/>
      <c r="J1211" s="5"/>
      <c r="K1211" s="5"/>
      <c r="L1211" s="5"/>
      <c r="M1211" s="5"/>
      <c r="N1211" s="65">
        <v>1206</v>
      </c>
      <c r="O1211" s="66">
        <v>0.4324800777915585</v>
      </c>
      <c r="P1211" s="67">
        <v>0.5675199222084415</v>
      </c>
      <c r="Q1211" s="26">
        <v>1.0260666924326162E-2</v>
      </c>
      <c r="R1211" s="27">
        <v>4.7773577437134024E-4</v>
      </c>
      <c r="S1211" s="28">
        <f t="shared" si="73"/>
        <v>0.16288303780459815</v>
      </c>
      <c r="T1211" s="29">
        <f t="shared" si="74"/>
        <v>0.12790357597675839</v>
      </c>
    </row>
    <row r="1212" spans="2:20" x14ac:dyDescent="0.25">
      <c r="B1212" s="74" vm="3280">
        <f ca="1"/>
        <v>41191</v>
      </c>
      <c r="C1212" s="74" vm="3281">
        <f ca="1"/>
        <v>92.698300000000003</v>
      </c>
      <c r="D1212" s="74" vm="3282">
        <f ca="1"/>
        <v>92.11</v>
      </c>
      <c r="E1212" s="27">
        <f t="shared" ca="1" si="71"/>
        <v>-1.7015460734774727E-2</v>
      </c>
      <c r="F1212" s="68">
        <f t="shared" ca="1" si="72"/>
        <v>6.2074797746481296E-3</v>
      </c>
      <c r="G1212" s="5"/>
      <c r="H1212" s="5"/>
      <c r="I1212" s="5"/>
      <c r="J1212" s="5"/>
      <c r="K1212" s="5"/>
      <c r="L1212" s="5"/>
      <c r="M1212" s="5"/>
      <c r="N1212" s="65">
        <v>1207</v>
      </c>
      <c r="O1212" s="66">
        <v>0.30379339818240403</v>
      </c>
      <c r="P1212" s="67">
        <v>0.69620660181759597</v>
      </c>
      <c r="Q1212" s="26">
        <v>1.0484290813434438E-2</v>
      </c>
      <c r="R1212" s="27">
        <v>4.4738978348761145E-4</v>
      </c>
      <c r="S1212" s="28">
        <f t="shared" si="73"/>
        <v>0.16643295699135965</v>
      </c>
      <c r="T1212" s="29">
        <f t="shared" si="74"/>
        <v>0.119315136603795</v>
      </c>
    </row>
    <row r="1213" spans="2:20" x14ac:dyDescent="0.25">
      <c r="B1213" s="74" vm="3283">
        <f ca="1"/>
        <v>41192</v>
      </c>
      <c r="C1213" s="74" vm="3284">
        <f ca="1"/>
        <v>94.482600000000005</v>
      </c>
      <c r="D1213" s="74" vm="3285">
        <f ca="1"/>
        <v>92.4</v>
      </c>
      <c r="E1213" s="27">
        <f t="shared" ca="1" si="71"/>
        <v>1.9065556885539455E-2</v>
      </c>
      <c r="F1213" s="68">
        <f t="shared" ca="1" si="72"/>
        <v>3.1434636474944378E-3</v>
      </c>
      <c r="G1213" s="5"/>
      <c r="H1213" s="5"/>
      <c r="I1213" s="5"/>
      <c r="J1213" s="5"/>
      <c r="K1213" s="5"/>
      <c r="L1213" s="5"/>
      <c r="M1213" s="5"/>
      <c r="N1213" s="65">
        <v>1208</v>
      </c>
      <c r="O1213" s="66">
        <v>0.55296929699715214</v>
      </c>
      <c r="P1213" s="67">
        <v>0.44703070300284781</v>
      </c>
      <c r="Q1213" s="26">
        <v>1.0482657011120326E-2</v>
      </c>
      <c r="R1213" s="27">
        <v>5.0614869759467321E-4</v>
      </c>
      <c r="S1213" s="28">
        <f t="shared" si="73"/>
        <v>0.16640702118367215</v>
      </c>
      <c r="T1213" s="29">
        <f t="shared" si="74"/>
        <v>0.13600441096406368</v>
      </c>
    </row>
    <row r="1214" spans="2:20" x14ac:dyDescent="0.25">
      <c r="B1214" s="74" vm="3286">
        <f ca="1"/>
        <v>41193</v>
      </c>
      <c r="C1214" s="74" vm="3287">
        <f ca="1"/>
        <v>91.474900000000005</v>
      </c>
      <c r="D1214" s="74" vm="3288">
        <f ca="1"/>
        <v>92.36</v>
      </c>
      <c r="E1214" s="27">
        <f t="shared" ca="1" si="71"/>
        <v>-3.2351072852304819E-2</v>
      </c>
      <c r="F1214" s="68">
        <f t="shared" ca="1" si="72"/>
        <v>-4.3299416134388614E-4</v>
      </c>
      <c r="G1214" s="5"/>
      <c r="H1214" s="5"/>
      <c r="I1214" s="5"/>
      <c r="J1214" s="5"/>
      <c r="K1214" s="5"/>
      <c r="L1214" s="5"/>
      <c r="M1214" s="5"/>
      <c r="N1214" s="65">
        <v>1209</v>
      </c>
      <c r="O1214" s="66">
        <v>0.62436665961667537</v>
      </c>
      <c r="P1214" s="67">
        <v>0.37563334038332469</v>
      </c>
      <c r="Q1214" s="26">
        <v>1.0802688722937593E-2</v>
      </c>
      <c r="R1214" s="27">
        <v>5.2298512325857859E-4</v>
      </c>
      <c r="S1214" s="28">
        <f t="shared" si="73"/>
        <v>0.17148736711040882</v>
      </c>
      <c r="T1214" s="29">
        <f t="shared" si="74"/>
        <v>0.14083197673093717</v>
      </c>
    </row>
    <row r="1215" spans="2:20" x14ac:dyDescent="0.25">
      <c r="B1215" s="74" vm="3289">
        <f ca="1"/>
        <v>41194</v>
      </c>
      <c r="C1215" s="74" vm="3290">
        <f ca="1"/>
        <v>90.753900000000002</v>
      </c>
      <c r="D1215" s="74" vm="3291">
        <f ca="1"/>
        <v>92.51</v>
      </c>
      <c r="E1215" s="27">
        <f t="shared" ca="1" si="71"/>
        <v>-7.9131702816469893E-3</v>
      </c>
      <c r="F1215" s="68">
        <f t="shared" ca="1" si="72"/>
        <v>1.6227622969327163E-3</v>
      </c>
      <c r="G1215" s="5"/>
      <c r="H1215" s="5"/>
      <c r="I1215" s="5"/>
      <c r="J1215" s="5"/>
      <c r="K1215" s="5"/>
      <c r="L1215" s="5"/>
      <c r="M1215" s="5"/>
      <c r="N1215" s="65">
        <v>1210</v>
      </c>
      <c r="O1215" s="66">
        <v>0.17462270295516338</v>
      </c>
      <c r="P1215" s="67">
        <v>0.82537729704483664</v>
      </c>
      <c r="Q1215" s="26">
        <v>1.11581457254757E-2</v>
      </c>
      <c r="R1215" s="27">
        <v>4.1692965543305307E-4</v>
      </c>
      <c r="S1215" s="28">
        <f t="shared" si="73"/>
        <v>0.17713007209336254</v>
      </c>
      <c r="T1215" s="29">
        <f t="shared" si="74"/>
        <v>0.11075990104605649</v>
      </c>
    </row>
    <row r="1216" spans="2:20" x14ac:dyDescent="0.25">
      <c r="B1216" s="74" vm="3292">
        <f ca="1"/>
        <v>41197</v>
      </c>
      <c r="C1216" s="74" vm="3293">
        <f ca="1"/>
        <v>89.786299999999997</v>
      </c>
      <c r="D1216" s="74" vm="3294">
        <f ca="1"/>
        <v>93.5</v>
      </c>
      <c r="E1216" s="27">
        <f t="shared" ref="E1216:E1279" ca="1" si="75">LN(C1216/C1215)</f>
        <v>-1.0719045005877025E-2</v>
      </c>
      <c r="F1216" s="68">
        <f t="shared" ref="F1216:F1279" ca="1" si="76">LN(D1216/D1215)</f>
        <v>1.0644689511414007E-2</v>
      </c>
      <c r="G1216" s="5"/>
      <c r="H1216" s="5"/>
      <c r="I1216" s="5"/>
      <c r="J1216" s="5"/>
      <c r="K1216" s="5"/>
      <c r="L1216" s="5"/>
      <c r="M1216" s="5"/>
      <c r="N1216" s="65">
        <v>1211</v>
      </c>
      <c r="O1216" s="66">
        <v>0.67016752757248754</v>
      </c>
      <c r="P1216" s="67">
        <v>0.32983247242751251</v>
      </c>
      <c r="Q1216" s="26">
        <v>1.1075549179273003E-2</v>
      </c>
      <c r="R1216" s="27">
        <v>5.337855629441409E-4</v>
      </c>
      <c r="S1216" s="28">
        <f t="shared" si="73"/>
        <v>0.17581889257093139</v>
      </c>
      <c r="T1216" s="29">
        <f t="shared" si="74"/>
        <v>0.14393957651030886</v>
      </c>
    </row>
    <row r="1217" spans="2:20" x14ac:dyDescent="0.25">
      <c r="B1217" s="74" vm="3295">
        <f ca="1"/>
        <v>41198</v>
      </c>
      <c r="C1217" s="74" vm="3296">
        <f ca="1"/>
        <v>90.244900000000001</v>
      </c>
      <c r="D1217" s="74" vm="3297">
        <f ca="1"/>
        <v>94.09</v>
      </c>
      <c r="E1217" s="27">
        <f t="shared" ca="1" si="75"/>
        <v>5.0946834986794242E-3</v>
      </c>
      <c r="F1217" s="68">
        <f t="shared" ca="1" si="76"/>
        <v>6.2903347240329949E-3</v>
      </c>
      <c r="G1217" s="5"/>
      <c r="H1217" s="5"/>
      <c r="I1217" s="5"/>
      <c r="J1217" s="5"/>
      <c r="K1217" s="5"/>
      <c r="L1217" s="5"/>
      <c r="M1217" s="5"/>
      <c r="N1217" s="65">
        <v>1212</v>
      </c>
      <c r="O1217" s="66">
        <v>0.46173969978116763</v>
      </c>
      <c r="P1217" s="67">
        <v>0.53826030021883231</v>
      </c>
      <c r="Q1217" s="26">
        <v>1.0276376814168348E-2</v>
      </c>
      <c r="R1217" s="27">
        <v>4.8463557336261723E-4</v>
      </c>
      <c r="S1217" s="28">
        <f t="shared" si="73"/>
        <v>0.16313242457447802</v>
      </c>
      <c r="T1217" s="29">
        <f t="shared" si="74"/>
        <v>0.12986547867661602</v>
      </c>
    </row>
    <row r="1218" spans="2:20" x14ac:dyDescent="0.25">
      <c r="B1218" s="74" vm="3298">
        <f ca="1"/>
        <v>41199</v>
      </c>
      <c r="C1218" s="74" vm="3299">
        <f ca="1"/>
        <v>90.037499999999994</v>
      </c>
      <c r="D1218" s="74" vm="3300">
        <f ca="1"/>
        <v>93.680400000000006</v>
      </c>
      <c r="E1218" s="27">
        <f t="shared" ca="1" si="75"/>
        <v>-2.3008357054852685E-3</v>
      </c>
      <c r="F1218" s="68">
        <f t="shared" ca="1" si="76"/>
        <v>-4.3627818835031877E-3</v>
      </c>
      <c r="G1218" s="5"/>
      <c r="H1218" s="5"/>
      <c r="I1218" s="5"/>
      <c r="J1218" s="5"/>
      <c r="K1218" s="5"/>
      <c r="L1218" s="5"/>
      <c r="M1218" s="5"/>
      <c r="N1218" s="65">
        <v>1213</v>
      </c>
      <c r="O1218" s="66">
        <v>0.7241822884158492</v>
      </c>
      <c r="P1218" s="67">
        <v>0.27581771158415075</v>
      </c>
      <c r="Q1218" s="26">
        <v>1.1459277533139071E-2</v>
      </c>
      <c r="R1218" s="27">
        <v>5.4652294528330597E-4</v>
      </c>
      <c r="S1218" s="28">
        <f t="shared" si="73"/>
        <v>0.18191039134293424</v>
      </c>
      <c r="T1218" s="29">
        <f t="shared" si="74"/>
        <v>0.14761532766514862</v>
      </c>
    </row>
    <row r="1219" spans="2:20" x14ac:dyDescent="0.25">
      <c r="B1219" s="74" vm="3301">
        <f ca="1"/>
        <v>41200</v>
      </c>
      <c r="C1219" s="74" vm="3302">
        <f ca="1"/>
        <v>89.618899999999996</v>
      </c>
      <c r="D1219" s="74" vm="3252">
        <f ca="1"/>
        <v>92.86</v>
      </c>
      <c r="E1219" s="27">
        <f t="shared" ca="1" si="75"/>
        <v>-4.660014978782932E-3</v>
      </c>
      <c r="F1219" s="68">
        <f t="shared" ca="1" si="76"/>
        <v>-8.7960065433954123E-3</v>
      </c>
      <c r="G1219" s="5"/>
      <c r="H1219" s="5"/>
      <c r="I1219" s="5"/>
      <c r="J1219" s="5"/>
      <c r="K1219" s="5"/>
      <c r="L1219" s="5"/>
      <c r="M1219" s="5"/>
      <c r="N1219" s="65">
        <v>1214</v>
      </c>
      <c r="O1219" s="66">
        <v>0.76842131609053799</v>
      </c>
      <c r="P1219" s="67">
        <v>0.23157868390946201</v>
      </c>
      <c r="Q1219" s="26">
        <v>1.1819171384371021E-2</v>
      </c>
      <c r="R1219" s="27">
        <v>5.5695508273994471E-4</v>
      </c>
      <c r="S1219" s="28">
        <f t="shared" si="73"/>
        <v>0.18762352911538033</v>
      </c>
      <c r="T1219" s="29">
        <f t="shared" si="74"/>
        <v>0.15063459312527328</v>
      </c>
    </row>
    <row r="1220" spans="2:20" x14ac:dyDescent="0.25">
      <c r="B1220" s="74" vm="3303">
        <f ca="1"/>
        <v>41201</v>
      </c>
      <c r="C1220" s="74" vm="3304">
        <f ca="1"/>
        <v>88.1768</v>
      </c>
      <c r="D1220" s="74" vm="3305">
        <f ca="1"/>
        <v>88.72</v>
      </c>
      <c r="E1220" s="27">
        <f t="shared" ca="1" si="75"/>
        <v>-1.6222345373412272E-2</v>
      </c>
      <c r="F1220" s="68">
        <f t="shared" ca="1" si="76"/>
        <v>-4.5607639549664084E-2</v>
      </c>
      <c r="G1220" s="5"/>
      <c r="H1220" s="5"/>
      <c r="I1220" s="5"/>
      <c r="J1220" s="5"/>
      <c r="K1220" s="5"/>
      <c r="L1220" s="5"/>
      <c r="M1220" s="5"/>
      <c r="N1220" s="65">
        <v>1215</v>
      </c>
      <c r="O1220" s="66">
        <v>0.67888309522773604</v>
      </c>
      <c r="P1220" s="67">
        <v>0.3211169047722639</v>
      </c>
      <c r="Q1220" s="26">
        <v>1.1133076699950282E-2</v>
      </c>
      <c r="R1220" s="27">
        <v>5.3584080702547053E-4</v>
      </c>
      <c r="S1220" s="28">
        <f t="shared" si="73"/>
        <v>0.17673211365045663</v>
      </c>
      <c r="T1220" s="29">
        <f t="shared" si="74"/>
        <v>0.14453188401867489</v>
      </c>
    </row>
    <row r="1221" spans="2:20" x14ac:dyDescent="0.25">
      <c r="B1221" s="74" vm="3306">
        <f ca="1"/>
        <v>41204</v>
      </c>
      <c r="C1221" s="74" vm="3081">
        <f ca="1"/>
        <v>88.381500000000003</v>
      </c>
      <c r="D1221" s="74" vm="3307">
        <f ca="1"/>
        <v>88.45</v>
      </c>
      <c r="E1221" s="27">
        <f t="shared" ca="1" si="75"/>
        <v>2.3187818609305948E-3</v>
      </c>
      <c r="F1221" s="68">
        <f t="shared" ca="1" si="76"/>
        <v>-3.0479224363172738E-3</v>
      </c>
      <c r="G1221" s="5"/>
      <c r="H1221" s="5"/>
      <c r="I1221" s="5"/>
      <c r="J1221" s="5"/>
      <c r="K1221" s="5"/>
      <c r="L1221" s="5"/>
      <c r="M1221" s="5"/>
      <c r="N1221" s="65">
        <v>1216</v>
      </c>
      <c r="O1221" s="66">
        <v>0.33432299567923951</v>
      </c>
      <c r="P1221" s="67">
        <v>0.66567700432076049</v>
      </c>
      <c r="Q1221" s="26">
        <v>1.0388773564731958E-2</v>
      </c>
      <c r="R1221" s="27">
        <v>4.5458905920236819E-4</v>
      </c>
      <c r="S1221" s="28">
        <f t="shared" si="73"/>
        <v>0.16491666767545643</v>
      </c>
      <c r="T1221" s="29">
        <f t="shared" si="74"/>
        <v>0.12134674378867794</v>
      </c>
    </row>
    <row r="1222" spans="2:20" x14ac:dyDescent="0.25">
      <c r="B1222" s="74" vm="3308">
        <f ca="1"/>
        <v>41205</v>
      </c>
      <c r="C1222" s="74" vm="3309">
        <f ca="1"/>
        <v>88.549000000000007</v>
      </c>
      <c r="D1222" s="74" vm="3310">
        <f ca="1"/>
        <v>87.96</v>
      </c>
      <c r="E1222" s="27">
        <f t="shared" ca="1" si="75"/>
        <v>1.8933993860876918E-3</v>
      </c>
      <c r="F1222" s="68">
        <f t="shared" ca="1" si="76"/>
        <v>-5.555254919233925E-3</v>
      </c>
      <c r="G1222" s="5"/>
      <c r="H1222" s="5"/>
      <c r="I1222" s="5"/>
      <c r="J1222" s="5"/>
      <c r="K1222" s="5"/>
      <c r="L1222" s="5"/>
      <c r="M1222" s="5"/>
      <c r="N1222" s="65">
        <v>1217</v>
      </c>
      <c r="O1222" s="66">
        <v>0.97522921304461296</v>
      </c>
      <c r="P1222" s="67">
        <v>2.4770786955387009E-2</v>
      </c>
      <c r="Q1222" s="26">
        <v>1.3940279814952572E-2</v>
      </c>
      <c r="R1222" s="27">
        <v>6.0572307158472845E-4</v>
      </c>
      <c r="S1222" s="28">
        <f t="shared" si="73"/>
        <v>0.22129508158210812</v>
      </c>
      <c r="T1222" s="29">
        <f t="shared" si="74"/>
        <v>0.16485428651669598</v>
      </c>
    </row>
    <row r="1223" spans="2:20" x14ac:dyDescent="0.25">
      <c r="B1223" s="74" vm="3311">
        <f ca="1"/>
        <v>41206</v>
      </c>
      <c r="C1223" s="74" vm="3312">
        <f ca="1"/>
        <v>88.958299999999994</v>
      </c>
      <c r="D1223" s="74" vm="3313">
        <f ca="1"/>
        <v>87.28</v>
      </c>
      <c r="E1223" s="27">
        <f t="shared" ca="1" si="75"/>
        <v>4.6116494971447557E-3</v>
      </c>
      <c r="F1223" s="68">
        <f t="shared" ca="1" si="76"/>
        <v>-7.7608241617449667E-3</v>
      </c>
      <c r="G1223" s="5"/>
      <c r="H1223" s="5"/>
      <c r="I1223" s="5"/>
      <c r="J1223" s="5"/>
      <c r="K1223" s="5"/>
      <c r="L1223" s="5"/>
      <c r="M1223" s="5"/>
      <c r="N1223" s="65">
        <v>1218</v>
      </c>
      <c r="O1223" s="66">
        <v>0.79839248603860402</v>
      </c>
      <c r="P1223" s="67">
        <v>0.20160751396139603</v>
      </c>
      <c r="Q1223" s="26">
        <v>1.2084350179619988E-2</v>
      </c>
      <c r="R1223" s="27">
        <v>5.6402267398389513E-4</v>
      </c>
      <c r="S1223" s="28">
        <f t="shared" si="73"/>
        <v>0.19183311198655922</v>
      </c>
      <c r="T1223" s="29">
        <f t="shared" si="74"/>
        <v>0.15268458731214385</v>
      </c>
    </row>
    <row r="1224" spans="2:20" x14ac:dyDescent="0.25">
      <c r="B1224" s="74" vm="3314">
        <f ca="1"/>
        <v>41207</v>
      </c>
      <c r="C1224" s="74" vm="3315">
        <f ca="1"/>
        <v>89.8887</v>
      </c>
      <c r="D1224" s="74" vm="3316">
        <f ca="1"/>
        <v>87.33</v>
      </c>
      <c r="E1224" s="27">
        <f t="shared" ca="1" si="75"/>
        <v>1.0404517752912006E-2</v>
      </c>
      <c r="F1224" s="68">
        <f t="shared" ca="1" si="76"/>
        <v>5.7270490082603415E-4</v>
      </c>
      <c r="G1224" s="5"/>
      <c r="H1224" s="5"/>
      <c r="I1224" s="5"/>
      <c r="J1224" s="5"/>
      <c r="K1224" s="5"/>
      <c r="L1224" s="5"/>
      <c r="M1224" s="5"/>
      <c r="N1224" s="65">
        <v>1219</v>
      </c>
      <c r="O1224" s="66">
        <v>0.22620223199349712</v>
      </c>
      <c r="P1224" s="67">
        <v>0.77379776800650291</v>
      </c>
      <c r="Q1224" s="26">
        <v>1.0839181675021159E-2</v>
      </c>
      <c r="R1224" s="27">
        <v>4.2909277847529964E-4</v>
      </c>
      <c r="S1224" s="28">
        <f t="shared" si="73"/>
        <v>0.17206667476532711</v>
      </c>
      <c r="T1224" s="29">
        <f t="shared" si="74"/>
        <v>0.11416827807262853</v>
      </c>
    </row>
    <row r="1225" spans="2:20" x14ac:dyDescent="0.25">
      <c r="B1225" s="74" vm="3317">
        <f ca="1"/>
        <v>41208</v>
      </c>
      <c r="C1225" s="74" vm="3318">
        <f ca="1"/>
        <v>90.186400000000006</v>
      </c>
      <c r="D1225" s="74" vm="3024">
        <f ca="1"/>
        <v>86.71</v>
      </c>
      <c r="E1225" s="27">
        <f t="shared" ca="1" si="75"/>
        <v>3.3064012871499996E-3</v>
      </c>
      <c r="F1225" s="68">
        <f t="shared" ca="1" si="76"/>
        <v>-7.1248290365725029E-3</v>
      </c>
      <c r="G1225" s="5"/>
      <c r="H1225" s="5"/>
      <c r="I1225" s="5"/>
      <c r="J1225" s="5"/>
      <c r="K1225" s="5"/>
      <c r="L1225" s="5"/>
      <c r="M1225" s="5"/>
      <c r="N1225" s="65">
        <v>1220</v>
      </c>
      <c r="O1225" s="66">
        <v>0.58104464413788537</v>
      </c>
      <c r="P1225" s="67">
        <v>0.41895535586211463</v>
      </c>
      <c r="Q1225" s="26">
        <v>1.0592555858396187E-2</v>
      </c>
      <c r="R1225" s="27">
        <v>5.1276922919108879E-4</v>
      </c>
      <c r="S1225" s="28">
        <f t="shared" si="73"/>
        <v>0.16815161129925973</v>
      </c>
      <c r="T1225" s="29">
        <f t="shared" si="74"/>
        <v>0.13790030635522665</v>
      </c>
    </row>
    <row r="1226" spans="2:20" x14ac:dyDescent="0.25">
      <c r="B1226" s="74" vm="3319">
        <f ca="1"/>
        <v>41213</v>
      </c>
      <c r="C1226" s="74" vm="3320">
        <f ca="1"/>
        <v>91.572599999999994</v>
      </c>
      <c r="D1226" s="74" vm="3321">
        <f ca="1"/>
        <v>86.8</v>
      </c>
      <c r="E1226" s="27">
        <f t="shared" ca="1" si="75"/>
        <v>1.5253460647722551E-2</v>
      </c>
      <c r="F1226" s="68">
        <f t="shared" ca="1" si="76"/>
        <v>1.0374042772354909E-3</v>
      </c>
      <c r="G1226" s="5"/>
      <c r="H1226" s="5"/>
      <c r="I1226" s="5"/>
      <c r="J1226" s="5"/>
      <c r="K1226" s="5"/>
      <c r="L1226" s="5"/>
      <c r="M1226" s="5"/>
      <c r="N1226" s="65">
        <v>1221</v>
      </c>
      <c r="O1226" s="66">
        <v>0.66013294823655477</v>
      </c>
      <c r="P1226" s="67">
        <v>0.33986705176344528</v>
      </c>
      <c r="Q1226" s="26">
        <v>1.1011489809587523E-2</v>
      </c>
      <c r="R1226" s="27">
        <v>5.3141927877257684E-4</v>
      </c>
      <c r="S1226" s="28">
        <f t="shared" si="73"/>
        <v>0.17480198160294341</v>
      </c>
      <c r="T1226" s="29">
        <f t="shared" si="74"/>
        <v>0.14325800744634543</v>
      </c>
    </row>
    <row r="1227" spans="2:20" x14ac:dyDescent="0.25">
      <c r="B1227" s="74" vm="3322">
        <f ca="1"/>
        <v>41214</v>
      </c>
      <c r="C1227" s="74" vm="3323">
        <f ca="1"/>
        <v>90.363699999999994</v>
      </c>
      <c r="D1227" s="74" vm="3321">
        <f ca="1"/>
        <v>86.8</v>
      </c>
      <c r="E1227" s="27">
        <f t="shared" ca="1" si="75"/>
        <v>-1.3289462211926041E-2</v>
      </c>
      <c r="F1227" s="68">
        <f t="shared" ca="1" si="76"/>
        <v>0</v>
      </c>
      <c r="G1227" s="5"/>
      <c r="H1227" s="5"/>
      <c r="I1227" s="5"/>
      <c r="J1227" s="5"/>
      <c r="K1227" s="5"/>
      <c r="L1227" s="5"/>
      <c r="M1227" s="5"/>
      <c r="N1227" s="65">
        <v>1222</v>
      </c>
      <c r="O1227" s="66">
        <v>0.50301773331612842</v>
      </c>
      <c r="P1227" s="67">
        <v>0.49698226668387158</v>
      </c>
      <c r="Q1227" s="26">
        <v>1.0340546284849431E-2</v>
      </c>
      <c r="R1227" s="27">
        <v>4.9436946993337827E-4</v>
      </c>
      <c r="S1227" s="28">
        <f t="shared" si="73"/>
        <v>0.16415108334158679</v>
      </c>
      <c r="T1227" s="29">
        <f t="shared" si="74"/>
        <v>0.13263901571041847</v>
      </c>
    </row>
    <row r="1228" spans="2:20" x14ac:dyDescent="0.25">
      <c r="B1228" s="74" vm="3324">
        <f ca="1"/>
        <v>41215</v>
      </c>
      <c r="C1228" s="74" vm="3325">
        <f ca="1"/>
        <v>89.423500000000004</v>
      </c>
      <c r="D1228" s="74" vm="3326">
        <f ca="1"/>
        <v>86.86</v>
      </c>
      <c r="E1228" s="27">
        <f t="shared" ca="1" si="75"/>
        <v>-1.0459126911729249E-2</v>
      </c>
      <c r="F1228" s="68">
        <f t="shared" ca="1" si="76"/>
        <v>6.9100544037139903E-4</v>
      </c>
      <c r="G1228" s="5"/>
      <c r="H1228" s="5"/>
      <c r="I1228" s="5"/>
      <c r="J1228" s="5"/>
      <c r="K1228" s="5"/>
      <c r="L1228" s="5"/>
      <c r="M1228" s="5"/>
      <c r="N1228" s="65">
        <v>1223</v>
      </c>
      <c r="O1228" s="66">
        <v>0.53571926702931127</v>
      </c>
      <c r="P1228" s="67">
        <v>0.46428073297068878</v>
      </c>
      <c r="Q1228" s="26">
        <v>1.0425739838731869E-2</v>
      </c>
      <c r="R1228" s="27">
        <v>5.0208091642464051E-4</v>
      </c>
      <c r="S1228" s="28">
        <f t="shared" si="73"/>
        <v>0.16550348908285906</v>
      </c>
      <c r="T1228" s="29">
        <f t="shared" si="74"/>
        <v>0.13484109738207239</v>
      </c>
    </row>
    <row r="1229" spans="2:20" x14ac:dyDescent="0.25">
      <c r="B1229" s="74" vm="3327">
        <f ca="1"/>
        <v>41218</v>
      </c>
      <c r="C1229" s="74" vm="3328">
        <f ca="1"/>
        <v>90.921300000000002</v>
      </c>
      <c r="D1229" s="74" vm="3174">
        <f ca="1"/>
        <v>87.46</v>
      </c>
      <c r="E1229" s="27">
        <f t="shared" ca="1" si="75"/>
        <v>1.6610785994750615E-2</v>
      </c>
      <c r="F1229" s="68">
        <f t="shared" ca="1" si="76"/>
        <v>6.8839188780985489E-3</v>
      </c>
      <c r="G1229" s="5"/>
      <c r="H1229" s="5"/>
      <c r="I1229" s="5"/>
      <c r="J1229" s="5"/>
      <c r="K1229" s="5"/>
      <c r="L1229" s="5"/>
      <c r="M1229" s="5"/>
      <c r="N1229" s="65">
        <v>1224</v>
      </c>
      <c r="O1229" s="66">
        <v>0.59215708311343951</v>
      </c>
      <c r="P1229" s="67">
        <v>0.40784291688656049</v>
      </c>
      <c r="Q1229" s="26">
        <v>1.0641840952484166E-2</v>
      </c>
      <c r="R1229" s="27">
        <v>5.153896866686797E-4</v>
      </c>
      <c r="S1229" s="28">
        <f t="shared" ref="S1229:S1292" si="77">Q1229*SQRT(252)</f>
        <v>0.168933987913055</v>
      </c>
      <c r="T1229" s="29">
        <f t="shared" ref="T1229:T1292" si="78">(1+R1229)^252-1</f>
        <v>0.13865158664653765</v>
      </c>
    </row>
    <row r="1230" spans="2:20" x14ac:dyDescent="0.25">
      <c r="B1230" s="74" vm="3329">
        <f ca="1"/>
        <v>41219</v>
      </c>
      <c r="C1230" s="74" vm="3330">
        <f ca="1"/>
        <v>91.907499999999999</v>
      </c>
      <c r="D1230" s="74" vm="3047">
        <f ca="1"/>
        <v>87.97</v>
      </c>
      <c r="E1230" s="27">
        <f t="shared" ca="1" si="75"/>
        <v>1.078833931149826E-2</v>
      </c>
      <c r="F1230" s="68">
        <f t="shared" ca="1" si="76"/>
        <v>5.8143012798085878E-3</v>
      </c>
      <c r="G1230" s="5"/>
      <c r="H1230" s="5"/>
      <c r="I1230" s="5"/>
      <c r="J1230" s="5"/>
      <c r="K1230" s="5"/>
      <c r="L1230" s="5"/>
      <c r="M1230" s="5"/>
      <c r="N1230" s="65">
        <v>1225</v>
      </c>
      <c r="O1230" s="66">
        <v>0.15297600807916792</v>
      </c>
      <c r="P1230" s="67">
        <v>0.84702399192083211</v>
      </c>
      <c r="Q1230" s="26">
        <v>1.131022786646782E-2</v>
      </c>
      <c r="R1230" s="27">
        <v>4.1182508355844325E-4</v>
      </c>
      <c r="S1230" s="28">
        <f t="shared" si="77"/>
        <v>0.17954430123687903</v>
      </c>
      <c r="T1230" s="29">
        <f t="shared" si="78"/>
        <v>0.10933258236348853</v>
      </c>
    </row>
    <row r="1231" spans="2:20" x14ac:dyDescent="0.25">
      <c r="B1231" s="74" vm="3331">
        <f ca="1"/>
        <v>41220</v>
      </c>
      <c r="C1231" s="74" vm="3332">
        <f ca="1"/>
        <v>90.521299999999997</v>
      </c>
      <c r="D1231" s="74" vm="3326">
        <f ca="1"/>
        <v>86.86</v>
      </c>
      <c r="E1231" s="27">
        <f t="shared" ca="1" si="75"/>
        <v>-1.5197454348536395E-2</v>
      </c>
      <c r="F1231" s="68">
        <f t="shared" ca="1" si="76"/>
        <v>-1.269822015790736E-2</v>
      </c>
      <c r="G1231" s="5"/>
      <c r="H1231" s="5"/>
      <c r="I1231" s="5"/>
      <c r="J1231" s="5"/>
      <c r="K1231" s="5"/>
      <c r="L1231" s="5"/>
      <c r="M1231" s="5"/>
      <c r="N1231" s="65">
        <v>1226</v>
      </c>
      <c r="O1231" s="66">
        <v>9.9963013200921297E-2</v>
      </c>
      <c r="P1231" s="67">
        <v>0.90003698679907873</v>
      </c>
      <c r="Q1231" s="26">
        <v>1.1724729527405508E-2</v>
      </c>
      <c r="R1231" s="27">
        <v>3.9932393064828612E-4</v>
      </c>
      <c r="S1231" s="28">
        <f t="shared" si="77"/>
        <v>0.18612431111406505</v>
      </c>
      <c r="T1231" s="29">
        <f t="shared" si="78"/>
        <v>0.10584477368581258</v>
      </c>
    </row>
    <row r="1232" spans="2:20" x14ac:dyDescent="0.25">
      <c r="B1232" s="74" vm="3333">
        <f ca="1"/>
        <v>41221</v>
      </c>
      <c r="C1232" s="74" vm="3188">
        <f ca="1"/>
        <v>88.139600000000002</v>
      </c>
      <c r="D1232" s="74" vm="3334">
        <f ca="1"/>
        <v>85.13</v>
      </c>
      <c r="E1232" s="27">
        <f t="shared" ca="1" si="75"/>
        <v>-2.6663260960374437E-2</v>
      </c>
      <c r="F1232" s="68">
        <f t="shared" ca="1" si="76"/>
        <v>-2.0118127210710171E-2</v>
      </c>
      <c r="G1232" s="5"/>
      <c r="H1232" s="5"/>
      <c r="I1232" s="5"/>
      <c r="J1232" s="5"/>
      <c r="K1232" s="5"/>
      <c r="L1232" s="5"/>
      <c r="M1232" s="5"/>
      <c r="N1232" s="65">
        <v>1227</v>
      </c>
      <c r="O1232" s="66">
        <v>0.82185065560010806</v>
      </c>
      <c r="P1232" s="67">
        <v>0.17814934439989197</v>
      </c>
      <c r="Q1232" s="26">
        <v>1.2303102531491351E-2</v>
      </c>
      <c r="R1232" s="27">
        <v>5.695544151231056E-4</v>
      </c>
      <c r="S1232" s="28">
        <f t="shared" si="77"/>
        <v>0.19530569791713195</v>
      </c>
      <c r="T1232" s="29">
        <f t="shared" si="78"/>
        <v>0.15429163720093686</v>
      </c>
    </row>
    <row r="1233" spans="2:20" x14ac:dyDescent="0.25">
      <c r="B1233" s="74" vm="3335">
        <f ca="1"/>
        <v>41222</v>
      </c>
      <c r="C1233" s="74" vm="3336">
        <f ca="1"/>
        <v>88.8095</v>
      </c>
      <c r="D1233" s="74" vm="3337">
        <f ca="1"/>
        <v>84.74</v>
      </c>
      <c r="E1233" s="27">
        <f t="shared" ca="1" si="75"/>
        <v>7.5717050890259019E-3</v>
      </c>
      <c r="F1233" s="68">
        <f t="shared" ca="1" si="76"/>
        <v>-4.5917546975524906E-3</v>
      </c>
      <c r="G1233" s="5"/>
      <c r="H1233" s="5"/>
      <c r="I1233" s="5"/>
      <c r="J1233" s="5"/>
      <c r="K1233" s="5"/>
      <c r="L1233" s="5"/>
      <c r="M1233" s="5"/>
      <c r="N1233" s="65">
        <v>1228</v>
      </c>
      <c r="O1233" s="66">
        <v>0.79743061705731766</v>
      </c>
      <c r="P1233" s="67">
        <v>0.20256938294268229</v>
      </c>
      <c r="Q1233" s="26">
        <v>1.2075585853415258E-2</v>
      </c>
      <c r="R1233" s="27">
        <v>5.6379585278199516E-4</v>
      </c>
      <c r="S1233" s="28">
        <f t="shared" si="77"/>
        <v>0.19169398262127868</v>
      </c>
      <c r="T1233" s="29">
        <f t="shared" si="78"/>
        <v>0.15261874009343779</v>
      </c>
    </row>
    <row r="1234" spans="2:20" x14ac:dyDescent="0.25">
      <c r="B1234" s="74" vm="3338">
        <f ca="1"/>
        <v>41225</v>
      </c>
      <c r="C1234" s="74" vm="3339">
        <f ca="1"/>
        <v>89.293199999999999</v>
      </c>
      <c r="D1234" s="74" vm="3340">
        <f ca="1"/>
        <v>84.88</v>
      </c>
      <c r="E1234" s="27">
        <f t="shared" ca="1" si="75"/>
        <v>5.4317109087696162E-3</v>
      </c>
      <c r="F1234" s="68">
        <f t="shared" ca="1" si="76"/>
        <v>1.6507491073144351E-3</v>
      </c>
      <c r="G1234" s="5"/>
      <c r="H1234" s="5"/>
      <c r="I1234" s="5"/>
      <c r="J1234" s="5"/>
      <c r="K1234" s="5"/>
      <c r="L1234" s="5"/>
      <c r="M1234" s="5"/>
      <c r="N1234" s="65">
        <v>1229</v>
      </c>
      <c r="O1234" s="66">
        <v>0.43347235860089467</v>
      </c>
      <c r="P1234" s="67">
        <v>0.56652764139910528</v>
      </c>
      <c r="Q1234" s="26">
        <v>1.0260792716889488E-2</v>
      </c>
      <c r="R1234" s="27">
        <v>4.7796976707738931E-4</v>
      </c>
      <c r="S1234" s="28">
        <f t="shared" si="77"/>
        <v>0.1628850346996342</v>
      </c>
      <c r="T1234" s="29">
        <f t="shared" si="78"/>
        <v>0.12797005431476038</v>
      </c>
    </row>
    <row r="1235" spans="2:20" x14ac:dyDescent="0.25">
      <c r="B1235" s="74" vm="3341">
        <f ca="1"/>
        <v>41226</v>
      </c>
      <c r="C1235" s="74" vm="3342">
        <f ca="1"/>
        <v>89.023399999999995</v>
      </c>
      <c r="D1235" s="74" vm="3343">
        <f ca="1"/>
        <v>84.64</v>
      </c>
      <c r="E1235" s="27">
        <f t="shared" ca="1" si="75"/>
        <v>-3.0260806440179653E-3</v>
      </c>
      <c r="F1235" s="68">
        <f t="shared" ca="1" si="76"/>
        <v>-2.8315261957383405E-3</v>
      </c>
      <c r="G1235" s="5"/>
      <c r="H1235" s="5"/>
      <c r="I1235" s="5"/>
      <c r="J1235" s="5"/>
      <c r="K1235" s="5"/>
      <c r="L1235" s="5"/>
      <c r="M1235" s="5"/>
      <c r="N1235" s="65">
        <v>1230</v>
      </c>
      <c r="O1235" s="66">
        <v>0.26981673851663035</v>
      </c>
      <c r="P1235" s="67">
        <v>0.73018326148336965</v>
      </c>
      <c r="Q1235" s="26">
        <v>1.0620378581162306E-2</v>
      </c>
      <c r="R1235" s="27">
        <v>4.3937764573094042E-4</v>
      </c>
      <c r="S1235" s="28">
        <f t="shared" si="77"/>
        <v>0.1685932833306748</v>
      </c>
      <c r="T1235" s="29">
        <f t="shared" si="78"/>
        <v>0.11705845315394736</v>
      </c>
    </row>
    <row r="1236" spans="2:20" x14ac:dyDescent="0.25">
      <c r="B1236" s="74" vm="3344">
        <f ca="1"/>
        <v>41227</v>
      </c>
      <c r="C1236" s="74" vm="3345">
        <f ca="1"/>
        <v>87.888400000000004</v>
      </c>
      <c r="D1236" s="74" vm="3346">
        <f ca="1"/>
        <v>84.62</v>
      </c>
      <c r="E1236" s="27">
        <f t="shared" ca="1" si="75"/>
        <v>-1.2831428685744497E-2</v>
      </c>
      <c r="F1236" s="68">
        <f t="shared" ca="1" si="76"/>
        <v>-2.3632281806775296E-4</v>
      </c>
      <c r="G1236" s="5"/>
      <c r="H1236" s="5"/>
      <c r="I1236" s="5"/>
      <c r="J1236" s="5"/>
      <c r="K1236" s="5"/>
      <c r="L1236" s="5"/>
      <c r="M1236" s="5"/>
      <c r="N1236" s="65">
        <v>1231</v>
      </c>
      <c r="O1236" s="66">
        <v>0.40222634826484693</v>
      </c>
      <c r="P1236" s="67">
        <v>0.59777365173515307</v>
      </c>
      <c r="Q1236" s="26">
        <v>1.027055642298381E-2</v>
      </c>
      <c r="R1236" s="27">
        <v>4.7060155190787494E-4</v>
      </c>
      <c r="S1236" s="28">
        <f t="shared" si="77"/>
        <v>0.16304002872883361</v>
      </c>
      <c r="T1236" s="29">
        <f t="shared" si="78"/>
        <v>0.12587858481102843</v>
      </c>
    </row>
    <row r="1237" spans="2:20" x14ac:dyDescent="0.25">
      <c r="B1237" s="74" vm="3347">
        <f ca="1"/>
        <v>41228</v>
      </c>
      <c r="C1237" s="74" vm="3147">
        <f ca="1"/>
        <v>89.032700000000006</v>
      </c>
      <c r="D1237" s="74" vm="3348">
        <f ca="1"/>
        <v>84.05</v>
      </c>
      <c r="E1237" s="27">
        <f t="shared" ca="1" si="75"/>
        <v>1.2935890144896529E-2</v>
      </c>
      <c r="F1237" s="68">
        <f t="shared" ca="1" si="76"/>
        <v>-6.7587854372968782E-3</v>
      </c>
      <c r="G1237" s="5"/>
      <c r="H1237" s="5"/>
      <c r="I1237" s="5"/>
      <c r="J1237" s="5"/>
      <c r="K1237" s="5"/>
      <c r="L1237" s="5"/>
      <c r="M1237" s="5"/>
      <c r="N1237" s="65">
        <v>1232</v>
      </c>
      <c r="O1237" s="66">
        <v>0.77345091328605231</v>
      </c>
      <c r="P1237" s="67">
        <v>0.22654908671394772</v>
      </c>
      <c r="Q1237" s="26">
        <v>1.186251027358597E-2</v>
      </c>
      <c r="R1237" s="27">
        <v>5.5814112710061568E-4</v>
      </c>
      <c r="S1237" s="28">
        <f t="shared" si="77"/>
        <v>0.18831151265314353</v>
      </c>
      <c r="T1237" s="29">
        <f t="shared" si="78"/>
        <v>0.1509783581548243</v>
      </c>
    </row>
    <row r="1238" spans="2:20" x14ac:dyDescent="0.25">
      <c r="B1238" s="74" vm="3349">
        <f ca="1"/>
        <v>41229</v>
      </c>
      <c r="C1238" s="74" vm="3342">
        <f ca="1"/>
        <v>89.023399999999995</v>
      </c>
      <c r="D1238" s="74" vm="3350">
        <f ca="1"/>
        <v>84.119799999999998</v>
      </c>
      <c r="E1238" s="27">
        <f t="shared" ca="1" si="75"/>
        <v>-1.0446145915206971E-4</v>
      </c>
      <c r="F1238" s="68">
        <f t="shared" ca="1" si="76"/>
        <v>8.3011342117546023E-4</v>
      </c>
      <c r="G1238" s="5"/>
      <c r="H1238" s="5"/>
      <c r="I1238" s="5"/>
      <c r="J1238" s="5"/>
      <c r="K1238" s="5"/>
      <c r="L1238" s="5"/>
      <c r="M1238" s="5"/>
      <c r="N1238" s="65">
        <v>1233</v>
      </c>
      <c r="O1238" s="66">
        <v>0.71873943851239086</v>
      </c>
      <c r="P1238" s="67">
        <v>0.28126056148760914</v>
      </c>
      <c r="Q1238" s="26">
        <v>1.1417744846492805E-2</v>
      </c>
      <c r="R1238" s="27">
        <v>5.4523945056533275E-4</v>
      </c>
      <c r="S1238" s="28">
        <f t="shared" si="77"/>
        <v>0.18125108038205587</v>
      </c>
      <c r="T1238" s="29">
        <f t="shared" si="78"/>
        <v>0.14724440466484934</v>
      </c>
    </row>
    <row r="1239" spans="2:20" x14ac:dyDescent="0.25">
      <c r="B1239" s="74" vm="3351">
        <f ca="1"/>
        <v>41232</v>
      </c>
      <c r="C1239" s="74" vm="3352">
        <f ca="1"/>
        <v>89.842399999999998</v>
      </c>
      <c r="D1239" s="74" vm="3353">
        <f ca="1"/>
        <v>85.04</v>
      </c>
      <c r="E1239" s="27">
        <f t="shared" ca="1" si="75"/>
        <v>9.1577677091811728E-3</v>
      </c>
      <c r="F1239" s="68">
        <f t="shared" ca="1" si="76"/>
        <v>1.0879760757892485E-2</v>
      </c>
      <c r="G1239" s="5"/>
      <c r="H1239" s="5"/>
      <c r="I1239" s="5"/>
      <c r="J1239" s="5"/>
      <c r="K1239" s="5"/>
      <c r="L1239" s="5"/>
      <c r="M1239" s="5"/>
      <c r="N1239" s="65">
        <v>1234</v>
      </c>
      <c r="O1239" s="66">
        <v>0.73867135870617839</v>
      </c>
      <c r="P1239" s="67">
        <v>0.26132864129382161</v>
      </c>
      <c r="Q1239" s="26">
        <v>1.157283182592044E-2</v>
      </c>
      <c r="R1239" s="27">
        <v>5.4993965629239754E-4</v>
      </c>
      <c r="S1239" s="28">
        <f t="shared" si="77"/>
        <v>0.18371300985695416</v>
      </c>
      <c r="T1239" s="29">
        <f t="shared" si="78"/>
        <v>0.14860332091288009</v>
      </c>
    </row>
    <row r="1240" spans="2:20" x14ac:dyDescent="0.25">
      <c r="B1240" s="74" vm="3354">
        <f ca="1"/>
        <v>41233</v>
      </c>
      <c r="C1240" s="74" vm="3355">
        <f ca="1"/>
        <v>90.353800000000007</v>
      </c>
      <c r="D1240" s="74" vm="3356">
        <f ca="1"/>
        <v>85.68</v>
      </c>
      <c r="E1240" s="27">
        <f t="shared" ca="1" si="75"/>
        <v>5.6760505826855667E-3</v>
      </c>
      <c r="F1240" s="68">
        <f t="shared" ca="1" si="76"/>
        <v>7.4976921058009351E-3</v>
      </c>
      <c r="G1240" s="5"/>
      <c r="H1240" s="5"/>
      <c r="I1240" s="5"/>
      <c r="J1240" s="5"/>
      <c r="K1240" s="5"/>
      <c r="L1240" s="5"/>
      <c r="M1240" s="5"/>
      <c r="N1240" s="65">
        <v>1235</v>
      </c>
      <c r="O1240" s="66">
        <v>0.85481897149258379</v>
      </c>
      <c r="P1240" s="67">
        <v>0.14518102850741624</v>
      </c>
      <c r="Q1240" s="26">
        <v>1.2626099276977698E-2</v>
      </c>
      <c r="R1240" s="27">
        <v>5.7732877231814347E-4</v>
      </c>
      <c r="S1240" s="28">
        <f t="shared" si="77"/>
        <v>0.20043311229417254</v>
      </c>
      <c r="T1240" s="29">
        <f t="shared" si="78"/>
        <v>0.15655397189855136</v>
      </c>
    </row>
    <row r="1241" spans="2:20" x14ac:dyDescent="0.25">
      <c r="B1241" s="74" vm="3357">
        <f ca="1"/>
        <v>41234</v>
      </c>
      <c r="C1241" s="74" vm="3358">
        <f ca="1"/>
        <v>90.000299999999996</v>
      </c>
      <c r="D1241" s="74" vm="3359">
        <f ca="1"/>
        <v>86.01</v>
      </c>
      <c r="E1241" s="27">
        <f t="shared" ca="1" si="75"/>
        <v>-3.9200711565177777E-3</v>
      </c>
      <c r="F1241" s="68">
        <f t="shared" ca="1" si="76"/>
        <v>3.8441424238948169E-3</v>
      </c>
      <c r="G1241" s="5"/>
      <c r="H1241" s="5"/>
      <c r="I1241" s="5"/>
      <c r="J1241" s="5"/>
      <c r="K1241" s="5"/>
      <c r="L1241" s="5"/>
      <c r="M1241" s="5"/>
      <c r="N1241" s="65">
        <v>1236</v>
      </c>
      <c r="O1241" s="66">
        <v>0.18567151167328907</v>
      </c>
      <c r="P1241" s="67">
        <v>0.8143284883267109</v>
      </c>
      <c r="Q1241" s="26">
        <v>1.1084573796979779E-2</v>
      </c>
      <c r="R1241" s="27">
        <v>4.1953510806929046E-4</v>
      </c>
      <c r="S1241" s="28">
        <f t="shared" si="77"/>
        <v>0.17596215393570877</v>
      </c>
      <c r="T1241" s="29">
        <f t="shared" si="78"/>
        <v>0.11148913157169815</v>
      </c>
    </row>
    <row r="1242" spans="2:20" x14ac:dyDescent="0.25">
      <c r="B1242" s="74" vm="3360">
        <f ca="1"/>
        <v>41236</v>
      </c>
      <c r="C1242" s="74" vm="3361">
        <f ca="1"/>
        <v>91.098100000000002</v>
      </c>
      <c r="D1242" s="74" vm="3362">
        <f ca="1"/>
        <v>87.05</v>
      </c>
      <c r="E1242" s="27">
        <f t="shared" ca="1" si="75"/>
        <v>1.2123944188400404E-2</v>
      </c>
      <c r="F1242" s="68">
        <f t="shared" ca="1" si="76"/>
        <v>1.201909765080989E-2</v>
      </c>
      <c r="G1242" s="5"/>
      <c r="H1242" s="5"/>
      <c r="I1242" s="5"/>
      <c r="J1242" s="5"/>
      <c r="K1242" s="5"/>
      <c r="L1242" s="5"/>
      <c r="M1242" s="5"/>
      <c r="N1242" s="65">
        <v>1237</v>
      </c>
      <c r="O1242" s="66">
        <v>0.41663198555342379</v>
      </c>
      <c r="P1242" s="67">
        <v>0.58336801444657627</v>
      </c>
      <c r="Q1242" s="26">
        <v>1.0262533919747024E-2</v>
      </c>
      <c r="R1242" s="27">
        <v>4.7399858833123421E-4</v>
      </c>
      <c r="S1242" s="28">
        <f t="shared" si="77"/>
        <v>0.16291267543809312</v>
      </c>
      <c r="T1242" s="29">
        <f t="shared" si="78"/>
        <v>0.1268423540241792</v>
      </c>
    </row>
    <row r="1243" spans="2:20" x14ac:dyDescent="0.25">
      <c r="B1243" s="74" vm="3363">
        <f ca="1"/>
        <v>41239</v>
      </c>
      <c r="C1243" s="74" vm="3364">
        <f ca="1"/>
        <v>89.553700000000006</v>
      </c>
      <c r="D1243" s="74" vm="3365">
        <f ca="1"/>
        <v>86.24</v>
      </c>
      <c r="E1243" s="27">
        <f t="shared" ca="1" si="75"/>
        <v>-1.7098502493665815E-2</v>
      </c>
      <c r="F1243" s="68">
        <f t="shared" ca="1" si="76"/>
        <v>-9.3485590535110179E-3</v>
      </c>
      <c r="G1243" s="5"/>
      <c r="H1243" s="5"/>
      <c r="I1243" s="5"/>
      <c r="J1243" s="5"/>
      <c r="K1243" s="5"/>
      <c r="L1243" s="5"/>
      <c r="M1243" s="5"/>
      <c r="N1243" s="65">
        <v>1238</v>
      </c>
      <c r="O1243" s="66">
        <v>0.27952846069137882</v>
      </c>
      <c r="P1243" s="67">
        <v>0.72047153930862118</v>
      </c>
      <c r="Q1243" s="26">
        <v>1.0578339234638747E-2</v>
      </c>
      <c r="R1243" s="27">
        <v>4.4166779598950117E-4</v>
      </c>
      <c r="S1243" s="28">
        <f t="shared" si="77"/>
        <v>0.16792592939358877</v>
      </c>
      <c r="T1243" s="29">
        <f t="shared" si="78"/>
        <v>0.11770302957352197</v>
      </c>
    </row>
    <row r="1244" spans="2:20" x14ac:dyDescent="0.25">
      <c r="B1244" s="74" vm="3366">
        <f ca="1"/>
        <v>41240</v>
      </c>
      <c r="C1244" s="74" vm="3293">
        <f ca="1"/>
        <v>89.786299999999997</v>
      </c>
      <c r="D1244" s="74" vm="3367">
        <f ca="1"/>
        <v>85.92</v>
      </c>
      <c r="E1244" s="27">
        <f t="shared" ca="1" si="75"/>
        <v>2.5939570695095882E-3</v>
      </c>
      <c r="F1244" s="68">
        <f t="shared" ca="1" si="76"/>
        <v>-3.7174764001324202E-3</v>
      </c>
      <c r="G1244" s="5"/>
      <c r="H1244" s="5"/>
      <c r="I1244" s="5"/>
      <c r="J1244" s="5"/>
      <c r="K1244" s="5"/>
      <c r="L1244" s="5"/>
      <c r="M1244" s="5"/>
      <c r="N1244" s="65">
        <v>1239</v>
      </c>
      <c r="O1244" s="66">
        <v>0.62624277304658305</v>
      </c>
      <c r="P1244" s="67">
        <v>0.37375722695341695</v>
      </c>
      <c r="Q1244" s="26">
        <v>1.0812865274558138E-2</v>
      </c>
      <c r="R1244" s="27">
        <v>5.234275351788623E-4</v>
      </c>
      <c r="S1244" s="28">
        <f t="shared" si="77"/>
        <v>0.17164891485916187</v>
      </c>
      <c r="T1244" s="29">
        <f t="shared" si="78"/>
        <v>0.14095910615427476</v>
      </c>
    </row>
    <row r="1245" spans="2:20" x14ac:dyDescent="0.25">
      <c r="B1245" s="74" vm="3368">
        <f ca="1"/>
        <v>41241</v>
      </c>
      <c r="C1245" s="74" vm="3369">
        <f ca="1"/>
        <v>95.433400000000006</v>
      </c>
      <c r="D1245" s="74" vm="3370">
        <f ca="1"/>
        <v>86.52</v>
      </c>
      <c r="E1245" s="27">
        <f t="shared" ca="1" si="75"/>
        <v>6.0996219581364398E-2</v>
      </c>
      <c r="F1245" s="68">
        <f t="shared" ca="1" si="76"/>
        <v>6.9589703243033022E-3</v>
      </c>
      <c r="G1245" s="5"/>
      <c r="H1245" s="5"/>
      <c r="I1245" s="5"/>
      <c r="J1245" s="5"/>
      <c r="K1245" s="5"/>
      <c r="L1245" s="5"/>
      <c r="M1245" s="5"/>
      <c r="N1245" s="65">
        <v>1240</v>
      </c>
      <c r="O1245" s="66">
        <v>0.54484671887567815</v>
      </c>
      <c r="P1245" s="67">
        <v>0.45515328112432185</v>
      </c>
      <c r="Q1245" s="26">
        <v>1.0454838103896566E-2</v>
      </c>
      <c r="R1245" s="27">
        <v>5.0423328814922592E-4</v>
      </c>
      <c r="S1245" s="28">
        <f t="shared" si="77"/>
        <v>0.16596540972211427</v>
      </c>
      <c r="T1245" s="29">
        <f t="shared" si="78"/>
        <v>0.13545648979391656</v>
      </c>
    </row>
    <row r="1246" spans="2:20" x14ac:dyDescent="0.25">
      <c r="B1246" s="74" vm="3371">
        <f ca="1"/>
        <v>41242</v>
      </c>
      <c r="C1246" s="74" vm="3241">
        <f ca="1"/>
        <v>94.782200000000003</v>
      </c>
      <c r="D1246" s="74" vm="3372">
        <f ca="1"/>
        <v>86.49</v>
      </c>
      <c r="E1246" s="27">
        <f t="shared" ca="1" si="75"/>
        <v>-6.8469940855683011E-3</v>
      </c>
      <c r="F1246" s="68">
        <f t="shared" ca="1" si="76"/>
        <v>-3.468007664375113E-4</v>
      </c>
      <c r="G1246" s="5"/>
      <c r="H1246" s="5"/>
      <c r="I1246" s="5"/>
      <c r="J1246" s="5"/>
      <c r="K1246" s="5"/>
      <c r="L1246" s="5"/>
      <c r="M1246" s="5"/>
      <c r="N1246" s="65">
        <v>1241</v>
      </c>
      <c r="O1246" s="66">
        <v>0.39149899682759648</v>
      </c>
      <c r="P1246" s="67">
        <v>0.60850100317240352</v>
      </c>
      <c r="Q1246" s="26">
        <v>1.0280435434222638E-2</v>
      </c>
      <c r="R1246" s="27">
        <v>4.6807190307467751E-4</v>
      </c>
      <c r="S1246" s="28">
        <f t="shared" si="77"/>
        <v>0.16319685317045651</v>
      </c>
      <c r="T1246" s="29">
        <f t="shared" si="78"/>
        <v>0.12516143448479466</v>
      </c>
    </row>
    <row r="1247" spans="2:20" x14ac:dyDescent="0.25">
      <c r="B1247" s="74" vm="3373">
        <f ca="1"/>
        <v>41243</v>
      </c>
      <c r="C1247" s="74" vm="3374">
        <f ca="1"/>
        <v>96.680099999999996</v>
      </c>
      <c r="D1247" s="74" vm="3375">
        <f ca="1"/>
        <v>87.04</v>
      </c>
      <c r="E1247" s="27">
        <f t="shared" ca="1" si="75"/>
        <v>1.9825962256755182E-2</v>
      </c>
      <c r="F1247" s="68">
        <f t="shared" ca="1" si="76"/>
        <v>6.3389827892121817E-3</v>
      </c>
      <c r="G1247" s="5"/>
      <c r="H1247" s="5"/>
      <c r="I1247" s="5"/>
      <c r="J1247" s="5"/>
      <c r="K1247" s="5"/>
      <c r="L1247" s="5"/>
      <c r="M1247" s="5"/>
      <c r="N1247" s="65">
        <v>1242</v>
      </c>
      <c r="O1247" s="66">
        <v>0.60025239198669611</v>
      </c>
      <c r="P1247" s="67">
        <v>0.39974760801330383</v>
      </c>
      <c r="Q1247" s="26">
        <v>1.067977142260142E-2</v>
      </c>
      <c r="R1247" s="27">
        <v>5.1729866567112913E-4</v>
      </c>
      <c r="S1247" s="28">
        <f t="shared" si="77"/>
        <v>0.16953611545930714</v>
      </c>
      <c r="T1247" s="29">
        <f t="shared" si="78"/>
        <v>0.13919919841409101</v>
      </c>
    </row>
    <row r="1248" spans="2:20" x14ac:dyDescent="0.25">
      <c r="B1248" s="74" vm="3376">
        <f ca="1"/>
        <v>41246</v>
      </c>
      <c r="C1248" s="74" vm="3377">
        <f ca="1"/>
        <v>97.303399999999996</v>
      </c>
      <c r="D1248" s="74" vm="3378">
        <f ca="1"/>
        <v>87.06</v>
      </c>
      <c r="E1248" s="27">
        <f t="shared" ca="1" si="75"/>
        <v>6.4263418804044329E-3</v>
      </c>
      <c r="F1248" s="68">
        <f t="shared" ca="1" si="76"/>
        <v>2.2975301651899542E-4</v>
      </c>
      <c r="G1248" s="5"/>
      <c r="H1248" s="5"/>
      <c r="I1248" s="5"/>
      <c r="J1248" s="5"/>
      <c r="K1248" s="5"/>
      <c r="L1248" s="5"/>
      <c r="M1248" s="5"/>
      <c r="N1248" s="65">
        <v>1243</v>
      </c>
      <c r="O1248" s="66">
        <v>0.13283646063409488</v>
      </c>
      <c r="P1248" s="67">
        <v>0.86716353936590507</v>
      </c>
      <c r="Q1248" s="26">
        <v>1.14608554687331E-2</v>
      </c>
      <c r="R1248" s="27">
        <v>4.0707591662813772E-4</v>
      </c>
      <c r="S1248" s="28">
        <f t="shared" si="77"/>
        <v>0.1819354402939343</v>
      </c>
      <c r="T1248" s="29">
        <f t="shared" si="78"/>
        <v>0.10800628101364795</v>
      </c>
    </row>
    <row r="1249" spans="2:20" x14ac:dyDescent="0.25">
      <c r="B1249" s="74" vm="3379">
        <f ca="1"/>
        <v>41247</v>
      </c>
      <c r="C1249" s="74" vm="3380">
        <f ca="1"/>
        <v>97.126599999999996</v>
      </c>
      <c r="D1249" s="74" vm="2577">
        <f ca="1"/>
        <v>87.2</v>
      </c>
      <c r="E1249" s="27">
        <f t="shared" ca="1" si="75"/>
        <v>-1.8186498866461886E-3</v>
      </c>
      <c r="F1249" s="68">
        <f t="shared" ca="1" si="76"/>
        <v>1.6067947907825615E-3</v>
      </c>
      <c r="G1249" s="5"/>
      <c r="H1249" s="5"/>
      <c r="I1249" s="5"/>
      <c r="J1249" s="5"/>
      <c r="K1249" s="5"/>
      <c r="L1249" s="5"/>
      <c r="M1249" s="5"/>
      <c r="N1249" s="65">
        <v>1244</v>
      </c>
      <c r="O1249" s="66">
        <v>0.39940753881764479</v>
      </c>
      <c r="P1249" s="67">
        <v>0.60059246118235521</v>
      </c>
      <c r="Q1249" s="26">
        <v>1.0272829846898639E-2</v>
      </c>
      <c r="R1249" s="27">
        <v>4.6993684001968603E-4</v>
      </c>
      <c r="S1249" s="28">
        <f t="shared" si="77"/>
        <v>0.1630761182146532</v>
      </c>
      <c r="T1249" s="29">
        <f t="shared" si="78"/>
        <v>0.12569009624869953</v>
      </c>
    </row>
    <row r="1250" spans="2:20" x14ac:dyDescent="0.25">
      <c r="B1250" s="74" vm="3381">
        <f ca="1"/>
        <v>41248</v>
      </c>
      <c r="C1250" s="74" vm="3382">
        <f ca="1"/>
        <v>98.567099999999996</v>
      </c>
      <c r="D1250" s="74" vm="3383">
        <f ca="1"/>
        <v>86.97</v>
      </c>
      <c r="E1250" s="27">
        <f t="shared" ca="1" si="75"/>
        <v>1.4722252359710909E-2</v>
      </c>
      <c r="F1250" s="68">
        <f t="shared" ca="1" si="76"/>
        <v>-2.6410993132601579E-3</v>
      </c>
      <c r="G1250" s="5"/>
      <c r="H1250" s="5"/>
      <c r="I1250" s="5"/>
      <c r="J1250" s="5"/>
      <c r="K1250" s="5"/>
      <c r="L1250" s="5"/>
      <c r="M1250" s="5"/>
      <c r="N1250" s="65">
        <v>1245</v>
      </c>
      <c r="O1250" s="66">
        <v>0.34960996587584975</v>
      </c>
      <c r="P1250" s="67">
        <v>0.65039003412415031</v>
      </c>
      <c r="Q1250" s="26">
        <v>1.0350703011411602E-2</v>
      </c>
      <c r="R1250" s="27">
        <v>4.5819392537527063E-4</v>
      </c>
      <c r="S1250" s="28">
        <f t="shared" si="77"/>
        <v>0.16431231637729471</v>
      </c>
      <c r="T1250" s="29">
        <f t="shared" si="78"/>
        <v>0.12236540234571081</v>
      </c>
    </row>
    <row r="1251" spans="2:20" x14ac:dyDescent="0.25">
      <c r="B1251" s="74" vm="3384">
        <f ca="1"/>
        <v>41249</v>
      </c>
      <c r="C1251" s="74" vm="3385">
        <f ca="1"/>
        <v>91.609800000000007</v>
      </c>
      <c r="D1251" s="74" vm="3386">
        <f ca="1"/>
        <v>88.09</v>
      </c>
      <c r="E1251" s="27">
        <f t="shared" ca="1" si="75"/>
        <v>-7.3199281671349731E-2</v>
      </c>
      <c r="F1251" s="68">
        <f t="shared" ca="1" si="76"/>
        <v>1.2795787520030537E-2</v>
      </c>
      <c r="G1251" s="5"/>
      <c r="H1251" s="5"/>
      <c r="I1251" s="5"/>
      <c r="J1251" s="5"/>
      <c r="K1251" s="5"/>
      <c r="L1251" s="5"/>
      <c r="M1251" s="5"/>
      <c r="N1251" s="65">
        <v>1246</v>
      </c>
      <c r="O1251" s="66">
        <v>0.72780233146583484</v>
      </c>
      <c r="P1251" s="67">
        <v>0.2721976685341651</v>
      </c>
      <c r="Q1251" s="26">
        <v>1.1487243427752954E-2</v>
      </c>
      <c r="R1251" s="27">
        <v>5.4737659846425073E-4</v>
      </c>
      <c r="S1251" s="28">
        <f t="shared" si="77"/>
        <v>0.18235433615697288</v>
      </c>
      <c r="T1251" s="29">
        <f t="shared" si="78"/>
        <v>0.14786209493697644</v>
      </c>
    </row>
    <row r="1252" spans="2:20" x14ac:dyDescent="0.25">
      <c r="B1252" s="74" vm="3387">
        <f ca="1"/>
        <v>41250</v>
      </c>
      <c r="C1252" s="74" vm="3388">
        <f ca="1"/>
        <v>91.6935</v>
      </c>
      <c r="D1252" s="74" vm="3389">
        <f ca="1"/>
        <v>88.48</v>
      </c>
      <c r="E1252" s="27">
        <f t="shared" ca="1" si="75"/>
        <v>9.1324057796224344E-4</v>
      </c>
      <c r="F1252" s="68">
        <f t="shared" ca="1" si="76"/>
        <v>4.4175186523203154E-3</v>
      </c>
      <c r="G1252" s="5"/>
      <c r="H1252" s="5"/>
      <c r="I1252" s="5"/>
      <c r="J1252" s="5"/>
      <c r="K1252" s="5"/>
      <c r="L1252" s="5"/>
      <c r="M1252" s="5"/>
      <c r="N1252" s="65">
        <v>1247</v>
      </c>
      <c r="O1252" s="66">
        <v>0.49813517091902315</v>
      </c>
      <c r="P1252" s="67">
        <v>0.50186482908097685</v>
      </c>
      <c r="Q1252" s="26">
        <v>1.0330413590994736E-2</v>
      </c>
      <c r="R1252" s="27">
        <v>4.9321809828837355E-4</v>
      </c>
      <c r="S1252" s="28">
        <f t="shared" si="77"/>
        <v>0.16399023181328273</v>
      </c>
      <c r="T1252" s="29">
        <f t="shared" si="78"/>
        <v>0.13231059524103705</v>
      </c>
    </row>
    <row r="1253" spans="2:20" x14ac:dyDescent="0.25">
      <c r="B1253" s="74" vm="3390">
        <f ca="1"/>
        <v>41253</v>
      </c>
      <c r="C1253" s="74" vm="3391">
        <f ca="1"/>
        <v>92.056299999999993</v>
      </c>
      <c r="D1253" s="74" vm="3392">
        <f ca="1"/>
        <v>89.41</v>
      </c>
      <c r="E1253" s="27">
        <f t="shared" ca="1" si="75"/>
        <v>3.9488529668226767E-3</v>
      </c>
      <c r="F1253" s="68">
        <f t="shared" ca="1" si="76"/>
        <v>1.0455994973202007E-2</v>
      </c>
      <c r="G1253" s="5"/>
      <c r="H1253" s="5"/>
      <c r="I1253" s="5"/>
      <c r="J1253" s="5"/>
      <c r="K1253" s="5"/>
      <c r="L1253" s="5"/>
      <c r="M1253" s="5"/>
      <c r="N1253" s="65">
        <v>1248</v>
      </c>
      <c r="O1253" s="66">
        <v>0.65508303391424416</v>
      </c>
      <c r="P1253" s="67">
        <v>0.34491696608575578</v>
      </c>
      <c r="Q1253" s="26">
        <v>1.0980144394991087E-2</v>
      </c>
      <c r="R1253" s="27">
        <v>5.3022844336945746E-4</v>
      </c>
      <c r="S1253" s="28">
        <f t="shared" si="77"/>
        <v>0.17430438857235711</v>
      </c>
      <c r="T1253" s="29">
        <f t="shared" si="78"/>
        <v>0.14291515999141557</v>
      </c>
    </row>
    <row r="1254" spans="2:20" x14ac:dyDescent="0.25">
      <c r="B1254" s="74" vm="3393">
        <f ca="1"/>
        <v>41254</v>
      </c>
      <c r="C1254" s="74" vm="3394">
        <f ca="1"/>
        <v>91.460899999999995</v>
      </c>
      <c r="D1254" s="74" vm="2598">
        <f ca="1"/>
        <v>89.62</v>
      </c>
      <c r="E1254" s="27">
        <f t="shared" ca="1" si="75"/>
        <v>-6.4887878528760894E-3</v>
      </c>
      <c r="F1254" s="68">
        <f t="shared" ca="1" si="76"/>
        <v>2.3459766107702539E-3</v>
      </c>
      <c r="G1254" s="5"/>
      <c r="H1254" s="5"/>
      <c r="I1254" s="5"/>
      <c r="J1254" s="5"/>
      <c r="K1254" s="5"/>
      <c r="L1254" s="5"/>
      <c r="M1254" s="5"/>
      <c r="N1254" s="65">
        <v>1249</v>
      </c>
      <c r="O1254" s="66">
        <v>0.61464871509969954</v>
      </c>
      <c r="P1254" s="67">
        <v>0.38535128490030046</v>
      </c>
      <c r="Q1254" s="26">
        <v>1.0751383587440041E-2</v>
      </c>
      <c r="R1254" s="27">
        <v>5.2069350569088307E-4</v>
      </c>
      <c r="S1254" s="28">
        <f t="shared" si="77"/>
        <v>0.17067292333336687</v>
      </c>
      <c r="T1254" s="29">
        <f t="shared" si="78"/>
        <v>0.14017369399097679</v>
      </c>
    </row>
    <row r="1255" spans="2:20" x14ac:dyDescent="0.25">
      <c r="B1255" s="74" vm="3395">
        <f ca="1"/>
        <v>41255</v>
      </c>
      <c r="C1255" s="74" vm="3396">
        <f ca="1"/>
        <v>90.912000000000006</v>
      </c>
      <c r="D1255" s="74" vm="3397">
        <f ca="1"/>
        <v>89.307699999999997</v>
      </c>
      <c r="E1255" s="27">
        <f t="shared" ca="1" si="75"/>
        <v>-6.0195528770892242E-3</v>
      </c>
      <c r="F1255" s="68">
        <f t="shared" ca="1" si="76"/>
        <v>-3.4907989890017328E-3</v>
      </c>
      <c r="G1255" s="5"/>
      <c r="H1255" s="5"/>
      <c r="I1255" s="5"/>
      <c r="J1255" s="5"/>
      <c r="K1255" s="5"/>
      <c r="L1255" s="5"/>
      <c r="M1255" s="5"/>
      <c r="N1255" s="65">
        <v>1250</v>
      </c>
      <c r="O1255" s="66">
        <v>0.18121198548780598</v>
      </c>
      <c r="P1255" s="67">
        <v>0.81878801451219396</v>
      </c>
      <c r="Q1255" s="26">
        <v>1.1113933540345006E-2</v>
      </c>
      <c r="R1255" s="27">
        <v>4.1848349385885744E-4</v>
      </c>
      <c r="S1255" s="28">
        <f t="shared" si="77"/>
        <v>0.17642822541271516</v>
      </c>
      <c r="T1255" s="29">
        <f t="shared" si="78"/>
        <v>0.11119474177619271</v>
      </c>
    </row>
    <row r="1256" spans="2:20" x14ac:dyDescent="0.25">
      <c r="B1256" s="74" vm="3398">
        <f ca="1"/>
        <v>41256</v>
      </c>
      <c r="C1256" s="74" vm="3399">
        <f ca="1"/>
        <v>91.032200000000003</v>
      </c>
      <c r="D1256" s="74" vm="3400">
        <f ca="1"/>
        <v>89.17</v>
      </c>
      <c r="E1256" s="27">
        <f t="shared" ca="1" si="75"/>
        <v>1.3212844101325738E-3</v>
      </c>
      <c r="F1256" s="68">
        <f t="shared" ca="1" si="76"/>
        <v>-1.5430502222072207E-3</v>
      </c>
      <c r="G1256" s="5"/>
      <c r="H1256" s="5"/>
      <c r="I1256" s="5"/>
      <c r="J1256" s="5"/>
      <c r="K1256" s="5"/>
      <c r="L1256" s="5"/>
      <c r="M1256" s="5"/>
      <c r="N1256" s="65">
        <v>1251</v>
      </c>
      <c r="O1256" s="66">
        <v>5.4593015130213064E-2</v>
      </c>
      <c r="P1256" s="67">
        <v>0.94540698486978691</v>
      </c>
      <c r="Q1256" s="26">
        <v>1.2123165393118978E-2</v>
      </c>
      <c r="R1256" s="27">
        <v>3.8862509567927378E-4</v>
      </c>
      <c r="S1256" s="28">
        <f t="shared" si="77"/>
        <v>0.19244928439858447</v>
      </c>
      <c r="T1256" s="29">
        <f t="shared" si="78"/>
        <v>0.10286848507997703</v>
      </c>
    </row>
    <row r="1257" spans="2:20" x14ac:dyDescent="0.25">
      <c r="B1257" s="74" vm="3401">
        <f ca="1"/>
        <v>41257</v>
      </c>
      <c r="C1257" s="74" vm="3402">
        <f ca="1"/>
        <v>90.165199999999999</v>
      </c>
      <c r="D1257" s="74" vm="3403">
        <f ca="1"/>
        <v>88.88</v>
      </c>
      <c r="E1257" s="27">
        <f t="shared" ca="1" si="75"/>
        <v>-9.5697467695314686E-3</v>
      </c>
      <c r="F1257" s="68">
        <f t="shared" ca="1" si="76"/>
        <v>-3.2575148154136103E-3</v>
      </c>
      <c r="G1257" s="5"/>
      <c r="H1257" s="5"/>
      <c r="I1257" s="5"/>
      <c r="J1257" s="5"/>
      <c r="K1257" s="5"/>
      <c r="L1257" s="5"/>
      <c r="M1257" s="5"/>
      <c r="N1257" s="65">
        <v>1252</v>
      </c>
      <c r="O1257" s="66">
        <v>0.2903576787593275</v>
      </c>
      <c r="P1257" s="67">
        <v>0.7096423212406725</v>
      </c>
      <c r="Q1257" s="26">
        <v>1.0534411922214784E-2</v>
      </c>
      <c r="R1257" s="27">
        <v>4.4422146629761674E-4</v>
      </c>
      <c r="S1257" s="28">
        <f t="shared" si="77"/>
        <v>0.16722860492696531</v>
      </c>
      <c r="T1257" s="29">
        <f t="shared" si="78"/>
        <v>0.11842221214664561</v>
      </c>
    </row>
    <row r="1258" spans="2:20" x14ac:dyDescent="0.25">
      <c r="B1258" s="74" vm="3404">
        <f ca="1"/>
        <v>41260</v>
      </c>
      <c r="C1258" s="74" vm="3405">
        <f ca="1"/>
        <v>91.898200000000003</v>
      </c>
      <c r="D1258" s="74" vm="3406">
        <f ca="1"/>
        <v>89.91</v>
      </c>
      <c r="E1258" s="27">
        <f t="shared" ca="1" si="75"/>
        <v>1.9037899350371805E-2</v>
      </c>
      <c r="F1258" s="68">
        <f t="shared" ca="1" si="76"/>
        <v>1.1522024665307058E-2</v>
      </c>
      <c r="G1258" s="5"/>
      <c r="H1258" s="5"/>
      <c r="I1258" s="5"/>
      <c r="J1258" s="5"/>
      <c r="K1258" s="5"/>
      <c r="L1258" s="5"/>
      <c r="M1258" s="5"/>
      <c r="N1258" s="65">
        <v>1253</v>
      </c>
      <c r="O1258" s="66">
        <v>0.57342992350041455</v>
      </c>
      <c r="P1258" s="67">
        <v>0.42657007649958545</v>
      </c>
      <c r="Q1258" s="26">
        <v>1.0560663263042964E-2</v>
      </c>
      <c r="R1258" s="27">
        <v>5.1097357913819559E-4</v>
      </c>
      <c r="S1258" s="28">
        <f t="shared" si="77"/>
        <v>0.16764533204344548</v>
      </c>
      <c r="T1258" s="29">
        <f t="shared" si="78"/>
        <v>0.13738578191868389</v>
      </c>
    </row>
    <row r="1259" spans="2:20" x14ac:dyDescent="0.25">
      <c r="B1259" s="74" vm="3407">
        <f ca="1"/>
        <v>41261</v>
      </c>
      <c r="C1259" s="74" vm="3408">
        <f ca="1"/>
        <v>92.899799999999999</v>
      </c>
      <c r="D1259" s="74" vm="3409">
        <f ca="1"/>
        <v>90.52</v>
      </c>
      <c r="E1259" s="27">
        <f t="shared" ca="1" si="75"/>
        <v>1.0840050302195469E-2</v>
      </c>
      <c r="F1259" s="68">
        <f t="shared" ca="1" si="76"/>
        <v>6.7616507686551241E-3</v>
      </c>
      <c r="G1259" s="5"/>
      <c r="H1259" s="5"/>
      <c r="I1259" s="5"/>
      <c r="J1259" s="5"/>
      <c r="K1259" s="5"/>
      <c r="L1259" s="5"/>
      <c r="M1259" s="5"/>
      <c r="N1259" s="65">
        <v>1254</v>
      </c>
      <c r="O1259" s="66">
        <v>0.77212223183406725</v>
      </c>
      <c r="P1259" s="67">
        <v>0.22787776816593272</v>
      </c>
      <c r="Q1259" s="26">
        <v>1.1851014898396668E-2</v>
      </c>
      <c r="R1259" s="27">
        <v>5.5782780675268397E-4</v>
      </c>
      <c r="S1259" s="28">
        <f t="shared" si="77"/>
        <v>0.18812902922927388</v>
      </c>
      <c r="T1259" s="29">
        <f t="shared" si="78"/>
        <v>0.1508875349336225</v>
      </c>
    </row>
    <row r="1260" spans="2:20" x14ac:dyDescent="0.25">
      <c r="B1260" s="74" vm="3410">
        <f ca="1"/>
        <v>41262</v>
      </c>
      <c r="C1260" s="74" vm="3411">
        <f ca="1"/>
        <v>91.805099999999996</v>
      </c>
      <c r="D1260" s="74" vm="3412">
        <f ca="1"/>
        <v>89.71</v>
      </c>
      <c r="E1260" s="27">
        <f t="shared" ca="1" si="75"/>
        <v>-1.1853641326098221E-2</v>
      </c>
      <c r="F1260" s="68">
        <f t="shared" ca="1" si="76"/>
        <v>-8.9885751941445359E-3</v>
      </c>
      <c r="G1260" s="5"/>
      <c r="H1260" s="5"/>
      <c r="I1260" s="5"/>
      <c r="J1260" s="5"/>
      <c r="K1260" s="5"/>
      <c r="L1260" s="5"/>
      <c r="M1260" s="5"/>
      <c r="N1260" s="65">
        <v>1255</v>
      </c>
      <c r="O1260" s="66">
        <v>0.72669107106124697</v>
      </c>
      <c r="P1260" s="67">
        <v>0.27330892893875297</v>
      </c>
      <c r="Q1260" s="26">
        <v>1.1478629667663725E-2</v>
      </c>
      <c r="R1260" s="27">
        <v>5.4711454882391884E-4</v>
      </c>
      <c r="S1260" s="28">
        <f t="shared" si="77"/>
        <v>0.18221759695467726</v>
      </c>
      <c r="T1260" s="29">
        <f t="shared" si="78"/>
        <v>0.14778633808994268</v>
      </c>
    </row>
    <row r="1261" spans="2:20" x14ac:dyDescent="0.25">
      <c r="B1261" s="74" vm="3413">
        <f ca="1"/>
        <v>41263</v>
      </c>
      <c r="C1261" s="74" vm="3414">
        <f ca="1"/>
        <v>92.288899999999998</v>
      </c>
      <c r="D1261" s="74" vm="3415">
        <f ca="1"/>
        <v>90.04</v>
      </c>
      <c r="E1261" s="27">
        <f t="shared" ca="1" si="75"/>
        <v>5.2560226164740939E-3</v>
      </c>
      <c r="F1261" s="68">
        <f t="shared" ca="1" si="76"/>
        <v>3.6717704673394102E-3</v>
      </c>
      <c r="G1261" s="5"/>
      <c r="H1261" s="5"/>
      <c r="I1261" s="5"/>
      <c r="J1261" s="5"/>
      <c r="K1261" s="5"/>
      <c r="L1261" s="5"/>
      <c r="M1261" s="5"/>
      <c r="N1261" s="65">
        <v>1256</v>
      </c>
      <c r="O1261" s="66">
        <v>0.50049773319141089</v>
      </c>
      <c r="P1261" s="67">
        <v>0.49950226680858917</v>
      </c>
      <c r="Q1261" s="26">
        <v>1.0335231968154482E-2</v>
      </c>
      <c r="R1261" s="27">
        <v>4.9377522116541E-4</v>
      </c>
      <c r="S1261" s="28">
        <f t="shared" si="77"/>
        <v>0.16406672117940835</v>
      </c>
      <c r="T1261" s="29">
        <f t="shared" si="78"/>
        <v>0.13246949868346114</v>
      </c>
    </row>
    <row r="1262" spans="2:20" x14ac:dyDescent="0.25">
      <c r="B1262" s="74" vm="3416">
        <f ca="1"/>
        <v>41264</v>
      </c>
      <c r="C1262" s="74" vm="3266">
        <f ca="1"/>
        <v>92.558700000000002</v>
      </c>
      <c r="D1262" s="74" vm="3417">
        <f ca="1"/>
        <v>90.18</v>
      </c>
      <c r="E1262" s="27">
        <f t="shared" ca="1" si="75"/>
        <v>2.9191635876480398E-3</v>
      </c>
      <c r="F1262" s="68">
        <f t="shared" ca="1" si="76"/>
        <v>1.5536569544066132E-3</v>
      </c>
      <c r="G1262" s="5"/>
      <c r="H1262" s="5"/>
      <c r="I1262" s="5"/>
      <c r="J1262" s="5"/>
      <c r="K1262" s="5"/>
      <c r="L1262" s="5"/>
      <c r="M1262" s="5"/>
      <c r="N1262" s="65">
        <v>1257</v>
      </c>
      <c r="O1262" s="66">
        <v>0.60430678949971373</v>
      </c>
      <c r="P1262" s="67">
        <v>0.39569321050028627</v>
      </c>
      <c r="Q1262" s="26">
        <v>1.0699403841256287E-2</v>
      </c>
      <c r="R1262" s="27">
        <v>5.1825474527736912E-4</v>
      </c>
      <c r="S1262" s="28">
        <f t="shared" si="77"/>
        <v>0.16984777044368002</v>
      </c>
      <c r="T1262" s="29">
        <f t="shared" si="78"/>
        <v>0.13947355901681835</v>
      </c>
    </row>
    <row r="1263" spans="2:20" x14ac:dyDescent="0.25">
      <c r="B1263" s="74" vm="3418">
        <f ca="1"/>
        <v>41267</v>
      </c>
      <c r="C1263" s="74" vm="3419">
        <f ca="1"/>
        <v>92.512200000000007</v>
      </c>
      <c r="D1263" s="74" vm="2513">
        <f ca="1"/>
        <v>89.29</v>
      </c>
      <c r="E1263" s="27">
        <f t="shared" ca="1" si="75"/>
        <v>-5.0251012966923386E-4</v>
      </c>
      <c r="F1263" s="68">
        <f t="shared" ca="1" si="76"/>
        <v>-9.918173463813032E-3</v>
      </c>
      <c r="G1263" s="5"/>
      <c r="H1263" s="5"/>
      <c r="I1263" s="5"/>
      <c r="J1263" s="5"/>
      <c r="K1263" s="5"/>
      <c r="L1263" s="5"/>
      <c r="M1263" s="5"/>
      <c r="N1263" s="65">
        <v>1258</v>
      </c>
      <c r="O1263" s="66">
        <v>0.47922557980703007</v>
      </c>
      <c r="P1263" s="67">
        <v>0.52077442019296993</v>
      </c>
      <c r="Q1263" s="26">
        <v>1.0297589659037841E-2</v>
      </c>
      <c r="R1263" s="27">
        <v>4.8875897104037544E-4</v>
      </c>
      <c r="S1263" s="28">
        <f t="shared" si="77"/>
        <v>0.16346916804722725</v>
      </c>
      <c r="T1263" s="29">
        <f t="shared" si="78"/>
        <v>0.13103955608256501</v>
      </c>
    </row>
    <row r="1264" spans="2:20" x14ac:dyDescent="0.25">
      <c r="B1264" s="74" vm="3420">
        <f ca="1"/>
        <v>41269</v>
      </c>
      <c r="C1264" s="74" vm="3411">
        <f ca="1"/>
        <v>91.805099999999996</v>
      </c>
      <c r="D1264" s="74" vm="3421">
        <f ca="1"/>
        <v>88.74</v>
      </c>
      <c r="E1264" s="27">
        <f t="shared" ca="1" si="75"/>
        <v>-7.6726760744530399E-3</v>
      </c>
      <c r="F1264" s="68">
        <f t="shared" ca="1" si="76"/>
        <v>-6.1787535783617729E-3</v>
      </c>
      <c r="G1264" s="5"/>
      <c r="H1264" s="5"/>
      <c r="I1264" s="5"/>
      <c r="J1264" s="5"/>
      <c r="K1264" s="5"/>
      <c r="L1264" s="5"/>
      <c r="M1264" s="5"/>
      <c r="N1264" s="65">
        <v>1259</v>
      </c>
      <c r="O1264" s="66">
        <v>0.35771596017699364</v>
      </c>
      <c r="P1264" s="67">
        <v>0.6422840398230063</v>
      </c>
      <c r="Q1264" s="26">
        <v>1.0333194089126215E-2</v>
      </c>
      <c r="R1264" s="27">
        <v>4.6010542414043549E-4</v>
      </c>
      <c r="S1264" s="28">
        <f t="shared" si="77"/>
        <v>0.16403437085274339</v>
      </c>
      <c r="T1264" s="29">
        <f t="shared" si="78"/>
        <v>0.12290592515904253</v>
      </c>
    </row>
    <row r="1265" spans="2:20" x14ac:dyDescent="0.25">
      <c r="B1265" s="74" vm="3422">
        <f ca="1"/>
        <v>41270</v>
      </c>
      <c r="C1265" s="74" vm="3361">
        <f ca="1"/>
        <v>91.098100000000002</v>
      </c>
      <c r="D1265" s="74" vm="3305">
        <f ca="1"/>
        <v>88.72</v>
      </c>
      <c r="E1265" s="27">
        <f t="shared" ca="1" si="75"/>
        <v>-7.7309037924043842E-3</v>
      </c>
      <c r="F1265" s="68">
        <f t="shared" ca="1" si="76"/>
        <v>-2.2540290865183187E-4</v>
      </c>
      <c r="G1265" s="5"/>
      <c r="H1265" s="5"/>
      <c r="I1265" s="5"/>
      <c r="J1265" s="5"/>
      <c r="K1265" s="5"/>
      <c r="L1265" s="5"/>
      <c r="M1265" s="5"/>
      <c r="N1265" s="65">
        <v>1260</v>
      </c>
      <c r="O1265" s="66">
        <v>0.53941869893877192</v>
      </c>
      <c r="P1265" s="67">
        <v>0.46058130106122808</v>
      </c>
      <c r="Q1265" s="26">
        <v>1.0437256672769251E-2</v>
      </c>
      <c r="R1265" s="27">
        <v>5.0295329053002917E-4</v>
      </c>
      <c r="S1265" s="28">
        <f t="shared" si="77"/>
        <v>0.16568631315538135</v>
      </c>
      <c r="T1265" s="29">
        <f t="shared" si="78"/>
        <v>0.13509048098232701</v>
      </c>
    </row>
    <row r="1266" spans="2:20" x14ac:dyDescent="0.25">
      <c r="B1266" s="74" vm="3423">
        <f ca="1"/>
        <v>41271</v>
      </c>
      <c r="C1266" s="74" vm="3424">
        <f ca="1"/>
        <v>90.214299999999994</v>
      </c>
      <c r="D1266" s="74" vm="3425">
        <f ca="1"/>
        <v>87.58</v>
      </c>
      <c r="E1266" s="27">
        <f t="shared" ca="1" si="75"/>
        <v>-9.7489967580958441E-3</v>
      </c>
      <c r="F1266" s="68">
        <f t="shared" ca="1" si="76"/>
        <v>-1.2932681668859332E-2</v>
      </c>
      <c r="G1266" s="5"/>
      <c r="H1266" s="5"/>
      <c r="I1266" s="5"/>
      <c r="J1266" s="5"/>
      <c r="K1266" s="5"/>
      <c r="L1266" s="5"/>
      <c r="M1266" s="5"/>
      <c r="N1266" s="65">
        <v>1261</v>
      </c>
      <c r="O1266" s="66">
        <v>0.34312561881520098</v>
      </c>
      <c r="P1266" s="67">
        <v>0.65687438118479902</v>
      </c>
      <c r="Q1266" s="26">
        <v>1.0366048098936148E-2</v>
      </c>
      <c r="R1266" s="27">
        <v>4.5666483209703062E-4</v>
      </c>
      <c r="S1266" s="28">
        <f t="shared" si="77"/>
        <v>0.16455591208991355</v>
      </c>
      <c r="T1266" s="29">
        <f t="shared" si="78"/>
        <v>0.12193320057245738</v>
      </c>
    </row>
    <row r="1267" spans="2:20" x14ac:dyDescent="0.25">
      <c r="B1267" s="74" vm="3426">
        <f ca="1"/>
        <v>41274</v>
      </c>
      <c r="C1267" s="74" vm="3427">
        <f ca="1"/>
        <v>91.851699999999994</v>
      </c>
      <c r="D1267" s="74" vm="3428">
        <f ca="1"/>
        <v>88.21</v>
      </c>
      <c r="E1267" s="27">
        <f t="shared" ca="1" si="75"/>
        <v>1.7987368839178352E-2</v>
      </c>
      <c r="F1267" s="68">
        <f t="shared" ca="1" si="76"/>
        <v>7.1676738974231873E-3</v>
      </c>
      <c r="G1267" s="5"/>
      <c r="H1267" s="5"/>
      <c r="I1267" s="5"/>
      <c r="J1267" s="5"/>
      <c r="K1267" s="5"/>
      <c r="L1267" s="5"/>
      <c r="M1267" s="5"/>
      <c r="N1267" s="65">
        <v>1262</v>
      </c>
      <c r="O1267" s="66">
        <v>0.55911571681315642</v>
      </c>
      <c r="P1267" s="67">
        <v>0.44088428318684358</v>
      </c>
      <c r="Q1267" s="26">
        <v>1.050490308370507E-2</v>
      </c>
      <c r="R1267" s="27">
        <v>5.0759810323844714E-4</v>
      </c>
      <c r="S1267" s="28">
        <f t="shared" si="77"/>
        <v>0.1667601666379149</v>
      </c>
      <c r="T1267" s="29">
        <f t="shared" si="78"/>
        <v>0.13641920232770222</v>
      </c>
    </row>
    <row r="1268" spans="2:20" x14ac:dyDescent="0.25">
      <c r="B1268" s="74" vm="3429">
        <f ca="1"/>
        <v>41276</v>
      </c>
      <c r="C1268" s="74" vm="3430">
        <f ca="1"/>
        <v>94.382199999999997</v>
      </c>
      <c r="D1268" s="74" vm="3431">
        <f ca="1"/>
        <v>90.12</v>
      </c>
      <c r="E1268" s="27">
        <f t="shared" ca="1" si="75"/>
        <v>2.7177176122351432E-2</v>
      </c>
      <c r="F1268" s="68">
        <f t="shared" ca="1" si="76"/>
        <v>2.1421780293368144E-2</v>
      </c>
      <c r="G1268" s="5"/>
      <c r="H1268" s="5"/>
      <c r="I1268" s="5"/>
      <c r="J1268" s="5"/>
      <c r="K1268" s="5"/>
      <c r="L1268" s="5"/>
      <c r="M1268" s="5"/>
      <c r="N1268" s="65">
        <v>1263</v>
      </c>
      <c r="O1268" s="66">
        <v>0.44115283494136548</v>
      </c>
      <c r="P1268" s="67">
        <v>0.55884716505863452</v>
      </c>
      <c r="Q1268" s="26">
        <v>1.0262733629998728E-2</v>
      </c>
      <c r="R1268" s="27">
        <v>4.7978092317931459E-4</v>
      </c>
      <c r="S1268" s="28">
        <f t="shared" si="77"/>
        <v>0.1629158457400548</v>
      </c>
      <c r="T1268" s="29">
        <f t="shared" si="78"/>
        <v>0.12848474361020212</v>
      </c>
    </row>
    <row r="1269" spans="2:20" x14ac:dyDescent="0.25">
      <c r="B1269" s="74" vm="3432">
        <f ca="1"/>
        <v>41277</v>
      </c>
      <c r="C1269" s="74" vm="3433">
        <f ca="1"/>
        <v>95.349699999999999</v>
      </c>
      <c r="D1269" s="74" vm="3434">
        <f ca="1"/>
        <v>90.63</v>
      </c>
      <c r="E1269" s="27">
        <f t="shared" ca="1" si="75"/>
        <v>1.0198689688507519E-2</v>
      </c>
      <c r="F1269" s="68">
        <f t="shared" ca="1" si="76"/>
        <v>5.6431685026465707E-3</v>
      </c>
      <c r="G1269" s="5"/>
      <c r="H1269" s="5"/>
      <c r="I1269" s="5"/>
      <c r="J1269" s="5"/>
      <c r="K1269" s="5"/>
      <c r="L1269" s="5"/>
      <c r="M1269" s="5"/>
      <c r="N1269" s="65">
        <v>1264</v>
      </c>
      <c r="O1269" s="66">
        <v>0.63188239373249833</v>
      </c>
      <c r="P1269" s="67">
        <v>0.36811760626750167</v>
      </c>
      <c r="Q1269" s="26">
        <v>1.0843981122639942E-2</v>
      </c>
      <c r="R1269" s="27">
        <v>5.2475743100368472E-4</v>
      </c>
      <c r="S1269" s="28">
        <f t="shared" si="77"/>
        <v>0.17214286363430581</v>
      </c>
      <c r="T1269" s="29">
        <f t="shared" si="78"/>
        <v>0.14134134377458119</v>
      </c>
    </row>
    <row r="1270" spans="2:20" x14ac:dyDescent="0.25">
      <c r="B1270" s="74" vm="3435">
        <f ca="1"/>
        <v>41278</v>
      </c>
      <c r="C1270" s="74" vm="3436">
        <f ca="1"/>
        <v>95.042699999999996</v>
      </c>
      <c r="D1270" s="74" vm="3437">
        <f ca="1"/>
        <v>89.848699999999994</v>
      </c>
      <c r="E1270" s="27">
        <f t="shared" ca="1" si="75"/>
        <v>-3.2249214366712902E-3</v>
      </c>
      <c r="F1270" s="68">
        <f t="shared" ca="1" si="76"/>
        <v>-8.6581395005018314E-3</v>
      </c>
      <c r="G1270" s="5"/>
      <c r="H1270" s="5"/>
      <c r="I1270" s="5"/>
      <c r="J1270" s="5"/>
      <c r="K1270" s="5"/>
      <c r="L1270" s="5"/>
      <c r="M1270" s="5"/>
      <c r="N1270" s="65">
        <v>1265</v>
      </c>
      <c r="O1270" s="66">
        <v>0.86035863072807828</v>
      </c>
      <c r="P1270" s="67">
        <v>0.13964136927192169</v>
      </c>
      <c r="Q1270" s="26">
        <v>1.2682071905587436E-2</v>
      </c>
      <c r="R1270" s="27">
        <v>5.7863509593430833E-4</v>
      </c>
      <c r="S1270" s="28">
        <f t="shared" si="77"/>
        <v>0.20132165022734022</v>
      </c>
      <c r="T1270" s="29">
        <f t="shared" si="78"/>
        <v>0.15693454468122092</v>
      </c>
    </row>
    <row r="1271" spans="2:20" x14ac:dyDescent="0.25">
      <c r="B1271" s="74" vm="3438">
        <f ca="1"/>
        <v>41281</v>
      </c>
      <c r="C1271" s="74" vm="3439">
        <f ca="1"/>
        <v>94.307699999999997</v>
      </c>
      <c r="D1271" s="74" vm="3440">
        <f ca="1"/>
        <v>90.91</v>
      </c>
      <c r="E1271" s="27">
        <f t="shared" ca="1" si="75"/>
        <v>-7.7634237010281203E-3</v>
      </c>
      <c r="F1271" s="68">
        <f t="shared" ca="1" si="76"/>
        <v>1.1742861567578495E-2</v>
      </c>
      <c r="G1271" s="5"/>
      <c r="H1271" s="5"/>
      <c r="I1271" s="5"/>
      <c r="J1271" s="5"/>
      <c r="K1271" s="5"/>
      <c r="L1271" s="5"/>
      <c r="M1271" s="5"/>
      <c r="N1271" s="65">
        <v>1266</v>
      </c>
      <c r="O1271" s="66">
        <v>0.19768372489238401</v>
      </c>
      <c r="P1271" s="67">
        <v>0.80231627510761605</v>
      </c>
      <c r="Q1271" s="26">
        <v>1.1007779552303884E-2</v>
      </c>
      <c r="R1271" s="27">
        <v>4.2236774400291764E-4</v>
      </c>
      <c r="S1271" s="28">
        <f t="shared" si="77"/>
        <v>0.17474308309450795</v>
      </c>
      <c r="T1271" s="29">
        <f t="shared" si="78"/>
        <v>0.11228248863358892</v>
      </c>
    </row>
    <row r="1272" spans="2:20" x14ac:dyDescent="0.25">
      <c r="B1272" s="74" vm="3441">
        <f ca="1"/>
        <v>41282</v>
      </c>
      <c r="C1272" s="74" vm="3442">
        <f ca="1"/>
        <v>94.131</v>
      </c>
      <c r="D1272" s="74" vm="3443">
        <f ca="1"/>
        <v>90.94</v>
      </c>
      <c r="E1272" s="27">
        <f t="shared" ca="1" si="75"/>
        <v>-1.8754114923346045E-3</v>
      </c>
      <c r="F1272" s="68">
        <f t="shared" ca="1" si="76"/>
        <v>3.2994226309763548E-4</v>
      </c>
      <c r="G1272" s="5"/>
      <c r="H1272" s="5"/>
      <c r="I1272" s="5"/>
      <c r="J1272" s="5"/>
      <c r="K1272" s="5"/>
      <c r="L1272" s="5"/>
      <c r="M1272" s="5"/>
      <c r="N1272" s="65">
        <v>1267</v>
      </c>
      <c r="O1272" s="66">
        <v>0.31273653911875277</v>
      </c>
      <c r="P1272" s="67">
        <v>0.68726346088124723</v>
      </c>
      <c r="Q1272" s="26">
        <v>1.0453649244829845E-2</v>
      </c>
      <c r="R1272" s="27">
        <v>4.4949869230514095E-4</v>
      </c>
      <c r="S1272" s="28">
        <f t="shared" si="77"/>
        <v>0.16594653716950758</v>
      </c>
      <c r="T1272" s="29">
        <f t="shared" si="78"/>
        <v>0.11990988237424172</v>
      </c>
    </row>
    <row r="1273" spans="2:20" x14ac:dyDescent="0.25">
      <c r="B1273" s="74" vm="3444">
        <f ca="1"/>
        <v>41283</v>
      </c>
      <c r="C1273" s="74" vm="3445">
        <f ca="1"/>
        <v>94.177499999999995</v>
      </c>
      <c r="D1273" s="74" vm="3446">
        <f ca="1"/>
        <v>90.81</v>
      </c>
      <c r="E1273" s="27">
        <f t="shared" ca="1" si="75"/>
        <v>4.938704407410812E-4</v>
      </c>
      <c r="F1273" s="68">
        <f t="shared" ca="1" si="76"/>
        <v>-1.430536695127532E-3</v>
      </c>
      <c r="G1273" s="5"/>
      <c r="H1273" s="5"/>
      <c r="I1273" s="5"/>
      <c r="J1273" s="5"/>
      <c r="K1273" s="5"/>
      <c r="L1273" s="5"/>
      <c r="M1273" s="5"/>
      <c r="N1273" s="65">
        <v>1268</v>
      </c>
      <c r="O1273" s="66">
        <v>0.84235130713045148</v>
      </c>
      <c r="P1273" s="67">
        <v>0.1576486928695485</v>
      </c>
      <c r="Q1273" s="26">
        <v>1.2501885845229189E-2</v>
      </c>
      <c r="R1273" s="27">
        <v>5.743887350879985E-4</v>
      </c>
      <c r="S1273" s="28">
        <f t="shared" si="77"/>
        <v>0.19846128519476985</v>
      </c>
      <c r="T1273" s="29">
        <f t="shared" si="78"/>
        <v>0.15569790348070844</v>
      </c>
    </row>
    <row r="1274" spans="2:20" x14ac:dyDescent="0.25">
      <c r="B1274" s="74" vm="3447">
        <f ca="1"/>
        <v>41284</v>
      </c>
      <c r="C1274" s="74" vm="3448">
        <f ca="1"/>
        <v>93.721599999999995</v>
      </c>
      <c r="D1274" s="74" vm="3449">
        <f ca="1"/>
        <v>91.4</v>
      </c>
      <c r="E1274" s="27">
        <f t="shared" ca="1" si="75"/>
        <v>-4.8526139254755941E-3</v>
      </c>
      <c r="F1274" s="68">
        <f t="shared" ca="1" si="76"/>
        <v>6.4760667583674027E-3</v>
      </c>
      <c r="G1274" s="5"/>
      <c r="H1274" s="5"/>
      <c r="I1274" s="5"/>
      <c r="J1274" s="5"/>
      <c r="K1274" s="5"/>
      <c r="L1274" s="5"/>
      <c r="M1274" s="5"/>
      <c r="N1274" s="65">
        <v>1269</v>
      </c>
      <c r="O1274" s="66">
        <v>0.21550794601483428</v>
      </c>
      <c r="P1274" s="67">
        <v>0.78449205398516575</v>
      </c>
      <c r="Q1274" s="26">
        <v>1.0900104708269362E-2</v>
      </c>
      <c r="R1274" s="27">
        <v>4.2657092690680666E-4</v>
      </c>
      <c r="S1274" s="28">
        <f t="shared" si="77"/>
        <v>0.1730337979358699</v>
      </c>
      <c r="T1274" s="29">
        <f t="shared" si="78"/>
        <v>0.11346074433415643</v>
      </c>
    </row>
    <row r="1275" spans="2:20" x14ac:dyDescent="0.25">
      <c r="B1275" s="74" vm="3450">
        <f ca="1"/>
        <v>41285</v>
      </c>
      <c r="C1275" s="74" vm="3451">
        <f ca="1"/>
        <v>93.293700000000001</v>
      </c>
      <c r="D1275" s="74" vm="3452">
        <f ca="1"/>
        <v>91.73</v>
      </c>
      <c r="E1275" s="27">
        <f t="shared" ca="1" si="75"/>
        <v>-4.5761041659291499E-3</v>
      </c>
      <c r="F1275" s="68">
        <f t="shared" ca="1" si="76"/>
        <v>3.6040010614599052E-3</v>
      </c>
      <c r="G1275" s="5"/>
      <c r="H1275" s="5"/>
      <c r="I1275" s="5"/>
      <c r="J1275" s="5"/>
      <c r="K1275" s="5"/>
      <c r="L1275" s="5"/>
      <c r="M1275" s="5"/>
      <c r="N1275" s="65">
        <v>1270</v>
      </c>
      <c r="O1275" s="66">
        <v>0.29871347458903086</v>
      </c>
      <c r="P1275" s="67">
        <v>0.70128652541096914</v>
      </c>
      <c r="Q1275" s="26">
        <v>1.050266699771979E-2</v>
      </c>
      <c r="R1275" s="27">
        <v>4.461918715085104E-4</v>
      </c>
      <c r="S1275" s="28">
        <f t="shared" si="77"/>
        <v>0.16672466987335166</v>
      </c>
      <c r="T1275" s="29">
        <f t="shared" si="78"/>
        <v>0.11897744651841635</v>
      </c>
    </row>
    <row r="1276" spans="2:20" x14ac:dyDescent="0.25">
      <c r="B1276" s="74" vm="3453">
        <f ca="1"/>
        <v>41288</v>
      </c>
      <c r="C1276" s="74" vm="3454">
        <f ca="1"/>
        <v>93.377399999999994</v>
      </c>
      <c r="D1276" s="74" vm="3012">
        <f ca="1"/>
        <v>91.53</v>
      </c>
      <c r="E1276" s="27">
        <f t="shared" ca="1" si="75"/>
        <v>8.967644762279994E-4</v>
      </c>
      <c r="F1276" s="68">
        <f t="shared" ca="1" si="76"/>
        <v>-2.1826921248762543E-3</v>
      </c>
      <c r="G1276" s="5"/>
      <c r="H1276" s="5"/>
      <c r="I1276" s="5"/>
      <c r="J1276" s="5"/>
      <c r="K1276" s="5"/>
      <c r="L1276" s="5"/>
      <c r="M1276" s="5"/>
      <c r="N1276" s="65">
        <v>1271</v>
      </c>
      <c r="O1276" s="66">
        <v>0.62739827657029745</v>
      </c>
      <c r="P1276" s="67">
        <v>0.3726017234297026</v>
      </c>
      <c r="Q1276" s="26">
        <v>1.0819176529588751E-2</v>
      </c>
      <c r="R1276" s="27">
        <v>5.2370001792146823E-4</v>
      </c>
      <c r="S1276" s="28">
        <f t="shared" si="77"/>
        <v>0.17174910292679213</v>
      </c>
      <c r="T1276" s="29">
        <f t="shared" si="78"/>
        <v>0.14103741254424529</v>
      </c>
    </row>
    <row r="1277" spans="2:20" x14ac:dyDescent="0.25">
      <c r="B1277" s="74" vm="3455">
        <f ca="1"/>
        <v>41289</v>
      </c>
      <c r="C1277" s="74" vm="3456">
        <f ca="1"/>
        <v>94.103099999999998</v>
      </c>
      <c r="D1277" s="74" vm="3457">
        <f ca="1"/>
        <v>91.51</v>
      </c>
      <c r="E1277" s="27">
        <f t="shared" ca="1" si="75"/>
        <v>7.741643791727643E-3</v>
      </c>
      <c r="F1277" s="68">
        <f t="shared" ca="1" si="76"/>
        <v>-2.1853146940108416E-4</v>
      </c>
      <c r="G1277" s="5"/>
      <c r="H1277" s="5"/>
      <c r="I1277" s="5"/>
      <c r="J1277" s="5"/>
      <c r="K1277" s="5"/>
      <c r="L1277" s="5"/>
      <c r="M1277" s="5"/>
      <c r="N1277" s="65">
        <v>1272</v>
      </c>
      <c r="O1277" s="66">
        <v>0.6935984057725918</v>
      </c>
      <c r="P1277" s="67">
        <v>0.30640159422740826</v>
      </c>
      <c r="Q1277" s="26">
        <v>1.1234111733314756E-2</v>
      </c>
      <c r="R1277" s="27">
        <v>5.3931086842577778E-4</v>
      </c>
      <c r="S1277" s="28">
        <f t="shared" si="77"/>
        <v>0.17833599508238171</v>
      </c>
      <c r="T1277" s="29">
        <f t="shared" si="78"/>
        <v>0.14553262570227221</v>
      </c>
    </row>
    <row r="1278" spans="2:20" x14ac:dyDescent="0.25">
      <c r="B1278" s="74" vm="3458">
        <f ca="1"/>
        <v>41290</v>
      </c>
      <c r="C1278" s="74" vm="3459">
        <f ca="1"/>
        <v>94.456599999999995</v>
      </c>
      <c r="D1278" s="74" vm="3460">
        <f ca="1"/>
        <v>91.1</v>
      </c>
      <c r="E1278" s="27">
        <f t="shared" ca="1" si="75"/>
        <v>3.7494800229617396E-3</v>
      </c>
      <c r="F1278" s="68">
        <f t="shared" ca="1" si="76"/>
        <v>-4.490451661374315E-3</v>
      </c>
      <c r="G1278" s="5"/>
      <c r="H1278" s="5"/>
      <c r="I1278" s="5"/>
      <c r="J1278" s="5"/>
      <c r="K1278" s="5"/>
      <c r="L1278" s="5"/>
      <c r="M1278" s="5"/>
      <c r="N1278" s="65">
        <v>1273</v>
      </c>
      <c r="O1278" s="66">
        <v>0.57721003758274503</v>
      </c>
      <c r="P1278" s="67">
        <v>0.42278996241725503</v>
      </c>
      <c r="Q1278" s="26">
        <v>1.0576303223367134E-2</v>
      </c>
      <c r="R1278" s="27">
        <v>5.1186497914812868E-4</v>
      </c>
      <c r="S1278" s="28">
        <f t="shared" si="77"/>
        <v>0.16789360871664152</v>
      </c>
      <c r="T1278" s="29">
        <f t="shared" si="78"/>
        <v>0.13764117414558497</v>
      </c>
    </row>
    <row r="1279" spans="2:20" x14ac:dyDescent="0.25">
      <c r="B1279" s="74" vm="3461">
        <f ca="1"/>
        <v>41291</v>
      </c>
      <c r="C1279" s="74" vm="3462">
        <f ca="1"/>
        <v>93.926299999999998</v>
      </c>
      <c r="D1279" s="74" vm="3463">
        <f ca="1"/>
        <v>91.76</v>
      </c>
      <c r="E1279" s="27">
        <f t="shared" ca="1" si="75"/>
        <v>-5.6300375539051761E-3</v>
      </c>
      <c r="F1279" s="68">
        <f t="shared" ca="1" si="76"/>
        <v>7.2186685552027468E-3</v>
      </c>
      <c r="G1279" s="5"/>
      <c r="H1279" s="5"/>
      <c r="I1279" s="5"/>
      <c r="J1279" s="5"/>
      <c r="K1279" s="5"/>
      <c r="L1279" s="5"/>
      <c r="M1279" s="5"/>
      <c r="N1279" s="65">
        <v>1274</v>
      </c>
      <c r="O1279" s="66">
        <v>0.17402320401617069</v>
      </c>
      <c r="P1279" s="67">
        <v>0.82597679598382934</v>
      </c>
      <c r="Q1279" s="26">
        <v>1.1162217037259281E-2</v>
      </c>
      <c r="R1279" s="27">
        <v>4.1678828579485335E-4</v>
      </c>
      <c r="S1279" s="28">
        <f t="shared" si="77"/>
        <v>0.17719470216429753</v>
      </c>
      <c r="T1279" s="29">
        <f t="shared" si="78"/>
        <v>0.11072034725215496</v>
      </c>
    </row>
    <row r="1280" spans="2:20" x14ac:dyDescent="0.25">
      <c r="B1280" s="74" vm="3464">
        <f ca="1"/>
        <v>41292</v>
      </c>
      <c r="C1280" s="74" vm="3465">
        <f ca="1"/>
        <v>94.149600000000007</v>
      </c>
      <c r="D1280" s="74" vm="3466">
        <f ca="1"/>
        <v>92.26</v>
      </c>
      <c r="E1280" s="27">
        <f t="shared" ref="E1280:E1343" ca="1" si="79">LN(C1280/C1279)</f>
        <v>2.3745743598728086E-3</v>
      </c>
      <c r="F1280" s="68">
        <f t="shared" ref="F1280:F1343" ca="1" si="80">LN(D1280/D1279)</f>
        <v>5.4342053085593058E-3</v>
      </c>
      <c r="G1280" s="5"/>
      <c r="H1280" s="5"/>
      <c r="I1280" s="5"/>
      <c r="J1280" s="5"/>
      <c r="K1280" s="5"/>
      <c r="L1280" s="5"/>
      <c r="M1280" s="5"/>
      <c r="N1280" s="65">
        <v>1275</v>
      </c>
      <c r="O1280" s="66">
        <v>0.69065438913327248</v>
      </c>
      <c r="P1280" s="67">
        <v>0.30934561086672757</v>
      </c>
      <c r="Q1280" s="26">
        <v>1.1213510468243818E-2</v>
      </c>
      <c r="R1280" s="27">
        <v>5.3861663105505956E-4</v>
      </c>
      <c r="S1280" s="28">
        <f t="shared" si="77"/>
        <v>0.17800896013795556</v>
      </c>
      <c r="T1280" s="29">
        <f t="shared" si="78"/>
        <v>0.14533234273492734</v>
      </c>
    </row>
    <row r="1281" spans="2:20" x14ac:dyDescent="0.25">
      <c r="B1281" s="74" vm="3467">
        <f ca="1"/>
        <v>41296</v>
      </c>
      <c r="C1281" s="74" vm="3468">
        <f ca="1"/>
        <v>95.0334</v>
      </c>
      <c r="D1281" s="74" vm="3469">
        <f ca="1"/>
        <v>92.95</v>
      </c>
      <c r="E1281" s="27">
        <f t="shared" ca="1" si="79"/>
        <v>9.3434022039413107E-3</v>
      </c>
      <c r="F1281" s="68">
        <f t="shared" ca="1" si="80"/>
        <v>7.451036037778502E-3</v>
      </c>
      <c r="G1281" s="5"/>
      <c r="H1281" s="5"/>
      <c r="I1281" s="5"/>
      <c r="J1281" s="5"/>
      <c r="K1281" s="5"/>
      <c r="L1281" s="5"/>
      <c r="M1281" s="5"/>
      <c r="N1281" s="65">
        <v>1276</v>
      </c>
      <c r="O1281" s="66">
        <v>4.7574821801773019E-2</v>
      </c>
      <c r="P1281" s="67">
        <v>0.95242517819822703</v>
      </c>
      <c r="Q1281" s="26">
        <v>1.2188131376541211E-2</v>
      </c>
      <c r="R1281" s="27">
        <v>3.8697011451562944E-4</v>
      </c>
      <c r="S1281" s="28">
        <f t="shared" si="77"/>
        <v>0.1934805874134683</v>
      </c>
      <c r="T1281" s="29">
        <f t="shared" si="78"/>
        <v>0.10240880211184078</v>
      </c>
    </row>
    <row r="1282" spans="2:20" x14ac:dyDescent="0.25">
      <c r="B1282" s="74" vm="3470">
        <f ca="1"/>
        <v>41297</v>
      </c>
      <c r="C1282" s="74" vm="3471">
        <f ca="1"/>
        <v>95.005499999999998</v>
      </c>
      <c r="D1282" s="74" vm="3472">
        <f ca="1"/>
        <v>93.48</v>
      </c>
      <c r="E1282" s="27">
        <f t="shared" ca="1" si="79"/>
        <v>-2.9362409696596876E-4</v>
      </c>
      <c r="F1282" s="68">
        <f t="shared" ca="1" si="80"/>
        <v>5.6857955032042001E-3</v>
      </c>
      <c r="G1282" s="5"/>
      <c r="H1282" s="5"/>
      <c r="I1282" s="5"/>
      <c r="J1282" s="5"/>
      <c r="K1282" s="5"/>
      <c r="L1282" s="5"/>
      <c r="M1282" s="5"/>
      <c r="N1282" s="65">
        <v>1277</v>
      </c>
      <c r="O1282" s="66">
        <v>0.45788486665082362</v>
      </c>
      <c r="P1282" s="67">
        <v>0.54211513334917638</v>
      </c>
      <c r="Q1282" s="26">
        <v>1.0272887920155283E-2</v>
      </c>
      <c r="R1282" s="27">
        <v>4.837265536304507E-4</v>
      </c>
      <c r="S1282" s="28">
        <f t="shared" si="77"/>
        <v>0.16307704009902263</v>
      </c>
      <c r="T1282" s="29">
        <f t="shared" si="78"/>
        <v>0.12960681190236056</v>
      </c>
    </row>
    <row r="1283" spans="2:20" x14ac:dyDescent="0.25">
      <c r="B1283" s="74" vm="3473">
        <f ca="1"/>
        <v>41298</v>
      </c>
      <c r="C1283" s="74" vm="3474">
        <f ca="1"/>
        <v>95.721800000000002</v>
      </c>
      <c r="D1283" s="74" vm="3475">
        <f ca="1"/>
        <v>93.31</v>
      </c>
      <c r="E1283" s="27">
        <f t="shared" ca="1" si="79"/>
        <v>7.5112830492882303E-3</v>
      </c>
      <c r="F1283" s="68">
        <f t="shared" ca="1" si="80"/>
        <v>-1.82022642472657E-3</v>
      </c>
      <c r="G1283" s="5"/>
      <c r="H1283" s="5"/>
      <c r="I1283" s="5"/>
      <c r="J1283" s="5"/>
      <c r="K1283" s="5"/>
      <c r="L1283" s="5"/>
      <c r="M1283" s="5"/>
      <c r="N1283" s="65">
        <v>1278</v>
      </c>
      <c r="O1283" s="66">
        <v>0.36118511585815793</v>
      </c>
      <c r="P1283" s="67">
        <v>0.63881488414184207</v>
      </c>
      <c r="Q1283" s="26">
        <v>1.0326271185303264E-2</v>
      </c>
      <c r="R1283" s="27">
        <v>4.6092349611956027E-4</v>
      </c>
      <c r="S1283" s="28">
        <f t="shared" si="77"/>
        <v>0.16392447316154768</v>
      </c>
      <c r="T1283" s="29">
        <f t="shared" si="78"/>
        <v>0.12313733414787054</v>
      </c>
    </row>
    <row r="1284" spans="2:20" x14ac:dyDescent="0.25">
      <c r="B1284" s="74" vm="3476">
        <f ca="1"/>
        <v>41299</v>
      </c>
      <c r="C1284" s="74" vm="3246">
        <f ca="1"/>
        <v>95.228800000000007</v>
      </c>
      <c r="D1284" s="74" vm="3477">
        <f ca="1"/>
        <v>93.72</v>
      </c>
      <c r="E1284" s="27">
        <f t="shared" ca="1" si="79"/>
        <v>-5.1636506553659816E-3</v>
      </c>
      <c r="F1284" s="68">
        <f t="shared" ca="1" si="80"/>
        <v>4.384330393664362E-3</v>
      </c>
      <c r="G1284" s="5"/>
      <c r="H1284" s="5"/>
      <c r="I1284" s="5"/>
      <c r="J1284" s="5"/>
      <c r="K1284" s="5"/>
      <c r="L1284" s="5"/>
      <c r="M1284" s="5"/>
      <c r="N1284" s="65">
        <v>1279</v>
      </c>
      <c r="O1284" s="66">
        <v>0.40124685586071407</v>
      </c>
      <c r="P1284" s="67">
        <v>0.59875314413928593</v>
      </c>
      <c r="Q1284" s="26">
        <v>1.0271320320363587E-2</v>
      </c>
      <c r="R1284" s="27">
        <v>4.7037057487391335E-4</v>
      </c>
      <c r="S1284" s="28">
        <f t="shared" si="77"/>
        <v>0.16305215522379798</v>
      </c>
      <c r="T1284" s="29">
        <f t="shared" si="78"/>
        <v>0.12581308440613648</v>
      </c>
    </row>
    <row r="1285" spans="2:20" x14ac:dyDescent="0.25">
      <c r="B1285" s="74" vm="3478">
        <f ca="1"/>
        <v>41302</v>
      </c>
      <c r="C1285" s="74" vm="3433">
        <f ca="1"/>
        <v>95.349699999999999</v>
      </c>
      <c r="D1285" s="74" vm="3479">
        <f ca="1"/>
        <v>94.36</v>
      </c>
      <c r="E1285" s="34">
        <f t="shared" ca="1" si="79"/>
        <v>1.268768682915094E-3</v>
      </c>
      <c r="F1285" s="35">
        <f t="shared" ca="1" si="80"/>
        <v>6.8056408998794504E-3</v>
      </c>
      <c r="G1285" s="5"/>
      <c r="H1285" s="5"/>
      <c r="I1285" s="5"/>
      <c r="J1285" s="5"/>
      <c r="K1285" s="5"/>
      <c r="L1285" s="5"/>
      <c r="M1285" s="5"/>
      <c r="N1285" s="65">
        <v>1280</v>
      </c>
      <c r="O1285" s="66">
        <v>0.39322045828172186</v>
      </c>
      <c r="P1285" s="67">
        <v>0.60677954171827819</v>
      </c>
      <c r="Q1285" s="26">
        <v>1.0278625976143015E-2</v>
      </c>
      <c r="R1285" s="27">
        <v>4.684778460499119E-4</v>
      </c>
      <c r="S1285" s="28">
        <f t="shared" si="77"/>
        <v>0.16316812891393764</v>
      </c>
      <c r="T1285" s="29">
        <f t="shared" si="78"/>
        <v>0.12527648784079148</v>
      </c>
    </row>
    <row r="1286" spans="2:20" x14ac:dyDescent="0.25">
      <c r="B1286" s="74" vm="3480">
        <f ca="1"/>
        <v>41303</v>
      </c>
      <c r="C1286" s="74" vm="3481">
        <f ca="1"/>
        <v>96.159099999999995</v>
      </c>
      <c r="D1286" s="74" vm="3482">
        <f ca="1"/>
        <v>94.92</v>
      </c>
      <c r="E1286" s="34">
        <f t="shared" ca="1" si="79"/>
        <v>8.4529256037150832E-3</v>
      </c>
      <c r="F1286" s="35">
        <f t="shared" ca="1" si="80"/>
        <v>5.9171770280885185E-3</v>
      </c>
      <c r="G1286" s="5"/>
      <c r="H1286" s="5"/>
      <c r="I1286" s="5"/>
      <c r="J1286" s="5"/>
      <c r="K1286" s="5"/>
      <c r="L1286" s="5"/>
      <c r="M1286" s="5"/>
      <c r="N1286" s="65">
        <v>1281</v>
      </c>
      <c r="O1286" s="66">
        <v>0.44040233787025435</v>
      </c>
      <c r="P1286" s="67">
        <v>0.55959766212974571</v>
      </c>
      <c r="Q1286" s="26">
        <v>1.0262468465659477E-2</v>
      </c>
      <c r="R1286" s="27">
        <v>4.7960394621987036E-4</v>
      </c>
      <c r="S1286" s="28">
        <f t="shared" si="77"/>
        <v>0.16291163638666548</v>
      </c>
      <c r="T1286" s="29">
        <f t="shared" si="78"/>
        <v>0.12843444048068409</v>
      </c>
    </row>
    <row r="1287" spans="2:20" x14ac:dyDescent="0.25">
      <c r="B1287" s="74" vm="3483">
        <f ca="1"/>
        <v>41304</v>
      </c>
      <c r="C1287" s="74" vm="3484">
        <f ca="1"/>
        <v>95.386899999999997</v>
      </c>
      <c r="D1287" s="74" vm="3485">
        <f ca="1"/>
        <v>94.67</v>
      </c>
      <c r="E1287" s="34">
        <f t="shared" ca="1" si="79"/>
        <v>-8.062858878485929E-3</v>
      </c>
      <c r="F1287" s="35">
        <f t="shared" ca="1" si="80"/>
        <v>-2.6372714267629662E-3</v>
      </c>
      <c r="G1287" s="5"/>
      <c r="H1287" s="5"/>
      <c r="I1287" s="5"/>
      <c r="J1287" s="5"/>
      <c r="K1287" s="5"/>
      <c r="L1287" s="5"/>
      <c r="M1287" s="5"/>
      <c r="N1287" s="65">
        <v>1282</v>
      </c>
      <c r="O1287" s="66">
        <v>0.32038059952684333</v>
      </c>
      <c r="P1287" s="67">
        <v>0.67961940047315672</v>
      </c>
      <c r="Q1287" s="26">
        <v>1.0429199236404084E-2</v>
      </c>
      <c r="R1287" s="27">
        <v>4.5130126105711368E-4</v>
      </c>
      <c r="S1287" s="28">
        <f t="shared" si="77"/>
        <v>0.16555840531841959</v>
      </c>
      <c r="T1287" s="29">
        <f t="shared" si="78"/>
        <v>0.12041848487548901</v>
      </c>
    </row>
    <row r="1288" spans="2:20" x14ac:dyDescent="0.25">
      <c r="B1288" s="74" vm="3486">
        <f ca="1"/>
        <v>41305</v>
      </c>
      <c r="C1288" s="74" vm="3487">
        <f ca="1"/>
        <v>95.210099999999997</v>
      </c>
      <c r="D1288" s="74" vm="3488">
        <f ca="1"/>
        <v>95.29</v>
      </c>
      <c r="E1288" s="34">
        <f t="shared" ca="1" si="79"/>
        <v>-1.8552238567238486E-3</v>
      </c>
      <c r="F1288" s="35">
        <f t="shared" ca="1" si="80"/>
        <v>6.5277132192971578E-3</v>
      </c>
      <c r="G1288" s="5"/>
      <c r="H1288" s="5"/>
      <c r="I1288" s="5"/>
      <c r="J1288" s="5"/>
      <c r="K1288" s="5"/>
      <c r="L1288" s="5"/>
      <c r="M1288" s="5"/>
      <c r="N1288" s="65">
        <v>1283</v>
      </c>
      <c r="O1288" s="66">
        <v>0.93959723299089293</v>
      </c>
      <c r="P1288" s="67">
        <v>6.0402767009107114E-2</v>
      </c>
      <c r="Q1288" s="26">
        <v>1.3531427595613991E-2</v>
      </c>
      <c r="R1288" s="27">
        <v>5.973205877754992E-4</v>
      </c>
      <c r="S1288" s="28">
        <f t="shared" si="77"/>
        <v>0.21480475381002778</v>
      </c>
      <c r="T1288" s="29">
        <f t="shared" si="78"/>
        <v>0.16239188294494622</v>
      </c>
    </row>
    <row r="1289" spans="2:20" x14ac:dyDescent="0.25">
      <c r="B1289" s="74" vm="3489">
        <f ca="1"/>
        <v>41306</v>
      </c>
      <c r="C1289" s="74" vm="3490">
        <f ca="1"/>
        <v>96.894000000000005</v>
      </c>
      <c r="D1289" s="74" vm="3491">
        <f ca="1"/>
        <v>95.95</v>
      </c>
      <c r="E1289" s="34">
        <f t="shared" ca="1" si="79"/>
        <v>1.753156886809509E-2</v>
      </c>
      <c r="F1289" s="35">
        <f t="shared" ca="1" si="80"/>
        <v>6.9023490936119536E-3</v>
      </c>
      <c r="G1289" s="5"/>
      <c r="H1289" s="5"/>
      <c r="I1289" s="5"/>
      <c r="J1289" s="5"/>
      <c r="K1289" s="5"/>
      <c r="L1289" s="5"/>
      <c r="M1289" s="5"/>
      <c r="N1289" s="65">
        <v>1284</v>
      </c>
      <c r="O1289" s="66">
        <v>0.18694108770546333</v>
      </c>
      <c r="P1289" s="67">
        <v>0.81305891229453664</v>
      </c>
      <c r="Q1289" s="26">
        <v>1.1076299044325673E-2</v>
      </c>
      <c r="R1289" s="27">
        <v>4.1983449059136322E-4</v>
      </c>
      <c r="S1289" s="28">
        <f t="shared" si="77"/>
        <v>0.17583079630960874</v>
      </c>
      <c r="T1289" s="29">
        <f t="shared" si="78"/>
        <v>0.11157295517991561</v>
      </c>
    </row>
    <row r="1290" spans="2:20" x14ac:dyDescent="0.25">
      <c r="B1290" s="74" vm="3492">
        <f ca="1"/>
        <v>41309</v>
      </c>
      <c r="C1290" s="74" vm="3493">
        <f ca="1"/>
        <v>95.340400000000002</v>
      </c>
      <c r="D1290" s="74" vm="2639">
        <f ca="1"/>
        <v>94.6</v>
      </c>
      <c r="E1290" s="34">
        <f t="shared" ca="1" si="79"/>
        <v>-1.6163952196302976E-2</v>
      </c>
      <c r="F1290" s="35">
        <f t="shared" ca="1" si="80"/>
        <v>-1.4169746395876421E-2</v>
      </c>
      <c r="G1290" s="5"/>
      <c r="H1290" s="5"/>
      <c r="I1290" s="5"/>
      <c r="J1290" s="5"/>
      <c r="K1290" s="5"/>
      <c r="L1290" s="5"/>
      <c r="M1290" s="5"/>
      <c r="N1290" s="65">
        <v>1285</v>
      </c>
      <c r="O1290" s="66">
        <v>0.48845853154403246</v>
      </c>
      <c r="P1290" s="67">
        <v>0.51154146845596749</v>
      </c>
      <c r="Q1290" s="26">
        <v>1.0312338549652297E-2</v>
      </c>
      <c r="R1290" s="27">
        <v>4.9093622100977361E-4</v>
      </c>
      <c r="S1290" s="28">
        <f t="shared" si="77"/>
        <v>0.16370329942730691</v>
      </c>
      <c r="T1290" s="29">
        <f t="shared" si="78"/>
        <v>0.13165998642691834</v>
      </c>
    </row>
    <row r="1291" spans="2:20" x14ac:dyDescent="0.25">
      <c r="B1291" s="74" vm="3494">
        <f ca="1"/>
        <v>41310</v>
      </c>
      <c r="C1291" s="74" vm="3495">
        <f ca="1"/>
        <v>96.1126</v>
      </c>
      <c r="D1291" s="74" vm="3496">
        <f ca="1"/>
        <v>94.91</v>
      </c>
      <c r="E1291" s="34">
        <f t="shared" ca="1" si="79"/>
        <v>8.0667755264682596E-3</v>
      </c>
      <c r="F1291" s="35">
        <f t="shared" ca="1" si="80"/>
        <v>3.2715980845681716E-3</v>
      </c>
      <c r="G1291" s="5"/>
      <c r="H1291" s="5"/>
      <c r="I1291" s="5"/>
      <c r="J1291" s="5"/>
      <c r="K1291" s="5"/>
      <c r="L1291" s="5"/>
      <c r="M1291" s="5"/>
      <c r="N1291" s="65">
        <v>1286</v>
      </c>
      <c r="O1291" s="66">
        <v>3.6820429276904952E-2</v>
      </c>
      <c r="P1291" s="67">
        <v>0.96317957072309501</v>
      </c>
      <c r="Q1291" s="26">
        <v>1.2289334115001417E-2</v>
      </c>
      <c r="R1291" s="27">
        <v>3.8443408904266762E-4</v>
      </c>
      <c r="S1291" s="28">
        <f t="shared" si="77"/>
        <v>0.19508713108125481</v>
      </c>
      <c r="T1291" s="29">
        <f t="shared" si="78"/>
        <v>0.10170477297169223</v>
      </c>
    </row>
    <row r="1292" spans="2:20" x14ac:dyDescent="0.25">
      <c r="B1292" s="74" vm="3497">
        <f ca="1"/>
        <v>41311</v>
      </c>
      <c r="C1292" s="74" vm="3498">
        <f ca="1"/>
        <v>94.614699999999999</v>
      </c>
      <c r="D1292" s="74" vm="3499">
        <f ca="1"/>
        <v>95.07</v>
      </c>
      <c r="E1292" s="34">
        <f t="shared" ca="1" si="79"/>
        <v>-1.5707565698759945E-2</v>
      </c>
      <c r="F1292" s="35">
        <f t="shared" ca="1" si="80"/>
        <v>1.6843882285382385E-3</v>
      </c>
      <c r="G1292" s="5"/>
      <c r="H1292" s="5"/>
      <c r="I1292" s="5"/>
      <c r="J1292" s="5"/>
      <c r="K1292" s="5"/>
      <c r="L1292" s="5"/>
      <c r="M1292" s="5"/>
      <c r="N1292" s="65">
        <v>1287</v>
      </c>
      <c r="O1292" s="66">
        <v>0.38621850955340831</v>
      </c>
      <c r="P1292" s="67">
        <v>0.61378149044659169</v>
      </c>
      <c r="Q1292" s="26">
        <v>1.0286519528116043E-2</v>
      </c>
      <c r="R1292" s="27">
        <v>4.66826695574019E-4</v>
      </c>
      <c r="S1292" s="28">
        <f t="shared" si="77"/>
        <v>0.16329343516682721</v>
      </c>
      <c r="T1292" s="29">
        <f t="shared" si="78"/>
        <v>0.12480858780256177</v>
      </c>
    </row>
    <row r="1293" spans="2:20" x14ac:dyDescent="0.25">
      <c r="B1293" s="74" vm="3500">
        <f ca="1"/>
        <v>41312</v>
      </c>
      <c r="C1293" s="74" vm="3501">
        <f ca="1"/>
        <v>94.754300000000001</v>
      </c>
      <c r="D1293" s="74" vm="3502">
        <f ca="1"/>
        <v>94.63</v>
      </c>
      <c r="E1293" s="34">
        <f t="shared" ca="1" si="79"/>
        <v>1.4743704121388725E-3</v>
      </c>
      <c r="F1293" s="35">
        <f t="shared" ca="1" si="80"/>
        <v>-4.6389118507976692E-3</v>
      </c>
      <c r="G1293" s="5"/>
      <c r="H1293" s="5"/>
      <c r="I1293" s="5"/>
      <c r="J1293" s="5"/>
      <c r="K1293" s="5"/>
      <c r="L1293" s="5"/>
      <c r="M1293" s="5"/>
      <c r="N1293" s="65">
        <v>1288</v>
      </c>
      <c r="O1293" s="66">
        <v>0.63526064422588291</v>
      </c>
      <c r="P1293" s="67">
        <v>0.36473935577411704</v>
      </c>
      <c r="Q1293" s="26">
        <v>1.0862995418325352E-2</v>
      </c>
      <c r="R1293" s="27">
        <v>5.2555406635853695E-4</v>
      </c>
      <c r="S1293" s="28">
        <f t="shared" ref="S1293:S1356" si="81">Q1293*SQRT(252)</f>
        <v>0.17244470622073765</v>
      </c>
      <c r="T1293" s="29">
        <f t="shared" ref="T1293:T1356" si="82">(1+R1293)^252-1</f>
        <v>0.14157037316909293</v>
      </c>
    </row>
    <row r="1294" spans="2:20" x14ac:dyDescent="0.25">
      <c r="B1294" s="74" vm="3503">
        <f ca="1"/>
        <v>41313</v>
      </c>
      <c r="C1294" s="74" vm="3504">
        <f ca="1"/>
        <v>95.628799999999998</v>
      </c>
      <c r="D1294" s="74" vm="3505">
        <f ca="1"/>
        <v>94.87</v>
      </c>
      <c r="E1294" s="34">
        <f t="shared" ca="1" si="79"/>
        <v>9.1868044007063377E-3</v>
      </c>
      <c r="F1294" s="35">
        <f t="shared" ca="1" si="80"/>
        <v>2.5329828846442047E-3</v>
      </c>
      <c r="G1294" s="5"/>
      <c r="H1294" s="5"/>
      <c r="I1294" s="5"/>
      <c r="J1294" s="5"/>
      <c r="K1294" s="5"/>
      <c r="L1294" s="5"/>
      <c r="M1294" s="5"/>
      <c r="N1294" s="65">
        <v>1289</v>
      </c>
      <c r="O1294" s="66">
        <v>0.96359200127299771</v>
      </c>
      <c r="P1294" s="67">
        <v>3.6407998727002316E-2</v>
      </c>
      <c r="Q1294" s="26">
        <v>1.380506822211597E-2</v>
      </c>
      <c r="R1294" s="27">
        <v>6.0297886586424499E-4</v>
      </c>
      <c r="S1294" s="28">
        <f t="shared" si="81"/>
        <v>0.21914866408799669</v>
      </c>
      <c r="T1294" s="29">
        <f t="shared" si="82"/>
        <v>0.16404950803679652</v>
      </c>
    </row>
    <row r="1295" spans="2:20" x14ac:dyDescent="0.25">
      <c r="B1295" s="74" vm="3506">
        <f ca="1"/>
        <v>41316</v>
      </c>
      <c r="C1295" s="74" vm="3238">
        <f ca="1"/>
        <v>94.884500000000003</v>
      </c>
      <c r="D1295" s="74" vm="3507">
        <f ca="1"/>
        <v>95.17</v>
      </c>
      <c r="E1295" s="34">
        <f t="shared" ca="1" si="79"/>
        <v>-7.813667463985265E-3</v>
      </c>
      <c r="F1295" s="35">
        <f t="shared" ca="1" si="80"/>
        <v>3.1572326794664508E-3</v>
      </c>
      <c r="G1295" s="5"/>
      <c r="H1295" s="5"/>
      <c r="I1295" s="5"/>
      <c r="J1295" s="5"/>
      <c r="K1295" s="5"/>
      <c r="L1295" s="5"/>
      <c r="M1295" s="5"/>
      <c r="N1295" s="65">
        <v>1290</v>
      </c>
      <c r="O1295" s="66">
        <v>0.71603025337097725</v>
      </c>
      <c r="P1295" s="67">
        <v>0.2839697466290228</v>
      </c>
      <c r="Q1295" s="26">
        <v>1.1397304264729116E-2</v>
      </c>
      <c r="R1295" s="27">
        <v>5.4460058951263208E-4</v>
      </c>
      <c r="S1295" s="28">
        <f t="shared" si="81"/>
        <v>0.18092659620605467</v>
      </c>
      <c r="T1295" s="29">
        <f t="shared" si="82"/>
        <v>0.14705982180484733</v>
      </c>
    </row>
    <row r="1296" spans="2:20" x14ac:dyDescent="0.25">
      <c r="B1296" s="74" vm="3508">
        <f ca="1"/>
        <v>41317</v>
      </c>
      <c r="C1296" s="74" vm="3509">
        <f ca="1"/>
        <v>94.670599999999993</v>
      </c>
      <c r="D1296" s="74" vm="3510">
        <f ca="1"/>
        <v>95.1</v>
      </c>
      <c r="E1296" s="34">
        <f t="shared" ca="1" si="79"/>
        <v>-2.2568645295276157E-3</v>
      </c>
      <c r="F1296" s="35">
        <f t="shared" ca="1" si="80"/>
        <v>-7.3579653290751059E-4</v>
      </c>
      <c r="G1296" s="5"/>
      <c r="H1296" s="5"/>
      <c r="I1296" s="5"/>
      <c r="J1296" s="5"/>
      <c r="K1296" s="5"/>
      <c r="L1296" s="5"/>
      <c r="M1296" s="5"/>
      <c r="N1296" s="65">
        <v>1291</v>
      </c>
      <c r="O1296" s="66">
        <v>0.43992038166265762</v>
      </c>
      <c r="P1296" s="67">
        <v>0.56007961833734243</v>
      </c>
      <c r="Q1296" s="26">
        <v>1.026230680377495E-2</v>
      </c>
      <c r="R1296" s="27">
        <v>4.7949029468478911E-4</v>
      </c>
      <c r="S1296" s="28">
        <f t="shared" si="81"/>
        <v>0.16290907008380787</v>
      </c>
      <c r="T1296" s="29">
        <f t="shared" si="82"/>
        <v>0.12840213786067101</v>
      </c>
    </row>
    <row r="1297" spans="2:20" x14ac:dyDescent="0.25">
      <c r="B1297" s="74" vm="3511">
        <f ca="1"/>
        <v>41318</v>
      </c>
      <c r="C1297" s="74" vm="3512">
        <f ca="1"/>
        <v>94.549599999999998</v>
      </c>
      <c r="D1297" s="74" vm="3513">
        <f ca="1"/>
        <v>94</v>
      </c>
      <c r="E1297" s="34">
        <f t="shared" ca="1" si="79"/>
        <v>-1.2789333960434234E-3</v>
      </c>
      <c r="F1297" s="35">
        <f t="shared" ca="1" si="80"/>
        <v>-1.1634187281340653E-2</v>
      </c>
      <c r="G1297" s="5"/>
      <c r="H1297" s="5"/>
      <c r="I1297" s="5"/>
      <c r="J1297" s="5"/>
      <c r="K1297" s="5"/>
      <c r="L1297" s="5"/>
      <c r="M1297" s="5"/>
      <c r="N1297" s="65">
        <v>1292</v>
      </c>
      <c r="O1297" s="66">
        <v>0.16209967084243707</v>
      </c>
      <c r="P1297" s="67">
        <v>0.83790032915756296</v>
      </c>
      <c r="Q1297" s="26">
        <v>1.1244864822224806E-2</v>
      </c>
      <c r="R1297" s="27">
        <v>4.1397656176800834E-4</v>
      </c>
      <c r="S1297" s="28">
        <f t="shared" si="81"/>
        <v>0.17850669507687225</v>
      </c>
      <c r="T1297" s="29">
        <f t="shared" si="82"/>
        <v>0.10993394669580714</v>
      </c>
    </row>
    <row r="1298" spans="2:20" x14ac:dyDescent="0.25">
      <c r="B1298" s="74" vm="3514">
        <f ca="1"/>
        <v>41319</v>
      </c>
      <c r="C1298" s="74" vm="3515">
        <f ca="1"/>
        <v>94.912400000000005</v>
      </c>
      <c r="D1298" s="74" vm="3516">
        <f ca="1"/>
        <v>93.56</v>
      </c>
      <c r="E1298" s="34">
        <f t="shared" ca="1" si="79"/>
        <v>3.8297964071159741E-3</v>
      </c>
      <c r="F1298" s="35">
        <f t="shared" ca="1" si="80"/>
        <v>-4.6918405540255928E-3</v>
      </c>
      <c r="G1298" s="5"/>
      <c r="H1298" s="5"/>
      <c r="I1298" s="5"/>
      <c r="J1298" s="5"/>
      <c r="K1298" s="5"/>
      <c r="L1298" s="5"/>
      <c r="M1298" s="5"/>
      <c r="N1298" s="65">
        <v>1293</v>
      </c>
      <c r="O1298" s="66">
        <v>4.7777864286015208E-2</v>
      </c>
      <c r="P1298" s="67">
        <v>0.95222213571398484</v>
      </c>
      <c r="Q1298" s="26">
        <v>1.2186239796697151E-2</v>
      </c>
      <c r="R1298" s="27">
        <v>3.8701799457123843E-4</v>
      </c>
      <c r="S1298" s="28">
        <f t="shared" si="81"/>
        <v>0.19345055951435386</v>
      </c>
      <c r="T1298" s="29">
        <f t="shared" si="82"/>
        <v>0.10242209846195127</v>
      </c>
    </row>
    <row r="1299" spans="2:20" x14ac:dyDescent="0.25">
      <c r="B1299" s="74" vm="3517">
        <f ca="1"/>
        <v>41320</v>
      </c>
      <c r="C1299" s="74" vm="3518">
        <f ca="1"/>
        <v>95.052000000000007</v>
      </c>
      <c r="D1299" s="74" vm="3519">
        <f ca="1"/>
        <v>93.9</v>
      </c>
      <c r="E1299" s="34">
        <f t="shared" ca="1" si="79"/>
        <v>1.4697493333477745E-3</v>
      </c>
      <c r="F1299" s="35">
        <f t="shared" ca="1" si="80"/>
        <v>3.6274444982389515E-3</v>
      </c>
      <c r="G1299" s="5"/>
      <c r="H1299" s="5"/>
      <c r="I1299" s="5"/>
      <c r="J1299" s="5"/>
      <c r="K1299" s="5"/>
      <c r="L1299" s="5"/>
      <c r="M1299" s="5"/>
      <c r="N1299" s="65">
        <v>1294</v>
      </c>
      <c r="O1299" s="66">
        <v>0.39972447920892273</v>
      </c>
      <c r="P1299" s="67">
        <v>0.60027552079107727</v>
      </c>
      <c r="Q1299" s="26">
        <v>1.0272562750188783E-2</v>
      </c>
      <c r="R1299" s="27">
        <v>4.7001157868147773E-4</v>
      </c>
      <c r="S1299" s="28">
        <f t="shared" si="81"/>
        <v>0.16307187818583152</v>
      </c>
      <c r="T1299" s="29">
        <f t="shared" si="82"/>
        <v>0.1257112878967459</v>
      </c>
    </row>
    <row r="1300" spans="2:20" x14ac:dyDescent="0.25">
      <c r="B1300" s="74" vm="3520">
        <f ca="1"/>
        <v>41324</v>
      </c>
      <c r="C1300" s="74" vm="3521">
        <f ca="1"/>
        <v>94.800799999999995</v>
      </c>
      <c r="D1300" s="74" vm="3522">
        <f ca="1"/>
        <v>93.85</v>
      </c>
      <c r="E1300" s="34">
        <f t="shared" ca="1" si="79"/>
        <v>-2.6462622262081285E-3</v>
      </c>
      <c r="F1300" s="35">
        <f t="shared" ca="1" si="80"/>
        <v>-5.3262318169953516E-4</v>
      </c>
      <c r="G1300" s="5"/>
      <c r="H1300" s="5"/>
      <c r="I1300" s="5"/>
      <c r="J1300" s="5"/>
      <c r="K1300" s="5"/>
      <c r="L1300" s="5"/>
      <c r="M1300" s="5"/>
      <c r="N1300" s="65">
        <v>1295</v>
      </c>
      <c r="O1300" s="66">
        <v>0.94244970141900652</v>
      </c>
      <c r="P1300" s="67">
        <v>5.755029858099351E-2</v>
      </c>
      <c r="Q1300" s="26">
        <v>1.3563584182579014E-2</v>
      </c>
      <c r="R1300" s="27">
        <v>5.9799323688866732E-4</v>
      </c>
      <c r="S1300" s="28">
        <f t="shared" si="81"/>
        <v>0.21531522380276025</v>
      </c>
      <c r="T1300" s="29">
        <f t="shared" si="82"/>
        <v>0.16258881616790055</v>
      </c>
    </row>
    <row r="1301" spans="2:20" x14ac:dyDescent="0.25">
      <c r="B1301" s="74" vm="3523">
        <f ca="1"/>
        <v>41325</v>
      </c>
      <c r="C1301" s="74" vm="3524">
        <f ca="1"/>
        <v>94.037899999999993</v>
      </c>
      <c r="D1301" s="74" vm="3525">
        <f ca="1"/>
        <v>93.91</v>
      </c>
      <c r="E1301" s="34">
        <f t="shared" ca="1" si="79"/>
        <v>-8.0799555444163607E-3</v>
      </c>
      <c r="F1301" s="35">
        <f t="shared" ca="1" si="80"/>
        <v>6.3911378400431326E-4</v>
      </c>
      <c r="G1301" s="5"/>
      <c r="H1301" s="5"/>
      <c r="I1301" s="5"/>
      <c r="J1301" s="5"/>
      <c r="K1301" s="5"/>
      <c r="L1301" s="5"/>
      <c r="M1301" s="5"/>
      <c r="N1301" s="65">
        <v>1296</v>
      </c>
      <c r="O1301" s="66">
        <v>0.13073783043556869</v>
      </c>
      <c r="P1301" s="67">
        <v>0.86926216956443125</v>
      </c>
      <c r="Q1301" s="26">
        <v>1.1477043800089558E-2</v>
      </c>
      <c r="R1301" s="27">
        <v>4.0658103236298912E-4</v>
      </c>
      <c r="S1301" s="28">
        <f t="shared" si="81"/>
        <v>0.18219242208739608</v>
      </c>
      <c r="T1301" s="29">
        <f t="shared" si="82"/>
        <v>0.1078681654271465</v>
      </c>
    </row>
    <row r="1302" spans="2:20" x14ac:dyDescent="0.25">
      <c r="B1302" s="74" vm="3526">
        <f ca="1"/>
        <v>41326</v>
      </c>
      <c r="C1302" s="74" vm="3527">
        <f ca="1"/>
        <v>93.6751</v>
      </c>
      <c r="D1302" s="74" vm="3528">
        <f ca="1"/>
        <v>94.14</v>
      </c>
      <c r="E1302" s="34">
        <f t="shared" ca="1" si="79"/>
        <v>-3.8654802996539845E-3</v>
      </c>
      <c r="F1302" s="35">
        <f t="shared" ca="1" si="80"/>
        <v>2.4461591564741351E-3</v>
      </c>
      <c r="G1302" s="5"/>
      <c r="H1302" s="5"/>
      <c r="I1302" s="5"/>
      <c r="J1302" s="5"/>
      <c r="K1302" s="5"/>
      <c r="L1302" s="5"/>
      <c r="M1302" s="5"/>
      <c r="N1302" s="65">
        <v>1297</v>
      </c>
      <c r="O1302" s="66">
        <v>0.52719041639694331</v>
      </c>
      <c r="P1302" s="67">
        <v>0.47280958360305669</v>
      </c>
      <c r="Q1302" s="26">
        <v>1.0400634238741473E-2</v>
      </c>
      <c r="R1302" s="27">
        <v>5.000697026430386E-4</v>
      </c>
      <c r="S1302" s="28">
        <f t="shared" si="81"/>
        <v>0.16510495003832115</v>
      </c>
      <c r="T1302" s="29">
        <f t="shared" si="82"/>
        <v>0.13426636419391325</v>
      </c>
    </row>
    <row r="1303" spans="2:20" x14ac:dyDescent="0.25">
      <c r="B1303" s="74" vm="3529">
        <f ca="1"/>
        <v>41327</v>
      </c>
      <c r="C1303" s="74" vm="3530">
        <f ca="1"/>
        <v>94.112399999999994</v>
      </c>
      <c r="D1303" s="74" vm="3531">
        <f ca="1"/>
        <v>95.25</v>
      </c>
      <c r="E1303" s="34">
        <f t="shared" ca="1" si="79"/>
        <v>4.6574004177028887E-3</v>
      </c>
      <c r="F1303" s="35">
        <f t="shared" ca="1" si="80"/>
        <v>1.1721978033814017E-2</v>
      </c>
      <c r="G1303" s="5"/>
      <c r="H1303" s="5"/>
      <c r="I1303" s="5"/>
      <c r="J1303" s="5"/>
      <c r="K1303" s="5"/>
      <c r="L1303" s="5"/>
      <c r="M1303" s="5"/>
      <c r="N1303" s="65">
        <v>1298</v>
      </c>
      <c r="O1303" s="66">
        <v>0.3415193848497558</v>
      </c>
      <c r="P1303" s="67">
        <v>0.65848061515024414</v>
      </c>
      <c r="Q1303" s="26">
        <v>1.037003246772426E-2</v>
      </c>
      <c r="R1303" s="27">
        <v>4.5628606126060393E-4</v>
      </c>
      <c r="S1303" s="28">
        <f t="shared" si="81"/>
        <v>0.16461916198358301</v>
      </c>
      <c r="T1303" s="29">
        <f t="shared" si="82"/>
        <v>0.1218261657342441</v>
      </c>
    </row>
    <row r="1304" spans="2:20" x14ac:dyDescent="0.25">
      <c r="B1304" s="74" vm="3532">
        <f ca="1"/>
        <v>41330</v>
      </c>
      <c r="C1304" s="74" vm="3533">
        <f ca="1"/>
        <v>93.116900000000001</v>
      </c>
      <c r="D1304" s="74" vm="3534">
        <f ca="1"/>
        <v>96.14</v>
      </c>
      <c r="E1304" s="34">
        <f t="shared" ca="1" si="79"/>
        <v>-1.0634119566583552E-2</v>
      </c>
      <c r="F1304" s="35">
        <f t="shared" ca="1" si="80"/>
        <v>9.3004484590042281E-3</v>
      </c>
      <c r="G1304" s="5"/>
      <c r="H1304" s="5"/>
      <c r="I1304" s="5"/>
      <c r="J1304" s="5"/>
      <c r="K1304" s="5"/>
      <c r="L1304" s="5"/>
      <c r="M1304" s="5"/>
      <c r="N1304" s="65">
        <v>1299</v>
      </c>
      <c r="O1304" s="66">
        <v>0.95744781238546917</v>
      </c>
      <c r="P1304" s="67">
        <v>4.2552187614530779E-2</v>
      </c>
      <c r="Q1304" s="26">
        <v>1.37343280366857E-2</v>
      </c>
      <c r="R1304" s="27">
        <v>6.0152998630238867E-4</v>
      </c>
      <c r="S1304" s="28">
        <f t="shared" si="81"/>
        <v>0.21802569845791414</v>
      </c>
      <c r="T1304" s="29">
        <f t="shared" si="82"/>
        <v>0.16362482631704434</v>
      </c>
    </row>
    <row r="1305" spans="2:20" x14ac:dyDescent="0.25">
      <c r="B1305" s="74" vm="3535">
        <f ca="1"/>
        <v>41331</v>
      </c>
      <c r="C1305" s="74" vm="3536">
        <f ca="1"/>
        <v>92.521500000000003</v>
      </c>
      <c r="D1305" s="74" vm="3537">
        <f ca="1"/>
        <v>96.22</v>
      </c>
      <c r="E1305" s="34">
        <f t="shared" ca="1" si="79"/>
        <v>-6.4146431084048218E-3</v>
      </c>
      <c r="F1305" s="35">
        <f t="shared" ca="1" si="80"/>
        <v>8.3177380549294682E-4</v>
      </c>
      <c r="G1305" s="5"/>
      <c r="H1305" s="5"/>
      <c r="I1305" s="5"/>
      <c r="J1305" s="5"/>
      <c r="K1305" s="5"/>
      <c r="L1305" s="5"/>
      <c r="M1305" s="5"/>
      <c r="N1305" s="65">
        <v>1300</v>
      </c>
      <c r="O1305" s="66">
        <v>0.87044422313013525</v>
      </c>
      <c r="P1305" s="67">
        <v>0.12955577686986477</v>
      </c>
      <c r="Q1305" s="26">
        <v>1.2785184325865612E-2</v>
      </c>
      <c r="R1305" s="27">
        <v>5.8101340964960028E-4</v>
      </c>
      <c r="S1305" s="28">
        <f t="shared" si="81"/>
        <v>0.20295850915416838</v>
      </c>
      <c r="T1305" s="29">
        <f t="shared" si="82"/>
        <v>0.1576277418870744</v>
      </c>
    </row>
    <row r="1306" spans="2:20" x14ac:dyDescent="0.25">
      <c r="B1306" s="74" vm="3538">
        <f ca="1"/>
        <v>41332</v>
      </c>
      <c r="C1306" s="74" vm="3539">
        <f ca="1"/>
        <v>93.712299999999999</v>
      </c>
      <c r="D1306" s="74" vm="3540">
        <f ca="1"/>
        <v>95.73</v>
      </c>
      <c r="E1306" s="34">
        <f t="shared" ca="1" si="79"/>
        <v>1.2788400697315908E-2</v>
      </c>
      <c r="F1306" s="35">
        <f t="shared" ca="1" si="80"/>
        <v>-5.1055073130457452E-3</v>
      </c>
      <c r="G1306" s="5"/>
      <c r="H1306" s="5"/>
      <c r="I1306" s="5"/>
      <c r="J1306" s="5"/>
      <c r="K1306" s="5"/>
      <c r="L1306" s="5"/>
      <c r="M1306" s="5"/>
      <c r="N1306" s="65">
        <v>1301</v>
      </c>
      <c r="O1306" s="66">
        <v>0.47738265635345389</v>
      </c>
      <c r="P1306" s="67">
        <v>0.52261734364654611</v>
      </c>
      <c r="Q1306" s="26">
        <v>1.0294938688243986E-2</v>
      </c>
      <c r="R1306" s="27">
        <v>4.8832438574769805E-4</v>
      </c>
      <c r="S1306" s="28">
        <f t="shared" si="81"/>
        <v>0.16342708519050661</v>
      </c>
      <c r="T1306" s="29">
        <f t="shared" si="82"/>
        <v>0.13091575698723679</v>
      </c>
    </row>
    <row r="1307" spans="2:20" x14ac:dyDescent="0.25">
      <c r="B1307" s="74" vm="3541">
        <f ca="1"/>
        <v>41333</v>
      </c>
      <c r="C1307" s="74" vm="3542">
        <f ca="1"/>
        <v>94.2333</v>
      </c>
      <c r="D1307" s="74" vm="3543">
        <f ca="1"/>
        <v>95.9</v>
      </c>
      <c r="E1307" s="34">
        <f t="shared" ca="1" si="79"/>
        <v>5.5441716596063327E-3</v>
      </c>
      <c r="F1307" s="35">
        <f t="shared" ca="1" si="80"/>
        <v>1.7742529311306947E-3</v>
      </c>
      <c r="G1307" s="5"/>
      <c r="H1307" s="5"/>
      <c r="I1307" s="5"/>
      <c r="J1307" s="5"/>
      <c r="K1307" s="5"/>
      <c r="L1307" s="5"/>
      <c r="M1307" s="5"/>
      <c r="N1307" s="65">
        <v>1302</v>
      </c>
      <c r="O1307" s="66">
        <v>0.46701443284765209</v>
      </c>
      <c r="P1307" s="67">
        <v>0.53298556715234791</v>
      </c>
      <c r="Q1307" s="26">
        <v>1.0281846896107994E-2</v>
      </c>
      <c r="R1307" s="27">
        <v>4.8587942394634351E-4</v>
      </c>
      <c r="S1307" s="28">
        <f t="shared" si="81"/>
        <v>0.16321925943325871</v>
      </c>
      <c r="T1307" s="29">
        <f t="shared" si="82"/>
        <v>0.1302195190865254</v>
      </c>
    </row>
    <row r="1308" spans="2:20" x14ac:dyDescent="0.25">
      <c r="B1308" s="74" vm="3544">
        <f ca="1"/>
        <v>41334</v>
      </c>
      <c r="C1308" s="74" vm="3545">
        <f ca="1"/>
        <v>94.354200000000006</v>
      </c>
      <c r="D1308" s="74" vm="3546">
        <f ca="1"/>
        <v>95.68</v>
      </c>
      <c r="E1308" s="34">
        <f t="shared" ca="1" si="79"/>
        <v>1.2821636276289037E-3</v>
      </c>
      <c r="F1308" s="35">
        <f t="shared" ca="1" si="80"/>
        <v>-2.2966916870709501E-3</v>
      </c>
      <c r="G1308" s="5"/>
      <c r="H1308" s="5"/>
      <c r="I1308" s="5"/>
      <c r="J1308" s="5"/>
      <c r="K1308" s="5"/>
      <c r="L1308" s="5"/>
      <c r="M1308" s="5"/>
      <c r="N1308" s="65">
        <v>1303</v>
      </c>
      <c r="O1308" s="66">
        <v>0.48022179361211881</v>
      </c>
      <c r="P1308" s="67">
        <v>0.51977820638788119</v>
      </c>
      <c r="Q1308" s="26">
        <v>1.0299063314373018E-2</v>
      </c>
      <c r="R1308" s="27">
        <v>4.8899389119791848E-4</v>
      </c>
      <c r="S1308" s="28">
        <f t="shared" si="81"/>
        <v>0.16349256160043785</v>
      </c>
      <c r="T1308" s="29">
        <f t="shared" si="82"/>
        <v>0.13110648275034786</v>
      </c>
    </row>
    <row r="1309" spans="2:20" x14ac:dyDescent="0.25">
      <c r="B1309" s="74" vm="3547">
        <f ca="1"/>
        <v>41337</v>
      </c>
      <c r="C1309" s="74" vm="3548">
        <f ca="1"/>
        <v>96.224199999999996</v>
      </c>
      <c r="D1309" s="74" vm="3499">
        <f ca="1"/>
        <v>95.07</v>
      </c>
      <c r="E1309" s="34">
        <f t="shared" ca="1" si="79"/>
        <v>1.9625099360366719E-2</v>
      </c>
      <c r="F1309" s="35">
        <f t="shared" ca="1" si="80"/>
        <v>-6.3958278313826795E-3</v>
      </c>
      <c r="G1309" s="5"/>
      <c r="H1309" s="5"/>
      <c r="I1309" s="5"/>
      <c r="J1309" s="5"/>
      <c r="K1309" s="5"/>
      <c r="L1309" s="5"/>
      <c r="M1309" s="5"/>
      <c r="N1309" s="65">
        <v>1304</v>
      </c>
      <c r="O1309" s="66">
        <v>0.67442992785287925</v>
      </c>
      <c r="P1309" s="67">
        <v>0.32557007214712069</v>
      </c>
      <c r="Q1309" s="26">
        <v>1.1103465840876034E-2</v>
      </c>
      <c r="R1309" s="27">
        <v>5.3479069230519369E-4</v>
      </c>
      <c r="S1309" s="28">
        <f t="shared" si="81"/>
        <v>0.17626205583515198</v>
      </c>
      <c r="T1309" s="29">
        <f t="shared" si="82"/>
        <v>0.14422920987049204</v>
      </c>
    </row>
    <row r="1310" spans="2:20" x14ac:dyDescent="0.25">
      <c r="B1310" s="74" vm="3549">
        <f ca="1"/>
        <v>41338</v>
      </c>
      <c r="C1310" s="74" vm="3550">
        <f ca="1"/>
        <v>95.963700000000003</v>
      </c>
      <c r="D1310" s="74" vm="3551">
        <f ca="1"/>
        <v>95.81</v>
      </c>
      <c r="E1310" s="34">
        <f t="shared" ca="1" si="79"/>
        <v>-2.7108903269447474E-3</v>
      </c>
      <c r="F1310" s="35">
        <f t="shared" ca="1" si="80"/>
        <v>7.7536012918430711E-3</v>
      </c>
      <c r="G1310" s="5"/>
      <c r="H1310" s="5"/>
      <c r="I1310" s="5"/>
      <c r="J1310" s="5"/>
      <c r="K1310" s="5"/>
      <c r="L1310" s="5"/>
      <c r="M1310" s="5"/>
      <c r="N1310" s="65">
        <v>1305</v>
      </c>
      <c r="O1310" s="66">
        <v>0.80977053922602893</v>
      </c>
      <c r="P1310" s="67">
        <v>0.19022946077397102</v>
      </c>
      <c r="Q1310" s="26">
        <v>1.218926282259423E-2</v>
      </c>
      <c r="R1310" s="27">
        <v>5.6670576674336989E-4</v>
      </c>
      <c r="S1310" s="28">
        <f t="shared" si="81"/>
        <v>0.19349854856273735</v>
      </c>
      <c r="T1310" s="29">
        <f t="shared" si="82"/>
        <v>0.15346378561183993</v>
      </c>
    </row>
    <row r="1311" spans="2:20" x14ac:dyDescent="0.25">
      <c r="B1311" s="74" vm="3552">
        <f ca="1"/>
        <v>41339</v>
      </c>
      <c r="C1311" s="74" vm="3553">
        <f ca="1"/>
        <v>95.4148</v>
      </c>
      <c r="D1311" s="74" vm="3554">
        <f ca="1"/>
        <v>96.81</v>
      </c>
      <c r="E1311" s="34">
        <f t="shared" ca="1" si="79"/>
        <v>-5.736292270353883E-3</v>
      </c>
      <c r="F1311" s="35">
        <f t="shared" ca="1" si="80"/>
        <v>1.0383231069198095E-2</v>
      </c>
      <c r="G1311" s="5"/>
      <c r="H1311" s="5"/>
      <c r="I1311" s="5"/>
      <c r="J1311" s="5"/>
      <c r="K1311" s="5"/>
      <c r="L1311" s="5"/>
      <c r="M1311" s="5"/>
      <c r="N1311" s="65">
        <v>1306</v>
      </c>
      <c r="O1311" s="66">
        <v>0.43876391622346678</v>
      </c>
      <c r="P1311" s="67">
        <v>0.56123608377653322</v>
      </c>
      <c r="Q1311" s="26">
        <v>1.0261946398051638E-2</v>
      </c>
      <c r="R1311" s="27">
        <v>4.7921758511001712E-4</v>
      </c>
      <c r="S1311" s="28">
        <f t="shared" si="81"/>
        <v>0.16290334882031804</v>
      </c>
      <c r="T1311" s="29">
        <f t="shared" si="82"/>
        <v>0.1283246307084005</v>
      </c>
    </row>
    <row r="1312" spans="2:20" x14ac:dyDescent="0.25">
      <c r="B1312" s="74" vm="3555">
        <f ca="1"/>
        <v>41340</v>
      </c>
      <c r="C1312" s="74" vm="3556">
        <f ca="1"/>
        <v>94.865899999999996</v>
      </c>
      <c r="D1312" s="74" vm="3557">
        <f ca="1"/>
        <v>97.09</v>
      </c>
      <c r="E1312" s="34">
        <f t="shared" ca="1" si="79"/>
        <v>-5.7693872531315036E-3</v>
      </c>
      <c r="F1312" s="35">
        <f t="shared" ca="1" si="80"/>
        <v>2.8880886500734755E-3</v>
      </c>
      <c r="G1312" s="5"/>
      <c r="H1312" s="5"/>
      <c r="I1312" s="5"/>
      <c r="J1312" s="5"/>
      <c r="K1312" s="5"/>
      <c r="L1312" s="5"/>
      <c r="M1312" s="5"/>
      <c r="N1312" s="65">
        <v>1307</v>
      </c>
      <c r="O1312" s="66">
        <v>0.10649221471683437</v>
      </c>
      <c r="P1312" s="67">
        <v>0.89350778528316566</v>
      </c>
      <c r="Q1312" s="26">
        <v>1.1670598384907338E-2</v>
      </c>
      <c r="R1312" s="27">
        <v>4.0086360118980372E-4</v>
      </c>
      <c r="S1312" s="28">
        <f t="shared" si="81"/>
        <v>0.18526500586666131</v>
      </c>
      <c r="T1312" s="29">
        <f t="shared" si="82"/>
        <v>0.10627374969912307</v>
      </c>
    </row>
    <row r="1313" spans="2:20" x14ac:dyDescent="0.25">
      <c r="B1313" s="74" vm="3558">
        <f ca="1"/>
        <v>41341</v>
      </c>
      <c r="C1313" s="74" vm="3559">
        <f ca="1"/>
        <v>95.861400000000003</v>
      </c>
      <c r="D1313" s="74" vm="3560">
        <f ca="1"/>
        <v>98.71</v>
      </c>
      <c r="E1313" s="34">
        <f t="shared" ca="1" si="79"/>
        <v>1.0439082819526524E-2</v>
      </c>
      <c r="F1313" s="35">
        <f t="shared" ca="1" si="80"/>
        <v>1.6547875047742969E-2</v>
      </c>
      <c r="G1313" s="5"/>
      <c r="H1313" s="5"/>
      <c r="I1313" s="5"/>
      <c r="J1313" s="5"/>
      <c r="K1313" s="5"/>
      <c r="L1313" s="5"/>
      <c r="M1313" s="5"/>
      <c r="N1313" s="65">
        <v>1308</v>
      </c>
      <c r="O1313" s="66">
        <v>0.46049306704191328</v>
      </c>
      <c r="P1313" s="67">
        <v>0.53950693295808672</v>
      </c>
      <c r="Q1313" s="26">
        <v>1.0275201496648199E-2</v>
      </c>
      <c r="R1313" s="27">
        <v>4.8434160116708259E-4</v>
      </c>
      <c r="S1313" s="28">
        <f t="shared" si="81"/>
        <v>0.16311376698725891</v>
      </c>
      <c r="T1313" s="29">
        <f t="shared" si="82"/>
        <v>0.1297818207497945</v>
      </c>
    </row>
    <row r="1314" spans="2:20" x14ac:dyDescent="0.25">
      <c r="B1314" s="74" vm="3561">
        <f ca="1"/>
        <v>41344</v>
      </c>
      <c r="C1314" s="74" vm="3562">
        <f ca="1"/>
        <v>95.303200000000004</v>
      </c>
      <c r="D1314" s="74" vm="3563">
        <f ca="1"/>
        <v>98.89</v>
      </c>
      <c r="E1314" s="34">
        <f t="shared" ca="1" si="79"/>
        <v>-5.840009985984356E-3</v>
      </c>
      <c r="F1314" s="35">
        <f t="shared" ca="1" si="80"/>
        <v>1.8218628521029969E-3</v>
      </c>
      <c r="G1314" s="5"/>
      <c r="H1314" s="5"/>
      <c r="I1314" s="5"/>
      <c r="J1314" s="5"/>
      <c r="K1314" s="5"/>
      <c r="L1314" s="5"/>
      <c r="M1314" s="5"/>
      <c r="N1314" s="65">
        <v>1309</v>
      </c>
      <c r="O1314" s="66">
        <v>0.53095763973133747</v>
      </c>
      <c r="P1314" s="67">
        <v>0.46904236026866253</v>
      </c>
      <c r="Q1314" s="26">
        <v>1.0411474179889281E-2</v>
      </c>
      <c r="R1314" s="27">
        <v>5.0095806284713822E-4</v>
      </c>
      <c r="S1314" s="28">
        <f t="shared" si="81"/>
        <v>0.16527702876934319</v>
      </c>
      <c r="T1314" s="29">
        <f t="shared" si="82"/>
        <v>0.13452019010999883</v>
      </c>
    </row>
    <row r="1315" spans="2:20" x14ac:dyDescent="0.25">
      <c r="B1315" s="74" vm="3564">
        <f ca="1"/>
        <v>41345</v>
      </c>
      <c r="C1315" s="74" vm="3565">
        <f ca="1"/>
        <v>96.521900000000002</v>
      </c>
      <c r="D1315" s="74" vm="3566">
        <f ca="1"/>
        <v>98.76</v>
      </c>
      <c r="E1315" s="34">
        <f t="shared" ca="1" si="79"/>
        <v>1.2706537331844285E-2</v>
      </c>
      <c r="F1315" s="35">
        <f t="shared" ca="1" si="80"/>
        <v>-1.3154568049206516E-3</v>
      </c>
      <c r="G1315" s="5"/>
      <c r="H1315" s="5"/>
      <c r="I1315" s="5"/>
      <c r="J1315" s="5"/>
      <c r="K1315" s="5"/>
      <c r="L1315" s="5"/>
      <c r="M1315" s="5"/>
      <c r="N1315" s="65">
        <v>1310</v>
      </c>
      <c r="O1315" s="66">
        <v>0.23512585109298312</v>
      </c>
      <c r="P1315" s="67">
        <v>0.76487414890701688</v>
      </c>
      <c r="Q1315" s="26">
        <v>1.0790500456502278E-2</v>
      </c>
      <c r="R1315" s="27">
        <v>4.3119708379007907E-4</v>
      </c>
      <c r="S1315" s="28">
        <f t="shared" si="81"/>
        <v>0.17129388437900381</v>
      </c>
      <c r="T1315" s="29">
        <f t="shared" si="82"/>
        <v>0.11475900724472643</v>
      </c>
    </row>
    <row r="1316" spans="2:20" x14ac:dyDescent="0.25">
      <c r="B1316" s="74" vm="3567">
        <f ca="1"/>
        <v>41346</v>
      </c>
      <c r="C1316" s="74" vm="3568">
        <f ca="1"/>
        <v>96.2149</v>
      </c>
      <c r="D1316" s="74" vm="3569">
        <f ca="1"/>
        <v>99.38</v>
      </c>
      <c r="E1316" s="34">
        <f t="shared" ca="1" si="79"/>
        <v>-3.1856942694513889E-3</v>
      </c>
      <c r="F1316" s="35">
        <f t="shared" ca="1" si="80"/>
        <v>6.2582216971957287E-3</v>
      </c>
      <c r="G1316" s="5"/>
      <c r="H1316" s="5"/>
      <c r="I1316" s="5"/>
      <c r="J1316" s="5"/>
      <c r="K1316" s="5"/>
      <c r="L1316" s="5"/>
      <c r="M1316" s="5"/>
      <c r="N1316" s="65">
        <v>1311</v>
      </c>
      <c r="O1316" s="66">
        <v>0.11355160945458352</v>
      </c>
      <c r="P1316" s="67">
        <v>0.88644839054541646</v>
      </c>
      <c r="Q1316" s="26">
        <v>1.1613018760881404E-2</v>
      </c>
      <c r="R1316" s="27">
        <v>4.025282981810309E-4</v>
      </c>
      <c r="S1316" s="28">
        <f t="shared" si="81"/>
        <v>0.18435095767211798</v>
      </c>
      <c r="T1316" s="29">
        <f t="shared" si="82"/>
        <v>0.10673774649766687</v>
      </c>
    </row>
    <row r="1317" spans="2:20" x14ac:dyDescent="0.25">
      <c r="B1317" s="74" vm="3570">
        <f ca="1"/>
        <v>41347</v>
      </c>
      <c r="C1317" s="74" vm="3571">
        <f ca="1"/>
        <v>95.740399999999994</v>
      </c>
      <c r="D1317" s="74" vm="3572">
        <f ca="1"/>
        <v>99.31</v>
      </c>
      <c r="E1317" s="34">
        <f t="shared" ca="1" si="79"/>
        <v>-4.943869395332025E-3</v>
      </c>
      <c r="F1317" s="35">
        <f t="shared" ca="1" si="80"/>
        <v>-7.0461525890722846E-4</v>
      </c>
      <c r="G1317" s="5"/>
      <c r="H1317" s="5"/>
      <c r="I1317" s="5"/>
      <c r="J1317" s="5"/>
      <c r="K1317" s="5"/>
      <c r="L1317" s="5"/>
      <c r="M1317" s="5"/>
      <c r="N1317" s="65">
        <v>1312</v>
      </c>
      <c r="O1317" s="66">
        <v>0.39268480257359151</v>
      </c>
      <c r="P1317" s="67">
        <v>0.60731519742640849</v>
      </c>
      <c r="Q1317" s="26">
        <v>1.0279179838571496E-2</v>
      </c>
      <c r="R1317" s="27">
        <v>4.6835153147496824E-4</v>
      </c>
      <c r="S1317" s="28">
        <f t="shared" si="81"/>
        <v>0.16317692120741548</v>
      </c>
      <c r="T1317" s="29">
        <f t="shared" si="82"/>
        <v>0.12524068619761763</v>
      </c>
    </row>
    <row r="1318" spans="2:20" x14ac:dyDescent="0.25">
      <c r="B1318" s="74" vm="3573">
        <f ca="1"/>
        <v>41348</v>
      </c>
      <c r="C1318" s="74" vm="3574">
        <f ca="1"/>
        <v>94.657499999999999</v>
      </c>
      <c r="D1318" s="74" vm="3575">
        <f ca="1"/>
        <v>99.67</v>
      </c>
      <c r="E1318" s="34">
        <f t="shared" ca="1" si="79"/>
        <v>-1.1375248118911588E-2</v>
      </c>
      <c r="F1318" s="35">
        <f t="shared" ca="1" si="80"/>
        <v>3.618458064097739E-3</v>
      </c>
      <c r="G1318" s="5"/>
      <c r="H1318" s="5"/>
      <c r="I1318" s="5"/>
      <c r="J1318" s="5"/>
      <c r="K1318" s="5"/>
      <c r="L1318" s="5"/>
      <c r="M1318" s="5"/>
      <c r="N1318" s="65">
        <v>1313</v>
      </c>
      <c r="O1318" s="66">
        <v>0.99415930906448535</v>
      </c>
      <c r="P1318" s="67">
        <v>5.8406909355146848E-3</v>
      </c>
      <c r="Q1318" s="26">
        <v>1.4163557764248488E-2</v>
      </c>
      <c r="R1318" s="27">
        <v>6.1018703415639385E-4</v>
      </c>
      <c r="S1318" s="28">
        <f t="shared" si="81"/>
        <v>0.22483950914459699</v>
      </c>
      <c r="T1318" s="29">
        <f t="shared" si="82"/>
        <v>0.16616459298118391</v>
      </c>
    </row>
    <row r="1319" spans="2:20" x14ac:dyDescent="0.25">
      <c r="B1319" s="74" vm="3576">
        <f ca="1"/>
        <v>41351</v>
      </c>
      <c r="C1319" s="74" vm="3577">
        <f ca="1"/>
        <v>94.596100000000007</v>
      </c>
      <c r="D1319" s="74" vm="3578">
        <f ca="1"/>
        <v>98.57</v>
      </c>
      <c r="E1319" s="34">
        <f t="shared" ca="1" si="79"/>
        <v>-6.4886482639426202E-4</v>
      </c>
      <c r="F1319" s="35">
        <f t="shared" ca="1" si="80"/>
        <v>-1.1097773302017302E-2</v>
      </c>
      <c r="G1319" s="5"/>
      <c r="H1319" s="5"/>
      <c r="I1319" s="5"/>
      <c r="J1319" s="5"/>
      <c r="K1319" s="5"/>
      <c r="L1319" s="5"/>
      <c r="M1319" s="5"/>
      <c r="N1319" s="65">
        <v>1314</v>
      </c>
      <c r="O1319" s="66">
        <v>0.53494546616967509</v>
      </c>
      <c r="P1319" s="67">
        <v>0.46505453383032497</v>
      </c>
      <c r="Q1319" s="26">
        <v>1.0423378770678376E-2</v>
      </c>
      <c r="R1319" s="27">
        <v>5.0189844412911106E-4</v>
      </c>
      <c r="S1319" s="28">
        <f t="shared" si="81"/>
        <v>0.16546600828947081</v>
      </c>
      <c r="T1319" s="29">
        <f t="shared" si="82"/>
        <v>0.13478894134387454</v>
      </c>
    </row>
    <row r="1320" spans="2:20" x14ac:dyDescent="0.25">
      <c r="B1320" s="74" vm="3579">
        <f ca="1"/>
        <v>41352</v>
      </c>
      <c r="C1320" s="74" vm="3471">
        <f ca="1"/>
        <v>95.005499999999998</v>
      </c>
      <c r="D1320" s="74" vm="2792">
        <f ca="1"/>
        <v>98.4</v>
      </c>
      <c r="E1320" s="34">
        <f t="shared" ca="1" si="79"/>
        <v>4.3185356691833425E-3</v>
      </c>
      <c r="F1320" s="35">
        <f t="shared" ca="1" si="80"/>
        <v>-1.726151619139777E-3</v>
      </c>
      <c r="G1320" s="5"/>
      <c r="H1320" s="5"/>
      <c r="I1320" s="5"/>
      <c r="J1320" s="5"/>
      <c r="K1320" s="5"/>
      <c r="L1320" s="5"/>
      <c r="M1320" s="5"/>
      <c r="N1320" s="65">
        <v>1315</v>
      </c>
      <c r="O1320" s="66">
        <v>7.3841424837247011E-2</v>
      </c>
      <c r="P1320" s="67">
        <v>0.92615857516275302</v>
      </c>
      <c r="Q1320" s="26">
        <v>1.1949480226014362E-2</v>
      </c>
      <c r="R1320" s="27">
        <v>3.9316412075374136E-4</v>
      </c>
      <c r="S1320" s="28">
        <f t="shared" si="81"/>
        <v>0.18969211784710741</v>
      </c>
      <c r="T1320" s="29">
        <f t="shared" si="82"/>
        <v>0.10413021216586671</v>
      </c>
    </row>
    <row r="1321" spans="2:20" x14ac:dyDescent="0.25">
      <c r="B1321" s="74" vm="3580">
        <f ca="1"/>
        <v>41353</v>
      </c>
      <c r="C1321" s="74" vm="3581">
        <f ca="1"/>
        <v>95.898600000000002</v>
      </c>
      <c r="D1321" s="74" vm="3582">
        <f ca="1"/>
        <v>98.77</v>
      </c>
      <c r="E1321" s="34">
        <f t="shared" ca="1" si="79"/>
        <v>9.3565985811395937E-3</v>
      </c>
      <c r="F1321" s="35">
        <f t="shared" ca="1" si="80"/>
        <v>3.7531108618281124E-3</v>
      </c>
      <c r="G1321" s="5"/>
      <c r="H1321" s="5"/>
      <c r="I1321" s="5"/>
      <c r="J1321" s="5"/>
      <c r="K1321" s="5"/>
      <c r="L1321" s="5"/>
      <c r="M1321" s="5"/>
      <c r="N1321" s="65">
        <v>1316</v>
      </c>
      <c r="O1321" s="66">
        <v>0.60332422136043129</v>
      </c>
      <c r="P1321" s="67">
        <v>0.39667577863956871</v>
      </c>
      <c r="Q1321" s="26">
        <v>1.0694607247921319E-2</v>
      </c>
      <c r="R1321" s="27">
        <v>5.1802304294510076E-4</v>
      </c>
      <c r="S1321" s="28">
        <f t="shared" si="81"/>
        <v>0.16977162688505223</v>
      </c>
      <c r="T1321" s="29">
        <f t="shared" si="82"/>
        <v>0.13940706270485426</v>
      </c>
    </row>
    <row r="1322" spans="2:20" x14ac:dyDescent="0.25">
      <c r="B1322" s="74" vm="3583">
        <f ca="1"/>
        <v>41354</v>
      </c>
      <c r="C1322" s="74" vm="3584">
        <f ca="1"/>
        <v>96.307900000000004</v>
      </c>
      <c r="D1322" s="74" vm="3585">
        <f ca="1"/>
        <v>98.53</v>
      </c>
      <c r="E1322" s="34">
        <f t="shared" ca="1" si="79"/>
        <v>4.2589675030155977E-3</v>
      </c>
      <c r="F1322" s="35">
        <f t="shared" ca="1" si="80"/>
        <v>-2.4328445856526483E-3</v>
      </c>
      <c r="G1322" s="5"/>
      <c r="H1322" s="5"/>
      <c r="I1322" s="5"/>
      <c r="J1322" s="5"/>
      <c r="K1322" s="5"/>
      <c r="L1322" s="5"/>
      <c r="M1322" s="5"/>
      <c r="N1322" s="65">
        <v>1317</v>
      </c>
      <c r="O1322" s="66">
        <v>0.52124944156941355</v>
      </c>
      <c r="P1322" s="67">
        <v>0.4787505584305865</v>
      </c>
      <c r="Q1322" s="26">
        <v>1.038434421394329E-2</v>
      </c>
      <c r="R1322" s="27">
        <v>4.9866874359658379E-4</v>
      </c>
      <c r="S1322" s="28">
        <f t="shared" si="81"/>
        <v>0.16484635391151875</v>
      </c>
      <c r="T1322" s="29">
        <f t="shared" si="82"/>
        <v>0.13386619136847933</v>
      </c>
    </row>
    <row r="1323" spans="2:20" x14ac:dyDescent="0.25">
      <c r="B1323" s="74" vm="3586">
        <f ca="1"/>
        <v>41355</v>
      </c>
      <c r="C1323" s="74" vm="3587">
        <f ca="1"/>
        <v>97.787199999999999</v>
      </c>
      <c r="D1323" s="74" vm="3588">
        <f ca="1"/>
        <v>99.27</v>
      </c>
      <c r="E1323" s="34">
        <f t="shared" ca="1" si="79"/>
        <v>1.5243338384016798E-2</v>
      </c>
      <c r="F1323" s="35">
        <f t="shared" ca="1" si="80"/>
        <v>7.4823402672472344E-3</v>
      </c>
      <c r="G1323" s="5"/>
      <c r="H1323" s="5"/>
      <c r="I1323" s="5"/>
      <c r="J1323" s="5"/>
      <c r="K1323" s="5"/>
      <c r="L1323" s="5"/>
      <c r="M1323" s="5"/>
      <c r="N1323" s="65">
        <v>1318</v>
      </c>
      <c r="O1323" s="66">
        <v>0.78870729467849676</v>
      </c>
      <c r="P1323" s="67">
        <v>0.21129270532150327</v>
      </c>
      <c r="Q1323" s="26">
        <v>1.1996858147798578E-2</v>
      </c>
      <c r="R1323" s="27">
        <v>5.6173878003610168E-4</v>
      </c>
      <c r="S1323" s="28">
        <f t="shared" si="81"/>
        <v>0.19044421903916403</v>
      </c>
      <c r="T1323" s="29">
        <f t="shared" si="82"/>
        <v>0.15202173363096549</v>
      </c>
    </row>
    <row r="1324" spans="2:20" x14ac:dyDescent="0.25">
      <c r="B1324" s="74" vm="3589">
        <f ca="1"/>
        <v>41358</v>
      </c>
      <c r="C1324" s="74" vm="3590">
        <f ca="1"/>
        <v>98.122100000000003</v>
      </c>
      <c r="D1324" s="74" vm="3591">
        <f ca="1"/>
        <v>98.24</v>
      </c>
      <c r="E1324" s="34">
        <f t="shared" ca="1" si="79"/>
        <v>3.4189323959935331E-3</v>
      </c>
      <c r="F1324" s="35">
        <f t="shared" ca="1" si="80"/>
        <v>-1.0429946202798194E-2</v>
      </c>
      <c r="G1324" s="5"/>
      <c r="H1324" s="5"/>
      <c r="I1324" s="5"/>
      <c r="J1324" s="5"/>
      <c r="K1324" s="5"/>
      <c r="L1324" s="5"/>
      <c r="M1324" s="5"/>
      <c r="N1324" s="65">
        <v>1319</v>
      </c>
      <c r="O1324" s="66">
        <v>0.28185077630970301</v>
      </c>
      <c r="P1324" s="67">
        <v>0.71814922369029699</v>
      </c>
      <c r="Q1324" s="26">
        <v>1.0568655876932969E-2</v>
      </c>
      <c r="R1324" s="27">
        <v>4.4221542818264535E-4</v>
      </c>
      <c r="S1324" s="28">
        <f t="shared" si="81"/>
        <v>0.16777221085551536</v>
      </c>
      <c r="T1324" s="29">
        <f t="shared" si="82"/>
        <v>0.11785721879061062</v>
      </c>
    </row>
    <row r="1325" spans="2:20" x14ac:dyDescent="0.25">
      <c r="B1325" s="74" vm="3592">
        <f ca="1"/>
        <v>41359</v>
      </c>
      <c r="C1325" s="74" vm="3593">
        <f ca="1"/>
        <v>98.587299999999999</v>
      </c>
      <c r="D1325" s="74" vm="3594">
        <f ca="1"/>
        <v>98.5</v>
      </c>
      <c r="E1325" s="34">
        <f t="shared" ca="1" si="79"/>
        <v>4.7298285415902207E-3</v>
      </c>
      <c r="F1325" s="35">
        <f t="shared" ca="1" si="80"/>
        <v>2.6430837792108934E-3</v>
      </c>
      <c r="G1325" s="5"/>
      <c r="H1325" s="5"/>
      <c r="I1325" s="5"/>
      <c r="J1325" s="5"/>
      <c r="K1325" s="5"/>
      <c r="L1325" s="5"/>
      <c r="M1325" s="5"/>
      <c r="N1325" s="65">
        <v>1320</v>
      </c>
      <c r="O1325" s="66">
        <v>0.78741024819263494</v>
      </c>
      <c r="P1325" s="67">
        <v>0.21258975180736506</v>
      </c>
      <c r="Q1325" s="26">
        <v>1.1985269786487503E-2</v>
      </c>
      <c r="R1325" s="27">
        <v>5.6143291962416713E-4</v>
      </c>
      <c r="S1325" s="28">
        <f t="shared" si="81"/>
        <v>0.19026025950637285</v>
      </c>
      <c r="T1325" s="29">
        <f t="shared" si="82"/>
        <v>0.15193299271038452</v>
      </c>
    </row>
    <row r="1326" spans="2:20" x14ac:dyDescent="0.25">
      <c r="B1326" s="74" vm="3595">
        <f ca="1"/>
        <v>41360</v>
      </c>
      <c r="C1326" s="74" vm="3596">
        <f ca="1"/>
        <v>99.210599999999999</v>
      </c>
      <c r="D1326" s="74" vm="3597">
        <f ca="1"/>
        <v>98.9</v>
      </c>
      <c r="E1326" s="34">
        <f t="shared" ca="1" si="79"/>
        <v>6.3024133536619797E-3</v>
      </c>
      <c r="F1326" s="35">
        <f t="shared" ca="1" si="80"/>
        <v>4.052690450623289E-3</v>
      </c>
      <c r="G1326" s="5"/>
      <c r="H1326" s="5"/>
      <c r="I1326" s="5"/>
      <c r="J1326" s="5"/>
      <c r="K1326" s="5"/>
      <c r="L1326" s="5"/>
      <c r="M1326" s="5"/>
      <c r="N1326" s="65">
        <v>1321</v>
      </c>
      <c r="O1326" s="66">
        <v>0.26535793052103673</v>
      </c>
      <c r="P1326" s="67">
        <v>0.73464206947896327</v>
      </c>
      <c r="Q1326" s="26">
        <v>1.064050883735578E-2</v>
      </c>
      <c r="R1326" s="27">
        <v>4.3832620087901379E-4</v>
      </c>
      <c r="S1326" s="28">
        <f t="shared" si="81"/>
        <v>0.1689128412409705</v>
      </c>
      <c r="T1326" s="29">
        <f t="shared" si="82"/>
        <v>0.11676264177204221</v>
      </c>
    </row>
    <row r="1327" spans="2:20" x14ac:dyDescent="0.25">
      <c r="B1327" s="74" vm="3598">
        <f ca="1"/>
        <v>41361</v>
      </c>
      <c r="C1327" s="74" vm="3599">
        <f ca="1"/>
        <v>98.717500000000001</v>
      </c>
      <c r="D1327" s="74" vm="3600">
        <f ca="1"/>
        <v>99.69</v>
      </c>
      <c r="E1327" s="34">
        <f t="shared" ca="1" si="79"/>
        <v>-4.9826277336577404E-3</v>
      </c>
      <c r="F1327" s="35">
        <f t="shared" ca="1" si="80"/>
        <v>7.9561324059460609E-3</v>
      </c>
      <c r="G1327" s="5"/>
      <c r="H1327" s="5"/>
      <c r="I1327" s="5"/>
      <c r="J1327" s="5"/>
      <c r="K1327" s="5"/>
      <c r="L1327" s="5"/>
      <c r="M1327" s="5"/>
      <c r="N1327" s="65">
        <v>1322</v>
      </c>
      <c r="O1327" s="66">
        <v>0.470281322131128</v>
      </c>
      <c r="P1327" s="67">
        <v>0.52971867786887195</v>
      </c>
      <c r="Q1327" s="26">
        <v>1.0285637622627469E-2</v>
      </c>
      <c r="R1327" s="27">
        <v>4.8664979888115114E-4</v>
      </c>
      <c r="S1327" s="28">
        <f t="shared" si="81"/>
        <v>0.16327943535121142</v>
      </c>
      <c r="T1327" s="29">
        <f t="shared" si="82"/>
        <v>0.13043884830610408</v>
      </c>
    </row>
    <row r="1328" spans="2:20" x14ac:dyDescent="0.25">
      <c r="B1328" s="74" vm="3601">
        <f ca="1"/>
        <v>41365</v>
      </c>
      <c r="C1328" s="74" vm="3602">
        <f ca="1"/>
        <v>98.438400000000001</v>
      </c>
      <c r="D1328" s="74" vm="2789">
        <f ca="1"/>
        <v>99.05</v>
      </c>
      <c r="E1328" s="34">
        <f t="shared" ca="1" si="79"/>
        <v>-2.8312638520080068E-3</v>
      </c>
      <c r="F1328" s="35">
        <f t="shared" ca="1" si="80"/>
        <v>-6.4405978900526784E-3</v>
      </c>
      <c r="G1328" s="5"/>
      <c r="H1328" s="5"/>
      <c r="I1328" s="5"/>
      <c r="J1328" s="5"/>
      <c r="K1328" s="5"/>
      <c r="L1328" s="5"/>
      <c r="M1328" s="5"/>
      <c r="N1328" s="65">
        <v>1323</v>
      </c>
      <c r="O1328" s="66">
        <v>0.98853076727583666</v>
      </c>
      <c r="P1328" s="67">
        <v>1.1469232724163376E-2</v>
      </c>
      <c r="Q1328" s="26">
        <v>1.4096747827963262E-2</v>
      </c>
      <c r="R1328" s="27">
        <v>6.0885975087947828E-4</v>
      </c>
      <c r="S1328" s="28">
        <f t="shared" si="81"/>
        <v>0.22377893428548434</v>
      </c>
      <c r="T1328" s="29">
        <f t="shared" si="82"/>
        <v>0.16577484237582096</v>
      </c>
    </row>
    <row r="1329" spans="2:20" x14ac:dyDescent="0.25">
      <c r="B1329" s="74" vm="3603">
        <f ca="1"/>
        <v>41366</v>
      </c>
      <c r="C1329" s="74" vm="3604">
        <f ca="1"/>
        <v>100.1781</v>
      </c>
      <c r="D1329" s="74" vm="3605">
        <f ca="1"/>
        <v>100.26</v>
      </c>
      <c r="E1329" s="34">
        <f t="shared" ca="1" si="79"/>
        <v>1.7518630052867763E-2</v>
      </c>
      <c r="F1329" s="35">
        <f t="shared" ca="1" si="80"/>
        <v>1.2142038690797427E-2</v>
      </c>
      <c r="G1329" s="5"/>
      <c r="H1329" s="5"/>
      <c r="I1329" s="5"/>
      <c r="J1329" s="5"/>
      <c r="K1329" s="5"/>
      <c r="L1329" s="5"/>
      <c r="M1329" s="5"/>
      <c r="N1329" s="65">
        <v>1324</v>
      </c>
      <c r="O1329" s="66">
        <v>0.70567261286944372</v>
      </c>
      <c r="P1329" s="67">
        <v>0.29432738713055634</v>
      </c>
      <c r="Q1329" s="26">
        <v>1.1320598162043994E-2</v>
      </c>
      <c r="R1329" s="27">
        <v>5.4215812332117309E-4</v>
      </c>
      <c r="S1329" s="28">
        <f t="shared" si="81"/>
        <v>0.17970892457557977</v>
      </c>
      <c r="T1329" s="29">
        <f t="shared" si="82"/>
        <v>0.14635440521014131</v>
      </c>
    </row>
    <row r="1330" spans="2:20" x14ac:dyDescent="0.25">
      <c r="B1330" s="74" vm="3606">
        <f ca="1"/>
        <v>41367</v>
      </c>
      <c r="C1330" s="74" vm="3607">
        <f ca="1"/>
        <v>98.950100000000006</v>
      </c>
      <c r="D1330" s="74" vm="2848">
        <f ca="1"/>
        <v>99.25</v>
      </c>
      <c r="E1330" s="34">
        <f t="shared" ca="1" si="79"/>
        <v>-1.2333919228683099E-2</v>
      </c>
      <c r="F1330" s="35">
        <f t="shared" ca="1" si="80"/>
        <v>-1.0124892268057564E-2</v>
      </c>
      <c r="G1330" s="5"/>
      <c r="H1330" s="5"/>
      <c r="I1330" s="5"/>
      <c r="J1330" s="5"/>
      <c r="K1330" s="5"/>
      <c r="L1330" s="5"/>
      <c r="M1330" s="5"/>
      <c r="N1330" s="65">
        <v>1325</v>
      </c>
      <c r="O1330" s="66">
        <v>0.42971168199756615</v>
      </c>
      <c r="P1330" s="67">
        <v>0.57028831800243385</v>
      </c>
      <c r="Q1330" s="26">
        <v>1.0260467176741096E-2</v>
      </c>
      <c r="R1330" s="27">
        <v>4.7708295067752676E-4</v>
      </c>
      <c r="S1330" s="28">
        <f t="shared" si="81"/>
        <v>0.16287986690998774</v>
      </c>
      <c r="T1330" s="29">
        <f t="shared" si="82"/>
        <v>0.1277181265777092</v>
      </c>
    </row>
    <row r="1331" spans="2:20" x14ac:dyDescent="0.25">
      <c r="B1331" s="74" vm="3608">
        <f ca="1"/>
        <v>41368</v>
      </c>
      <c r="C1331" s="74" vm="3607">
        <f ca="1"/>
        <v>98.950100000000006</v>
      </c>
      <c r="D1331" s="74" vm="3609">
        <f ca="1"/>
        <v>100.63</v>
      </c>
      <c r="E1331" s="34">
        <f t="shared" ca="1" si="79"/>
        <v>0</v>
      </c>
      <c r="F1331" s="35">
        <f t="shared" ca="1" si="80"/>
        <v>1.3808504377942066E-2</v>
      </c>
      <c r="G1331" s="5"/>
      <c r="H1331" s="5"/>
      <c r="I1331" s="5"/>
      <c r="J1331" s="5"/>
      <c r="K1331" s="5"/>
      <c r="L1331" s="5"/>
      <c r="M1331" s="5"/>
      <c r="N1331" s="65">
        <v>1326</v>
      </c>
      <c r="O1331" s="66">
        <v>0.62468234668059774</v>
      </c>
      <c r="P1331" s="67">
        <v>0.37531765331940226</v>
      </c>
      <c r="Q1331" s="26">
        <v>1.0804394972000947E-2</v>
      </c>
      <c r="R1331" s="27">
        <v>5.2305956636949729E-4</v>
      </c>
      <c r="S1331" s="28">
        <f t="shared" si="81"/>
        <v>0.17151445297458706</v>
      </c>
      <c r="T1331" s="29">
        <f t="shared" si="82"/>
        <v>0.14085336736826437</v>
      </c>
    </row>
    <row r="1332" spans="2:20" x14ac:dyDescent="0.25">
      <c r="B1332" s="74" vm="3610">
        <f ca="1"/>
        <v>41369</v>
      </c>
      <c r="C1332" s="74" vm="3611">
        <f ca="1"/>
        <v>98.429100000000005</v>
      </c>
      <c r="D1332" s="74" vm="3612">
        <f ca="1"/>
        <v>101.42</v>
      </c>
      <c r="E1332" s="34">
        <f t="shared" ca="1" si="79"/>
        <v>-5.2791906139611948E-3</v>
      </c>
      <c r="F1332" s="35">
        <f t="shared" ca="1" si="80"/>
        <v>7.8198864216312211E-3</v>
      </c>
      <c r="G1332" s="5"/>
      <c r="H1332" s="5"/>
      <c r="I1332" s="5"/>
      <c r="J1332" s="5"/>
      <c r="K1332" s="5"/>
      <c r="L1332" s="5"/>
      <c r="M1332" s="5"/>
      <c r="N1332" s="65">
        <v>1327</v>
      </c>
      <c r="O1332" s="66">
        <v>0.78509595305314972</v>
      </c>
      <c r="P1332" s="67">
        <v>0.21490404694685025</v>
      </c>
      <c r="Q1332" s="26">
        <v>1.1964669115278388E-2</v>
      </c>
      <c r="R1332" s="27">
        <v>5.6088717876413114E-4</v>
      </c>
      <c r="S1332" s="28">
        <f t="shared" si="81"/>
        <v>0.18993323398921089</v>
      </c>
      <c r="T1332" s="29">
        <f t="shared" si="82"/>
        <v>0.15177467090191787</v>
      </c>
    </row>
    <row r="1333" spans="2:20" x14ac:dyDescent="0.25">
      <c r="B1333" s="74" vm="3613">
        <f ca="1"/>
        <v>41372</v>
      </c>
      <c r="C1333" s="74" vm="3614">
        <f ca="1"/>
        <v>99.582700000000003</v>
      </c>
      <c r="D1333" s="74" vm="3615">
        <f ca="1"/>
        <v>101.5</v>
      </c>
      <c r="E1333" s="34">
        <f t="shared" ca="1" si="79"/>
        <v>1.1651962679228044E-2</v>
      </c>
      <c r="F1333" s="35">
        <f t="shared" ca="1" si="80"/>
        <v>7.8848811496908574E-4</v>
      </c>
      <c r="G1333" s="5"/>
      <c r="H1333" s="5"/>
      <c r="I1333" s="5"/>
      <c r="J1333" s="5"/>
      <c r="K1333" s="5"/>
      <c r="L1333" s="5"/>
      <c r="M1333" s="5"/>
      <c r="N1333" s="65">
        <v>1328</v>
      </c>
      <c r="O1333" s="66">
        <v>0.73013225218803235</v>
      </c>
      <c r="P1333" s="67">
        <v>0.26986774781196765</v>
      </c>
      <c r="Q1333" s="26">
        <v>1.1505386356961312E-2</v>
      </c>
      <c r="R1333" s="27">
        <v>5.4792602403968985E-4</v>
      </c>
      <c r="S1333" s="28">
        <f t="shared" si="81"/>
        <v>0.18264234622941028</v>
      </c>
      <c r="T1333" s="29">
        <f t="shared" si="82"/>
        <v>0.14802094646599095</v>
      </c>
    </row>
    <row r="1334" spans="2:20" x14ac:dyDescent="0.25">
      <c r="B1334" s="74" vm="3616">
        <f ca="1"/>
        <v>41373</v>
      </c>
      <c r="C1334" s="74" vm="3617">
        <f ca="1"/>
        <v>98.419799999999995</v>
      </c>
      <c r="D1334" s="74" vm="3618">
        <f ca="1"/>
        <v>101.06</v>
      </c>
      <c r="E1334" s="34">
        <f t="shared" ca="1" si="79"/>
        <v>-1.1746451396278888E-2</v>
      </c>
      <c r="F1334" s="35">
        <f t="shared" ca="1" si="80"/>
        <v>-4.3443986180795226E-3</v>
      </c>
      <c r="G1334" s="5"/>
      <c r="H1334" s="5"/>
      <c r="I1334" s="5"/>
      <c r="J1334" s="5"/>
      <c r="K1334" s="5"/>
      <c r="L1334" s="5"/>
      <c r="M1334" s="5"/>
      <c r="N1334" s="65">
        <v>1329</v>
      </c>
      <c r="O1334" s="66">
        <v>0.26424533486439189</v>
      </c>
      <c r="P1334" s="67">
        <v>0.73575466513560817</v>
      </c>
      <c r="Q1334" s="26">
        <v>1.0645612732227991E-2</v>
      </c>
      <c r="R1334" s="27">
        <v>4.3806383636890006E-4</v>
      </c>
      <c r="S1334" s="28">
        <f t="shared" si="81"/>
        <v>0.16899386306026865</v>
      </c>
      <c r="T1334" s="29">
        <f t="shared" si="82"/>
        <v>0.11668884083236186</v>
      </c>
    </row>
    <row r="1335" spans="2:20" x14ac:dyDescent="0.25">
      <c r="B1335" s="74" vm="3619">
        <f ca="1"/>
        <v>41374</v>
      </c>
      <c r="C1335" s="74" vm="3620">
        <f ca="1"/>
        <v>98.382599999999996</v>
      </c>
      <c r="D1335" s="74" vm="3621">
        <f ca="1"/>
        <v>101.49</v>
      </c>
      <c r="E1335" s="34">
        <f t="shared" ca="1" si="79"/>
        <v>-3.780441746954105E-4</v>
      </c>
      <c r="F1335" s="35">
        <f t="shared" ca="1" si="80"/>
        <v>4.2458715969642602E-3</v>
      </c>
      <c r="G1335" s="5"/>
      <c r="H1335" s="5"/>
      <c r="I1335" s="5"/>
      <c r="J1335" s="5"/>
      <c r="K1335" s="5"/>
      <c r="L1335" s="5"/>
      <c r="M1335" s="5"/>
      <c r="N1335" s="65">
        <v>1330</v>
      </c>
      <c r="O1335" s="66">
        <v>0.95684471719935038</v>
      </c>
      <c r="P1335" s="67">
        <v>4.3155282800649654E-2</v>
      </c>
      <c r="Q1335" s="26">
        <v>1.3727408920692716E-2</v>
      </c>
      <c r="R1335" s="27">
        <v>6.0138776862239608E-4</v>
      </c>
      <c r="S1335" s="28">
        <f t="shared" si="81"/>
        <v>0.21791586089665507</v>
      </c>
      <c r="T1335" s="29">
        <f t="shared" si="82"/>
        <v>0.16358314914909311</v>
      </c>
    </row>
    <row r="1336" spans="2:20" x14ac:dyDescent="0.25">
      <c r="B1336" s="74" vm="3622">
        <f ca="1"/>
        <v>41375</v>
      </c>
      <c r="C1336" s="74" vm="3623">
        <f ca="1"/>
        <v>98.624499999999998</v>
      </c>
      <c r="D1336" s="74" vm="3624">
        <f ca="1"/>
        <v>101.99</v>
      </c>
      <c r="E1336" s="27">
        <f t="shared" ca="1" si="79"/>
        <v>2.4557502909189209E-3</v>
      </c>
      <c r="F1336" s="68">
        <f t="shared" ca="1" si="80"/>
        <v>4.9144978016999836E-3</v>
      </c>
      <c r="G1336" s="5"/>
      <c r="H1336" s="5"/>
      <c r="I1336" s="5"/>
      <c r="J1336" s="5"/>
      <c r="K1336" s="5"/>
      <c r="L1336" s="5"/>
      <c r="M1336" s="5"/>
      <c r="N1336" s="65">
        <v>1331</v>
      </c>
      <c r="O1336" s="66">
        <v>0.17630381242584478</v>
      </c>
      <c r="P1336" s="67">
        <v>0.82369618757415519</v>
      </c>
      <c r="Q1336" s="26">
        <v>1.1146772315991422E-2</v>
      </c>
      <c r="R1336" s="27">
        <v>4.1732608288635895E-4</v>
      </c>
      <c r="S1336" s="28">
        <f t="shared" si="81"/>
        <v>0.17694952481503673</v>
      </c>
      <c r="T1336" s="29">
        <f t="shared" si="82"/>
        <v>0.11087082491827216</v>
      </c>
    </row>
    <row r="1337" spans="2:20" x14ac:dyDescent="0.25">
      <c r="B1337" s="74" vm="3625">
        <f ca="1"/>
        <v>41376</v>
      </c>
      <c r="C1337" s="74" vm="3626">
        <f ca="1"/>
        <v>98.736099999999993</v>
      </c>
      <c r="D1337" s="74" vm="3627">
        <f ca="1"/>
        <v>103.59</v>
      </c>
      <c r="E1337" s="27">
        <f t="shared" ca="1" si="79"/>
        <v>1.1309249353175337E-3</v>
      </c>
      <c r="F1337" s="68">
        <f t="shared" ca="1" si="80"/>
        <v>1.5566030807583961E-2</v>
      </c>
      <c r="G1337" s="5"/>
      <c r="H1337" s="5"/>
      <c r="I1337" s="5"/>
      <c r="J1337" s="5"/>
      <c r="K1337" s="5"/>
      <c r="L1337" s="5"/>
      <c r="M1337" s="5"/>
      <c r="N1337" s="65">
        <v>1332</v>
      </c>
      <c r="O1337" s="66">
        <v>0.31082832527302362</v>
      </c>
      <c r="P1337" s="67">
        <v>0.68917167472697638</v>
      </c>
      <c r="Q1337" s="26">
        <v>1.0460003569561713E-2</v>
      </c>
      <c r="R1337" s="27">
        <v>4.4904871068977424E-4</v>
      </c>
      <c r="S1337" s="28">
        <f t="shared" si="81"/>
        <v>0.16604740894744921</v>
      </c>
      <c r="T1337" s="29">
        <f t="shared" si="82"/>
        <v>0.1197829540043529</v>
      </c>
    </row>
    <row r="1338" spans="2:20" x14ac:dyDescent="0.25">
      <c r="B1338" s="74" vm="3628">
        <f ca="1"/>
        <v>41379</v>
      </c>
      <c r="C1338" s="74" vm="3629">
        <f ca="1"/>
        <v>96.9499</v>
      </c>
      <c r="D1338" s="74" vm="3630">
        <f ca="1"/>
        <v>102.15</v>
      </c>
      <c r="E1338" s="27">
        <f t="shared" ca="1" si="79"/>
        <v>-1.8256284151399359E-2</v>
      </c>
      <c r="F1338" s="68">
        <f t="shared" ca="1" si="80"/>
        <v>-1.3998478806379567E-2</v>
      </c>
      <c r="G1338" s="5"/>
      <c r="H1338" s="5"/>
      <c r="I1338" s="5"/>
      <c r="J1338" s="5"/>
      <c r="K1338" s="5"/>
      <c r="L1338" s="5"/>
      <c r="M1338" s="5"/>
      <c r="N1338" s="65">
        <v>1333</v>
      </c>
      <c r="O1338" s="66">
        <v>0.68129040111341477</v>
      </c>
      <c r="P1338" s="67">
        <v>0.31870959888658518</v>
      </c>
      <c r="Q1338" s="26">
        <v>1.1149271825702974E-2</v>
      </c>
      <c r="R1338" s="27">
        <v>5.3640848102780726E-4</v>
      </c>
      <c r="S1338" s="28">
        <f t="shared" si="81"/>
        <v>0.17698920330161488</v>
      </c>
      <c r="T1338" s="29">
        <f t="shared" si="82"/>
        <v>0.14469553767612098</v>
      </c>
    </row>
    <row r="1339" spans="2:20" x14ac:dyDescent="0.25">
      <c r="B1339" s="74" vm="3631">
        <f ca="1"/>
        <v>41380</v>
      </c>
      <c r="C1339" s="74" vm="3632">
        <f ca="1"/>
        <v>98.1965</v>
      </c>
      <c r="D1339" s="74" vm="3633">
        <f ca="1"/>
        <v>103.04</v>
      </c>
      <c r="E1339" s="27">
        <f t="shared" ca="1" si="79"/>
        <v>1.2776222948770078E-2</v>
      </c>
      <c r="F1339" s="68">
        <f t="shared" ca="1" si="80"/>
        <v>8.6749410924125015E-3</v>
      </c>
      <c r="G1339" s="5"/>
      <c r="H1339" s="5"/>
      <c r="I1339" s="5"/>
      <c r="J1339" s="5"/>
      <c r="K1339" s="5"/>
      <c r="L1339" s="5"/>
      <c r="M1339" s="5"/>
      <c r="N1339" s="65">
        <v>1334</v>
      </c>
      <c r="O1339" s="66">
        <v>0.50364017193151212</v>
      </c>
      <c r="P1339" s="67">
        <v>0.49635982806848788</v>
      </c>
      <c r="Q1339" s="26">
        <v>1.0341886682898718E-2</v>
      </c>
      <c r="R1339" s="27">
        <v>4.9451624904529173E-4</v>
      </c>
      <c r="S1339" s="28">
        <f t="shared" si="81"/>
        <v>0.16417236150096429</v>
      </c>
      <c r="T1339" s="29">
        <f t="shared" si="82"/>
        <v>0.13268089021302276</v>
      </c>
    </row>
    <row r="1340" spans="2:20" x14ac:dyDescent="0.25">
      <c r="B1340" s="74" vm="3634">
        <f ca="1"/>
        <v>41381</v>
      </c>
      <c r="C1340" s="74" vm="3635">
        <f ca="1"/>
        <v>97.4709</v>
      </c>
      <c r="D1340" s="74" vm="3636">
        <f ca="1"/>
        <v>102.54</v>
      </c>
      <c r="E1340" s="27">
        <f t="shared" ca="1" si="79"/>
        <v>-7.4167012605528358E-3</v>
      </c>
      <c r="F1340" s="68">
        <f t="shared" ca="1" si="80"/>
        <v>-4.8642960004889393E-3</v>
      </c>
      <c r="G1340" s="5"/>
      <c r="H1340" s="5"/>
      <c r="I1340" s="5"/>
      <c r="J1340" s="5"/>
      <c r="K1340" s="5"/>
      <c r="L1340" s="5"/>
      <c r="M1340" s="5"/>
      <c r="N1340" s="65">
        <v>1335</v>
      </c>
      <c r="O1340" s="66">
        <v>5.1435193656090158E-2</v>
      </c>
      <c r="P1340" s="67">
        <v>0.94856480634390983</v>
      </c>
      <c r="Q1340" s="26">
        <v>1.2152290188843756E-2</v>
      </c>
      <c r="R1340" s="27">
        <v>3.878804403508651E-4</v>
      </c>
      <c r="S1340" s="28">
        <f t="shared" si="81"/>
        <v>0.19291162619742439</v>
      </c>
      <c r="T1340" s="29">
        <f t="shared" si="82"/>
        <v>0.10266162806477275</v>
      </c>
    </row>
    <row r="1341" spans="2:20" x14ac:dyDescent="0.25">
      <c r="B1341" s="74" vm="3637">
        <f ca="1"/>
        <v>41382</v>
      </c>
      <c r="C1341" s="74" vm="3638">
        <f ca="1"/>
        <v>96.3917</v>
      </c>
      <c r="D1341" s="74" vm="3639">
        <f ca="1"/>
        <v>101.91</v>
      </c>
      <c r="E1341" s="27">
        <f t="shared" ca="1" si="79"/>
        <v>-1.1133773592175154E-2</v>
      </c>
      <c r="F1341" s="68">
        <f t="shared" ca="1" si="80"/>
        <v>-6.1628955149523757E-3</v>
      </c>
      <c r="G1341" s="5"/>
      <c r="H1341" s="5"/>
      <c r="I1341" s="5"/>
      <c r="J1341" s="5"/>
      <c r="K1341" s="5"/>
      <c r="L1341" s="5"/>
      <c r="M1341" s="5"/>
      <c r="N1341" s="65">
        <v>1336</v>
      </c>
      <c r="O1341" s="66">
        <v>0.60292463403990271</v>
      </c>
      <c r="P1341" s="67">
        <v>0.39707536596009729</v>
      </c>
      <c r="Q1341" s="26">
        <v>1.0692663668303015E-2</v>
      </c>
      <c r="R1341" s="27">
        <v>5.1792881506368491E-4</v>
      </c>
      <c r="S1341" s="28">
        <f t="shared" si="81"/>
        <v>0.16974077351511252</v>
      </c>
      <c r="T1341" s="29">
        <f t="shared" si="82"/>
        <v>0.13938002132645844</v>
      </c>
    </row>
    <row r="1342" spans="2:20" x14ac:dyDescent="0.25">
      <c r="B1342" s="74" vm="3640">
        <f ca="1"/>
        <v>41383</v>
      </c>
      <c r="C1342" s="74" vm="3641">
        <f ca="1"/>
        <v>97.173100000000005</v>
      </c>
      <c r="D1342" s="74" vm="3642">
        <f ca="1"/>
        <v>99.92</v>
      </c>
      <c r="E1342" s="27">
        <f t="shared" ca="1" si="79"/>
        <v>8.0738258684809588E-3</v>
      </c>
      <c r="F1342" s="68">
        <f t="shared" ca="1" si="80"/>
        <v>-1.97202050232799E-2</v>
      </c>
      <c r="G1342" s="5"/>
      <c r="H1342" s="5"/>
      <c r="I1342" s="5"/>
      <c r="J1342" s="5"/>
      <c r="K1342" s="5"/>
      <c r="L1342" s="5"/>
      <c r="M1342" s="5"/>
      <c r="N1342" s="65">
        <v>1337</v>
      </c>
      <c r="O1342" s="66">
        <v>0.45240463389985031</v>
      </c>
      <c r="P1342" s="67">
        <v>0.54759536610014969</v>
      </c>
      <c r="Q1342" s="26">
        <v>1.026866835266382E-2</v>
      </c>
      <c r="R1342" s="27">
        <v>4.8243424355137461E-4</v>
      </c>
      <c r="S1342" s="28">
        <f t="shared" si="81"/>
        <v>0.16301005654168663</v>
      </c>
      <c r="T1342" s="29">
        <f t="shared" si="82"/>
        <v>0.12923917919216499</v>
      </c>
    </row>
    <row r="1343" spans="2:20" x14ac:dyDescent="0.25">
      <c r="B1343" s="74" vm="3643">
        <f ca="1"/>
        <v>41386</v>
      </c>
      <c r="C1343" s="74" vm="3644">
        <f ca="1"/>
        <v>97.833699999999993</v>
      </c>
      <c r="D1343" s="74" vm="3645">
        <f ca="1"/>
        <v>99.32</v>
      </c>
      <c r="E1343" s="27">
        <f t="shared" ca="1" si="79"/>
        <v>6.7751742704094944E-3</v>
      </c>
      <c r="F1343" s="68">
        <f t="shared" ca="1" si="80"/>
        <v>-6.0229051773564744E-3</v>
      </c>
      <c r="G1343" s="5"/>
      <c r="H1343" s="5"/>
      <c r="I1343" s="5"/>
      <c r="J1343" s="5"/>
      <c r="K1343" s="5"/>
      <c r="L1343" s="5"/>
      <c r="M1343" s="5"/>
      <c r="N1343" s="65">
        <v>1338</v>
      </c>
      <c r="O1343" s="66">
        <v>0.58420690925069763</v>
      </c>
      <c r="P1343" s="67">
        <v>0.41579309074930237</v>
      </c>
      <c r="Q1343" s="26">
        <v>1.0606250986090731E-2</v>
      </c>
      <c r="R1343" s="27">
        <v>5.1351493238722989E-4</v>
      </c>
      <c r="S1343" s="28">
        <f t="shared" si="81"/>
        <v>0.16836901471157795</v>
      </c>
      <c r="T1343" s="29">
        <f t="shared" si="82"/>
        <v>0.1381140478033247</v>
      </c>
    </row>
    <row r="1344" spans="2:20" x14ac:dyDescent="0.25">
      <c r="B1344" s="74" vm="3646">
        <f ca="1"/>
        <v>41387</v>
      </c>
      <c r="C1344" s="74" vm="3647">
        <f ca="1"/>
        <v>99.778099999999995</v>
      </c>
      <c r="D1344" s="74" vm="3648">
        <f ca="1"/>
        <v>99.76</v>
      </c>
      <c r="E1344" s="27">
        <f t="shared" ref="E1344:E1407" ca="1" si="83">LN(C1344/C1343)</f>
        <v>1.9679621895883057E-2</v>
      </c>
      <c r="F1344" s="68">
        <f t="shared" ref="F1344:F1407" ca="1" si="84">LN(D1344/D1343)</f>
        <v>4.4203407318152282E-3</v>
      </c>
      <c r="G1344" s="5"/>
      <c r="H1344" s="5"/>
      <c r="I1344" s="5"/>
      <c r="J1344" s="5"/>
      <c r="K1344" s="5"/>
      <c r="L1344" s="5"/>
      <c r="M1344" s="5"/>
      <c r="N1344" s="65">
        <v>1339</v>
      </c>
      <c r="O1344" s="66">
        <v>0.83588488140029416</v>
      </c>
      <c r="P1344" s="67">
        <v>0.16411511859970587</v>
      </c>
      <c r="Q1344" s="26">
        <v>1.2438440263243379E-2</v>
      </c>
      <c r="R1344" s="27">
        <v>5.728638678923132E-4</v>
      </c>
      <c r="S1344" s="28">
        <f t="shared" si="81"/>
        <v>0.19745411780444858</v>
      </c>
      <c r="T1344" s="29">
        <f t="shared" si="82"/>
        <v>0.15525414726983522</v>
      </c>
    </row>
    <row r="1345" spans="2:20" x14ac:dyDescent="0.25">
      <c r="B1345" s="74" vm="3649">
        <f ca="1"/>
        <v>41388</v>
      </c>
      <c r="C1345" s="74" vm="3650">
        <f ca="1"/>
        <v>100.3177</v>
      </c>
      <c r="D1345" s="74" vm="3651">
        <f ca="1"/>
        <v>101.02</v>
      </c>
      <c r="E1345" s="27">
        <f t="shared" ca="1" si="83"/>
        <v>5.3934296275932637E-3</v>
      </c>
      <c r="F1345" s="68">
        <f t="shared" ca="1" si="84"/>
        <v>1.25512156681254E-2</v>
      </c>
      <c r="G1345" s="5"/>
      <c r="H1345" s="5"/>
      <c r="I1345" s="5"/>
      <c r="J1345" s="5"/>
      <c r="K1345" s="5"/>
      <c r="L1345" s="5"/>
      <c r="M1345" s="5"/>
      <c r="N1345" s="65">
        <v>1340</v>
      </c>
      <c r="O1345" s="66">
        <v>0.27900166712402286</v>
      </c>
      <c r="P1345" s="67">
        <v>0.72099833287597714</v>
      </c>
      <c r="Q1345" s="26">
        <v>1.0580555712030175E-2</v>
      </c>
      <c r="R1345" s="27">
        <v>4.4154357122248454E-4</v>
      </c>
      <c r="S1345" s="28">
        <f t="shared" si="81"/>
        <v>0.16796111488137466</v>
      </c>
      <c r="T1345" s="29">
        <f t="shared" si="82"/>
        <v>0.11766805627290222</v>
      </c>
    </row>
    <row r="1346" spans="2:20" x14ac:dyDescent="0.25">
      <c r="B1346" s="74" vm="3652">
        <f ca="1"/>
        <v>41389</v>
      </c>
      <c r="C1346" s="74" vm="3653">
        <f ca="1"/>
        <v>101.5271</v>
      </c>
      <c r="D1346" s="74" vm="3654">
        <f ca="1"/>
        <v>100.94</v>
      </c>
      <c r="E1346" s="27">
        <f t="shared" ca="1" si="83"/>
        <v>1.1983607931869438E-2</v>
      </c>
      <c r="F1346" s="68">
        <f t="shared" ca="1" si="84"/>
        <v>-7.9223612779020906E-4</v>
      </c>
      <c r="G1346" s="5"/>
      <c r="H1346" s="5"/>
      <c r="I1346" s="5"/>
      <c r="J1346" s="5"/>
      <c r="K1346" s="5"/>
      <c r="L1346" s="5"/>
      <c r="M1346" s="5"/>
      <c r="N1346" s="65">
        <v>1341</v>
      </c>
      <c r="O1346" s="66">
        <v>0.53403096736351563</v>
      </c>
      <c r="P1346" s="67">
        <v>0.46596903263648437</v>
      </c>
      <c r="Q1346" s="26">
        <v>1.0420609786840876E-2</v>
      </c>
      <c r="R1346" s="27">
        <v>5.0168279342991534E-4</v>
      </c>
      <c r="S1346" s="28">
        <f t="shared" si="81"/>
        <v>0.16542205203376051</v>
      </c>
      <c r="T1346" s="29">
        <f t="shared" si="82"/>
        <v>0.13472730500396235</v>
      </c>
    </row>
    <row r="1347" spans="2:20" x14ac:dyDescent="0.25">
      <c r="B1347" s="74" vm="3655">
        <f ca="1"/>
        <v>41390</v>
      </c>
      <c r="C1347" s="74" vm="3656">
        <f ca="1"/>
        <v>101.65730000000001</v>
      </c>
      <c r="D1347" s="74" vm="3657">
        <f ca="1"/>
        <v>100.89</v>
      </c>
      <c r="E1347" s="27">
        <f t="shared" ca="1" si="83"/>
        <v>1.2815946285341991E-3</v>
      </c>
      <c r="F1347" s="68">
        <f t="shared" ca="1" si="84"/>
        <v>-4.9546649182841259E-4</v>
      </c>
      <c r="G1347" s="5"/>
      <c r="H1347" s="5"/>
      <c r="I1347" s="5"/>
      <c r="J1347" s="5"/>
      <c r="K1347" s="5"/>
      <c r="L1347" s="5"/>
      <c r="M1347" s="5"/>
      <c r="N1347" s="65">
        <v>1342</v>
      </c>
      <c r="O1347" s="66">
        <v>0.51831261742013857</v>
      </c>
      <c r="P1347" s="67">
        <v>0.48168738257986138</v>
      </c>
      <c r="Q1347" s="26">
        <v>1.0376656509159936E-2</v>
      </c>
      <c r="R1347" s="27">
        <v>4.9797620230845907E-4</v>
      </c>
      <c r="S1347" s="28">
        <f t="shared" si="81"/>
        <v>0.16472431538146093</v>
      </c>
      <c r="T1347" s="29">
        <f t="shared" si="82"/>
        <v>0.13366842439142279</v>
      </c>
    </row>
    <row r="1348" spans="2:20" x14ac:dyDescent="0.25">
      <c r="B1348" s="74" vm="3658">
        <f ca="1"/>
        <v>41393</v>
      </c>
      <c r="C1348" s="74" vm="3659">
        <f ca="1"/>
        <v>101.06189999999999</v>
      </c>
      <c r="D1348" s="74" vm="3660">
        <f ca="1"/>
        <v>102.18</v>
      </c>
      <c r="E1348" s="27">
        <f t="shared" ca="1" si="83"/>
        <v>-5.8741521479468246E-3</v>
      </c>
      <c r="F1348" s="68">
        <f t="shared" ca="1" si="84"/>
        <v>1.270514948236413E-2</v>
      </c>
      <c r="G1348" s="5"/>
      <c r="H1348" s="5"/>
      <c r="I1348" s="5"/>
      <c r="J1348" s="5"/>
      <c r="K1348" s="5"/>
      <c r="L1348" s="5"/>
      <c r="M1348" s="5"/>
      <c r="N1348" s="65">
        <v>1343</v>
      </c>
      <c r="O1348" s="66">
        <v>0.73573791014819456</v>
      </c>
      <c r="P1348" s="67">
        <v>0.26426208985180538</v>
      </c>
      <c r="Q1348" s="26">
        <v>1.1549494444341219E-2</v>
      </c>
      <c r="R1348" s="27">
        <v>5.4924791101255326E-4</v>
      </c>
      <c r="S1348" s="28">
        <f t="shared" si="81"/>
        <v>0.18334254040949391</v>
      </c>
      <c r="T1348" s="29">
        <f t="shared" si="82"/>
        <v>0.14840322401253214</v>
      </c>
    </row>
    <row r="1349" spans="2:20" x14ac:dyDescent="0.25">
      <c r="B1349" s="74" vm="3661">
        <f ca="1"/>
        <v>41394</v>
      </c>
      <c r="C1349" s="74" vm="3662">
        <f ca="1"/>
        <v>100.8759</v>
      </c>
      <c r="D1349" s="74" vm="3663">
        <f ca="1"/>
        <v>102.14</v>
      </c>
      <c r="E1349" s="27">
        <f t="shared" ca="1" si="83"/>
        <v>-1.8421519160811274E-3</v>
      </c>
      <c r="F1349" s="68">
        <f t="shared" ca="1" si="84"/>
        <v>-3.9154268315409047E-4</v>
      </c>
      <c r="G1349" s="5"/>
      <c r="H1349" s="5"/>
      <c r="I1349" s="5"/>
      <c r="J1349" s="5"/>
      <c r="K1349" s="5"/>
      <c r="L1349" s="5"/>
      <c r="M1349" s="5"/>
      <c r="N1349" s="65">
        <v>1344</v>
      </c>
      <c r="O1349" s="66">
        <v>0.51005698478608097</v>
      </c>
      <c r="P1349" s="67">
        <v>0.48994301521391898</v>
      </c>
      <c r="Q1349" s="26">
        <v>1.0356344932123163E-2</v>
      </c>
      <c r="R1349" s="27">
        <v>4.9602941688036794E-4</v>
      </c>
      <c r="S1349" s="28">
        <f t="shared" si="81"/>
        <v>0.16440187909201193</v>
      </c>
      <c r="T1349" s="29">
        <f t="shared" si="82"/>
        <v>0.13311267062676824</v>
      </c>
    </row>
    <row r="1350" spans="2:20" x14ac:dyDescent="0.25">
      <c r="B1350" s="74" vm="3664">
        <f ca="1"/>
        <v>41395</v>
      </c>
      <c r="C1350" s="74" vm="3665">
        <f ca="1"/>
        <v>100.68049999999999</v>
      </c>
      <c r="D1350" s="74" vm="3666">
        <f ca="1"/>
        <v>101.38</v>
      </c>
      <c r="E1350" s="27">
        <f t="shared" ca="1" si="83"/>
        <v>-1.9389119989762754E-3</v>
      </c>
      <c r="F1350" s="68">
        <f t="shared" ca="1" si="84"/>
        <v>-7.4685881752946052E-3</v>
      </c>
      <c r="G1350" s="5"/>
      <c r="H1350" s="5"/>
      <c r="I1350" s="5"/>
      <c r="J1350" s="5"/>
      <c r="K1350" s="5"/>
      <c r="L1350" s="5"/>
      <c r="M1350" s="5"/>
      <c r="N1350" s="65">
        <v>1345</v>
      </c>
      <c r="O1350" s="66">
        <v>0.87676740259511177</v>
      </c>
      <c r="P1350" s="67">
        <v>0.12323259740488827</v>
      </c>
      <c r="Q1350" s="26">
        <v>1.285061211942592E-2</v>
      </c>
      <c r="R1350" s="27">
        <v>5.825044975149733E-4</v>
      </c>
      <c r="S1350" s="28">
        <f t="shared" si="81"/>
        <v>0.20399714317772188</v>
      </c>
      <c r="T1350" s="29">
        <f t="shared" si="82"/>
        <v>0.15806255403631564</v>
      </c>
    </row>
    <row r="1351" spans="2:20" x14ac:dyDescent="0.25">
      <c r="B1351" s="74" vm="3667">
        <f ca="1"/>
        <v>41396</v>
      </c>
      <c r="C1351" s="74" vm="3668">
        <f ca="1"/>
        <v>101.1178</v>
      </c>
      <c r="D1351" s="74" vm="3669">
        <f ca="1"/>
        <v>102.06</v>
      </c>
      <c r="E1351" s="27">
        <f t="shared" ca="1" si="83"/>
        <v>4.3340373483392427E-3</v>
      </c>
      <c r="F1351" s="68">
        <f t="shared" ca="1" si="84"/>
        <v>6.6850425916222707E-3</v>
      </c>
      <c r="G1351" s="5"/>
      <c r="H1351" s="5"/>
      <c r="I1351" s="5"/>
      <c r="J1351" s="5"/>
      <c r="K1351" s="5"/>
      <c r="L1351" s="5"/>
      <c r="M1351" s="5"/>
      <c r="N1351" s="65">
        <v>1346</v>
      </c>
      <c r="O1351" s="66">
        <v>0.5892959657434601</v>
      </c>
      <c r="P1351" s="67">
        <v>0.4107040342565399</v>
      </c>
      <c r="Q1351" s="26">
        <v>1.0628842375481833E-2</v>
      </c>
      <c r="R1351" s="27">
        <v>5.1471499802265691E-4</v>
      </c>
      <c r="S1351" s="28">
        <f t="shared" si="81"/>
        <v>0.16872764190017964</v>
      </c>
      <c r="T1351" s="29">
        <f t="shared" si="82"/>
        <v>0.13845810745178921</v>
      </c>
    </row>
    <row r="1352" spans="2:20" x14ac:dyDescent="0.25">
      <c r="B1352" s="74" vm="3670">
        <f ca="1"/>
        <v>41397</v>
      </c>
      <c r="C1352" s="74" vm="3671">
        <f ca="1"/>
        <v>102.1039</v>
      </c>
      <c r="D1352" s="74" vm="3672">
        <f ca="1"/>
        <v>102.92</v>
      </c>
      <c r="E1352" s="27">
        <f t="shared" ca="1" si="83"/>
        <v>9.7047484535894308E-3</v>
      </c>
      <c r="F1352" s="68">
        <f t="shared" ca="1" si="84"/>
        <v>8.3911117777179817E-3</v>
      </c>
      <c r="G1352" s="5"/>
      <c r="H1352" s="5"/>
      <c r="I1352" s="5"/>
      <c r="J1352" s="5"/>
      <c r="K1352" s="5"/>
      <c r="L1352" s="5"/>
      <c r="M1352" s="5"/>
      <c r="N1352" s="65">
        <v>1347</v>
      </c>
      <c r="O1352" s="66">
        <v>0.9412800101945582</v>
      </c>
      <c r="P1352" s="67">
        <v>5.8719989805441769E-2</v>
      </c>
      <c r="Q1352" s="26">
        <v>1.3550385544980744E-2</v>
      </c>
      <c r="R1352" s="27">
        <v>5.9771740850190895E-4</v>
      </c>
      <c r="S1352" s="28">
        <f t="shared" si="81"/>
        <v>0.2151057019263809</v>
      </c>
      <c r="T1352" s="29">
        <f t="shared" si="82"/>
        <v>0.16250805715748085</v>
      </c>
    </row>
    <row r="1353" spans="2:20" x14ac:dyDescent="0.25">
      <c r="B1353" s="74" vm="3673">
        <f ca="1"/>
        <v>41400</v>
      </c>
      <c r="C1353" s="74" vm="3674">
        <f ca="1"/>
        <v>101.48990000000001</v>
      </c>
      <c r="D1353" s="74" vm="3675">
        <f ca="1"/>
        <v>102.07</v>
      </c>
      <c r="E1353" s="27">
        <f t="shared" ca="1" si="83"/>
        <v>-6.0316361448596355E-3</v>
      </c>
      <c r="F1353" s="68">
        <f t="shared" ca="1" si="84"/>
        <v>-8.2931349981365202E-3</v>
      </c>
      <c r="G1353" s="5"/>
      <c r="H1353" s="5"/>
      <c r="I1353" s="5"/>
      <c r="J1353" s="5"/>
      <c r="K1353" s="5"/>
      <c r="L1353" s="5"/>
      <c r="M1353" s="5"/>
      <c r="N1353" s="65">
        <v>1348</v>
      </c>
      <c r="O1353" s="66">
        <v>0.12883869284778282</v>
      </c>
      <c r="P1353" s="67">
        <v>0.87116130715221718</v>
      </c>
      <c r="Q1353" s="26">
        <v>1.1491772094694994E-2</v>
      </c>
      <c r="R1353" s="27">
        <v>4.0613319104715963E-4</v>
      </c>
      <c r="S1353" s="28">
        <f t="shared" si="81"/>
        <v>0.18242622651596854</v>
      </c>
      <c r="T1353" s="29">
        <f t="shared" si="82"/>
        <v>0.10774319367981788</v>
      </c>
    </row>
    <row r="1354" spans="2:20" x14ac:dyDescent="0.25">
      <c r="B1354" s="74" vm="3676">
        <f ca="1"/>
        <v>41401</v>
      </c>
      <c r="C1354" s="74" vm="3677">
        <f ca="1"/>
        <v>102.0667</v>
      </c>
      <c r="D1354" s="74" vm="3678">
        <f ca="1"/>
        <v>102.29</v>
      </c>
      <c r="E1354" s="27">
        <f t="shared" ca="1" si="83"/>
        <v>5.6672349978614985E-3</v>
      </c>
      <c r="F1354" s="68">
        <f t="shared" ca="1" si="84"/>
        <v>2.1530640535091057E-3</v>
      </c>
      <c r="G1354" s="5"/>
      <c r="H1354" s="5"/>
      <c r="I1354" s="5"/>
      <c r="J1354" s="5"/>
      <c r="K1354" s="5"/>
      <c r="L1354" s="5"/>
      <c r="M1354" s="5"/>
      <c r="N1354" s="65">
        <v>1349</v>
      </c>
      <c r="O1354" s="66">
        <v>0.46177976041247421</v>
      </c>
      <c r="P1354" s="67">
        <v>0.53822023958752585</v>
      </c>
      <c r="Q1354" s="26">
        <v>1.027641532835015E-2</v>
      </c>
      <c r="R1354" s="27">
        <v>4.8464502017992676E-4</v>
      </c>
      <c r="S1354" s="28">
        <f t="shared" si="81"/>
        <v>0.16313303596815998</v>
      </c>
      <c r="T1354" s="29">
        <f t="shared" si="82"/>
        <v>0.1298681671323223</v>
      </c>
    </row>
    <row r="1355" spans="2:20" x14ac:dyDescent="0.25">
      <c r="B1355" s="74" vm="3679">
        <f ca="1"/>
        <v>41402</v>
      </c>
      <c r="C1355" s="74" vm="3680">
        <f ca="1"/>
        <v>101.97369999999999</v>
      </c>
      <c r="D1355" s="74" vm="2773">
        <f ca="1"/>
        <v>100.95</v>
      </c>
      <c r="E1355" s="27">
        <f t="shared" ca="1" si="83"/>
        <v>-9.115842395932078E-4</v>
      </c>
      <c r="F1355" s="68">
        <f t="shared" ca="1" si="84"/>
        <v>-1.3186571710069503E-2</v>
      </c>
      <c r="G1355" s="5"/>
      <c r="H1355" s="5"/>
      <c r="I1355" s="5"/>
      <c r="J1355" s="5"/>
      <c r="K1355" s="5"/>
      <c r="L1355" s="5"/>
      <c r="M1355" s="5"/>
      <c r="N1355" s="65">
        <v>1350</v>
      </c>
      <c r="O1355" s="66">
        <v>0.15048717011071064</v>
      </c>
      <c r="P1355" s="67">
        <v>0.84951282988928933</v>
      </c>
      <c r="Q1355" s="26">
        <v>1.1328372943451841E-2</v>
      </c>
      <c r="R1355" s="27">
        <v>4.1123818323176393E-4</v>
      </c>
      <c r="S1355" s="28">
        <f t="shared" si="81"/>
        <v>0.17983234540419807</v>
      </c>
      <c r="T1355" s="29">
        <f t="shared" si="82"/>
        <v>0.10916859292846959</v>
      </c>
    </row>
    <row r="1356" spans="2:20" x14ac:dyDescent="0.25">
      <c r="B1356" s="74" vm="3681">
        <f ca="1"/>
        <v>41403</v>
      </c>
      <c r="C1356" s="74" vm="3682">
        <f ca="1"/>
        <v>101.5364</v>
      </c>
      <c r="D1356" s="74" vm="3600">
        <f ca="1"/>
        <v>99.69</v>
      </c>
      <c r="E1356" s="27">
        <f t="shared" ca="1" si="83"/>
        <v>-4.2975820172917942E-3</v>
      </c>
      <c r="F1356" s="68">
        <f t="shared" ca="1" si="84"/>
        <v>-1.2559973724233967E-2</v>
      </c>
      <c r="G1356" s="5"/>
      <c r="H1356" s="5"/>
      <c r="I1356" s="5"/>
      <c r="J1356" s="5"/>
      <c r="K1356" s="5"/>
      <c r="L1356" s="5"/>
      <c r="M1356" s="5"/>
      <c r="N1356" s="65">
        <v>1351</v>
      </c>
      <c r="O1356" s="66">
        <v>0.22958486494814895</v>
      </c>
      <c r="P1356" s="67">
        <v>0.770415135051851</v>
      </c>
      <c r="Q1356" s="26">
        <v>1.0820495960402677E-2</v>
      </c>
      <c r="R1356" s="27">
        <v>4.2989044727145343E-4</v>
      </c>
      <c r="S1356" s="28">
        <f t="shared" si="81"/>
        <v>0.17177004824162695</v>
      </c>
      <c r="T1356" s="29">
        <f t="shared" si="82"/>
        <v>0.11439216620776183</v>
      </c>
    </row>
    <row r="1357" spans="2:20" x14ac:dyDescent="0.25">
      <c r="B1357" s="74" vm="3683">
        <f ca="1"/>
        <v>41404</v>
      </c>
      <c r="C1357" s="74" vm="3684">
        <f ca="1"/>
        <v>102.3272</v>
      </c>
      <c r="D1357" s="74" vm="3685">
        <f ca="1"/>
        <v>100.2</v>
      </c>
      <c r="E1357" s="27">
        <f t="shared" ca="1" si="83"/>
        <v>7.7581673870347409E-3</v>
      </c>
      <c r="F1357" s="68">
        <f t="shared" ca="1" si="84"/>
        <v>5.1028176161518821E-3</v>
      </c>
      <c r="G1357" s="5"/>
      <c r="H1357" s="5"/>
      <c r="I1357" s="5"/>
      <c r="J1357" s="5"/>
      <c r="K1357" s="5"/>
      <c r="L1357" s="5"/>
      <c r="M1357" s="5"/>
      <c r="N1357" s="65">
        <v>1352</v>
      </c>
      <c r="O1357" s="66">
        <v>0.4956865140111047</v>
      </c>
      <c r="P1357" s="67">
        <v>0.50431348598889525</v>
      </c>
      <c r="Q1357" s="26">
        <v>1.032558728574187E-2</v>
      </c>
      <c r="R1357" s="27">
        <v>4.9264067317778123E-4</v>
      </c>
      <c r="S1357" s="28">
        <f t="shared" ref="S1357:S1420" si="85">Q1357*SQRT(252)</f>
        <v>0.16391361659258052</v>
      </c>
      <c r="T1357" s="29">
        <f t="shared" ref="T1357:T1420" si="86">(1+R1357)^252-1</f>
        <v>0.13214592460121444</v>
      </c>
    </row>
    <row r="1358" spans="2:20" x14ac:dyDescent="0.25">
      <c r="B1358" s="74" vm="3686">
        <f ca="1"/>
        <v>41407</v>
      </c>
      <c r="C1358" s="74" vm="3687">
        <f ca="1"/>
        <v>102.3458</v>
      </c>
      <c r="D1358" s="74" vm="3688">
        <f ca="1"/>
        <v>100.38</v>
      </c>
      <c r="E1358" s="27">
        <f t="shared" ca="1" si="83"/>
        <v>1.8175333386621941E-4</v>
      </c>
      <c r="F1358" s="68">
        <f t="shared" ca="1" si="84"/>
        <v>1.7947955760231173E-3</v>
      </c>
      <c r="G1358" s="5"/>
      <c r="H1358" s="5"/>
      <c r="I1358" s="5"/>
      <c r="J1358" s="5"/>
      <c r="K1358" s="5"/>
      <c r="L1358" s="5"/>
      <c r="M1358" s="5"/>
      <c r="N1358" s="65">
        <v>1353</v>
      </c>
      <c r="O1358" s="66">
        <v>0.2396051890373527</v>
      </c>
      <c r="P1358" s="67">
        <v>0.76039481096264727</v>
      </c>
      <c r="Q1358" s="26">
        <v>1.0766812249913247E-2</v>
      </c>
      <c r="R1358" s="27">
        <v>4.3225336987064177E-4</v>
      </c>
      <c r="S1358" s="28">
        <f t="shared" si="85"/>
        <v>0.17091784575716562</v>
      </c>
      <c r="T1358" s="29">
        <f t="shared" si="86"/>
        <v>0.11505564977016003</v>
      </c>
    </row>
    <row r="1359" spans="2:20" x14ac:dyDescent="0.25">
      <c r="B1359" s="74" vm="3689">
        <f ca="1"/>
        <v>41408</v>
      </c>
      <c r="C1359" s="74" vm="3690">
        <f ca="1"/>
        <v>103.6296</v>
      </c>
      <c r="D1359" s="74" vm="3691">
        <f ca="1"/>
        <v>101.2</v>
      </c>
      <c r="E1359" s="27">
        <f t="shared" ca="1" si="83"/>
        <v>1.2465727699174884E-2</v>
      </c>
      <c r="F1359" s="68">
        <f t="shared" ca="1" si="84"/>
        <v>8.1357726265776573E-3</v>
      </c>
      <c r="G1359" s="5"/>
      <c r="H1359" s="5"/>
      <c r="I1359" s="5"/>
      <c r="J1359" s="5"/>
      <c r="K1359" s="5"/>
      <c r="L1359" s="5"/>
      <c r="M1359" s="5"/>
      <c r="N1359" s="65">
        <v>1354</v>
      </c>
      <c r="O1359" s="66">
        <v>0.28738984386959976</v>
      </c>
      <c r="P1359" s="67">
        <v>0.71261015613040024</v>
      </c>
      <c r="Q1359" s="26">
        <v>1.0546139073972109E-2</v>
      </c>
      <c r="R1359" s="27">
        <v>4.4352161227401751E-4</v>
      </c>
      <c r="S1359" s="28">
        <f t="shared" si="85"/>
        <v>0.1674147676897873</v>
      </c>
      <c r="T1359" s="29">
        <f t="shared" si="86"/>
        <v>0.11822506850217485</v>
      </c>
    </row>
    <row r="1360" spans="2:20" x14ac:dyDescent="0.25">
      <c r="B1360" s="74" vm="3692">
        <f ca="1"/>
        <v>41409</v>
      </c>
      <c r="C1360" s="74" vm="3693">
        <f ca="1"/>
        <v>104.96</v>
      </c>
      <c r="D1360" s="74" vm="3694">
        <f ca="1"/>
        <v>101.95</v>
      </c>
      <c r="E1360" s="27">
        <f t="shared" ca="1" si="83"/>
        <v>1.2756321893235634E-2</v>
      </c>
      <c r="F1360" s="68">
        <f t="shared" ca="1" si="84"/>
        <v>7.3837401670989152E-3</v>
      </c>
      <c r="G1360" s="5"/>
      <c r="H1360" s="5"/>
      <c r="I1360" s="5"/>
      <c r="J1360" s="5"/>
      <c r="K1360" s="5"/>
      <c r="L1360" s="5"/>
      <c r="M1360" s="5"/>
      <c r="N1360" s="65">
        <v>1355</v>
      </c>
      <c r="O1360" s="66">
        <v>0.71726037938345155</v>
      </c>
      <c r="P1360" s="67">
        <v>0.28273962061654845</v>
      </c>
      <c r="Q1360" s="26">
        <v>1.1406566235013727E-2</v>
      </c>
      <c r="R1360" s="27">
        <v>5.4489066920754498E-4</v>
      </c>
      <c r="S1360" s="28">
        <f t="shared" si="85"/>
        <v>0.18107362542619596</v>
      </c>
      <c r="T1360" s="29">
        <f t="shared" si="86"/>
        <v>0.1471436293825108</v>
      </c>
    </row>
    <row r="1361" spans="2:20" x14ac:dyDescent="0.25">
      <c r="B1361" s="74" vm="3695">
        <f ca="1"/>
        <v>41410</v>
      </c>
      <c r="C1361" s="74" vm="3696">
        <f ca="1"/>
        <v>103.7413</v>
      </c>
      <c r="D1361" s="74" vm="3697">
        <f ca="1"/>
        <v>101.12</v>
      </c>
      <c r="E1361" s="27">
        <f t="shared" ca="1" si="83"/>
        <v>-1.1679025022720401E-2</v>
      </c>
      <c r="F1361" s="68">
        <f t="shared" ca="1" si="84"/>
        <v>-8.1745666219168525E-3</v>
      </c>
      <c r="G1361" s="5"/>
      <c r="H1361" s="5"/>
      <c r="I1361" s="5"/>
      <c r="J1361" s="5"/>
      <c r="K1361" s="5"/>
      <c r="L1361" s="5"/>
      <c r="M1361" s="5"/>
      <c r="N1361" s="65">
        <v>1356</v>
      </c>
      <c r="O1361" s="66">
        <v>0.43321086316048141</v>
      </c>
      <c r="P1361" s="67">
        <v>0.56678913683951859</v>
      </c>
      <c r="Q1361" s="26">
        <v>1.026075679151121E-2</v>
      </c>
      <c r="R1361" s="27">
        <v>4.7790810305532413E-4</v>
      </c>
      <c r="S1361" s="28">
        <f t="shared" si="85"/>
        <v>0.16288446440193413</v>
      </c>
      <c r="T1361" s="29">
        <f t="shared" si="86"/>
        <v>0.12795253492114123</v>
      </c>
    </row>
    <row r="1362" spans="2:20" x14ac:dyDescent="0.25">
      <c r="B1362" s="74" vm="3698">
        <f ca="1"/>
        <v>41411</v>
      </c>
      <c r="C1362" s="74" vm="3699">
        <f ca="1"/>
        <v>105.17400000000001</v>
      </c>
      <c r="D1362" s="74" vm="3700">
        <f ca="1"/>
        <v>101.54</v>
      </c>
      <c r="E1362" s="27">
        <f t="shared" ca="1" si="83"/>
        <v>1.3715821295406364E-2</v>
      </c>
      <c r="F1362" s="68">
        <f t="shared" ca="1" si="84"/>
        <v>4.1448791207009733E-3</v>
      </c>
      <c r="G1362" s="5"/>
      <c r="H1362" s="5"/>
      <c r="I1362" s="5"/>
      <c r="J1362" s="5"/>
      <c r="K1362" s="5"/>
      <c r="L1362" s="5"/>
      <c r="M1362" s="5"/>
      <c r="N1362" s="65">
        <v>1357</v>
      </c>
      <c r="O1362" s="66">
        <v>0.55820613281235953</v>
      </c>
      <c r="P1362" s="67">
        <v>0.44179386718764047</v>
      </c>
      <c r="Q1362" s="26">
        <v>1.0501546352271858E-2</v>
      </c>
      <c r="R1362" s="27">
        <v>5.0738361151420649E-4</v>
      </c>
      <c r="S1362" s="28">
        <f t="shared" si="85"/>
        <v>0.16670688017837304</v>
      </c>
      <c r="T1362" s="29">
        <f t="shared" si="86"/>
        <v>0.13635780950959653</v>
      </c>
    </row>
    <row r="1363" spans="2:20" x14ac:dyDescent="0.25">
      <c r="B1363" s="74" vm="3701">
        <f ca="1"/>
        <v>41414</v>
      </c>
      <c r="C1363" s="74" vm="3702">
        <f ca="1"/>
        <v>104.2158</v>
      </c>
      <c r="D1363" s="74" vm="3700">
        <f ca="1"/>
        <v>101.54</v>
      </c>
      <c r="E1363" s="27">
        <f t="shared" ca="1" si="83"/>
        <v>-9.1523721661617066E-3</v>
      </c>
      <c r="F1363" s="68">
        <f t="shared" ca="1" si="84"/>
        <v>0</v>
      </c>
      <c r="G1363" s="5"/>
      <c r="H1363" s="5"/>
      <c r="I1363" s="5"/>
      <c r="J1363" s="5"/>
      <c r="K1363" s="5"/>
      <c r="L1363" s="5"/>
      <c r="M1363" s="5"/>
      <c r="N1363" s="65">
        <v>1358</v>
      </c>
      <c r="O1363" s="66">
        <v>0.42370151615828255</v>
      </c>
      <c r="P1363" s="67">
        <v>0.57629848384171745</v>
      </c>
      <c r="Q1363" s="26">
        <v>1.026079982275269E-2</v>
      </c>
      <c r="R1363" s="27">
        <v>4.7566567549160591E-4</v>
      </c>
      <c r="S1363" s="28">
        <f t="shared" si="85"/>
        <v>0.16288514750171548</v>
      </c>
      <c r="T1363" s="29">
        <f t="shared" si="86"/>
        <v>0.12731562189961343</v>
      </c>
    </row>
    <row r="1364" spans="2:20" x14ac:dyDescent="0.25">
      <c r="B1364" s="74" vm="3703">
        <f ca="1"/>
        <v>41415</v>
      </c>
      <c r="C1364" s="74" vm="3704">
        <f ca="1"/>
        <v>105.574</v>
      </c>
      <c r="D1364" s="74" vm="3663">
        <f ca="1"/>
        <v>102.14</v>
      </c>
      <c r="E1364" s="27">
        <f t="shared" ca="1" si="83"/>
        <v>1.2948379533465618E-2</v>
      </c>
      <c r="F1364" s="68">
        <f t="shared" ca="1" si="84"/>
        <v>5.891611700249634E-3</v>
      </c>
      <c r="G1364" s="5"/>
      <c r="H1364" s="5"/>
      <c r="I1364" s="5"/>
      <c r="J1364" s="5"/>
      <c r="K1364" s="5"/>
      <c r="L1364" s="5"/>
      <c r="M1364" s="5"/>
      <c r="N1364" s="65">
        <v>1359</v>
      </c>
      <c r="O1364" s="66">
        <v>3.4889015654070737E-2</v>
      </c>
      <c r="P1364" s="67">
        <v>0.96511098434592923</v>
      </c>
      <c r="Q1364" s="26">
        <v>1.2307717946269291E-2</v>
      </c>
      <c r="R1364" s="27">
        <v>3.8397863661845987E-4</v>
      </c>
      <c r="S1364" s="28">
        <f t="shared" si="85"/>
        <v>0.19537896535533103</v>
      </c>
      <c r="T1364" s="29">
        <f t="shared" si="86"/>
        <v>0.10157838170974953</v>
      </c>
    </row>
    <row r="1365" spans="2:20" x14ac:dyDescent="0.25">
      <c r="B1365" s="74" vm="3705">
        <f ca="1"/>
        <v>41416</v>
      </c>
      <c r="C1365" s="74" vm="3706">
        <f ca="1"/>
        <v>105.48099999999999</v>
      </c>
      <c r="D1365" s="74" vm="2770">
        <f ca="1"/>
        <v>101.74</v>
      </c>
      <c r="E1365" s="27">
        <f t="shared" ca="1" si="83"/>
        <v>-8.8128692539071578E-4</v>
      </c>
      <c r="F1365" s="68">
        <f t="shared" ca="1" si="84"/>
        <v>-3.9238818248789427E-3</v>
      </c>
      <c r="G1365" s="5"/>
      <c r="H1365" s="5"/>
      <c r="I1365" s="5"/>
      <c r="J1365" s="5"/>
      <c r="K1365" s="5"/>
      <c r="L1365" s="5"/>
      <c r="M1365" s="5"/>
      <c r="N1365" s="65">
        <v>1360</v>
      </c>
      <c r="O1365" s="66">
        <v>0.38233544650217444</v>
      </c>
      <c r="P1365" s="67">
        <v>0.61766455349782556</v>
      </c>
      <c r="Q1365" s="26">
        <v>1.0291506500772592E-2</v>
      </c>
      <c r="R1365" s="27">
        <v>4.6591101885975778E-4</v>
      </c>
      <c r="S1365" s="28">
        <f t="shared" si="85"/>
        <v>0.16337260090349306</v>
      </c>
      <c r="T1365" s="29">
        <f t="shared" si="86"/>
        <v>0.1245491885276977</v>
      </c>
    </row>
    <row r="1366" spans="2:20" x14ac:dyDescent="0.25">
      <c r="B1366" s="74" vm="3707">
        <f ca="1"/>
        <v>41417</v>
      </c>
      <c r="C1366" s="74" vm="3708">
        <f ca="1"/>
        <v>105.30419999999999</v>
      </c>
      <c r="D1366" s="74" vm="3709">
        <f ca="1"/>
        <v>101.03</v>
      </c>
      <c r="E1366" s="27">
        <f t="shared" ca="1" si="83"/>
        <v>-1.677537525989024E-3</v>
      </c>
      <c r="F1366" s="68">
        <f t="shared" ca="1" si="84"/>
        <v>-7.003036954977988E-3</v>
      </c>
      <c r="G1366" s="5"/>
      <c r="H1366" s="5"/>
      <c r="I1366" s="5"/>
      <c r="J1366" s="5"/>
      <c r="K1366" s="5"/>
      <c r="L1366" s="5"/>
      <c r="M1366" s="5"/>
      <c r="N1366" s="65">
        <v>1361</v>
      </c>
      <c r="O1366" s="66">
        <v>0.39501973744577595</v>
      </c>
      <c r="P1366" s="67">
        <v>0.60498026255422399</v>
      </c>
      <c r="Q1366" s="26">
        <v>1.0276826243820748E-2</v>
      </c>
      <c r="R1366" s="27">
        <v>4.6890213945211564E-4</v>
      </c>
      <c r="S1366" s="28">
        <f t="shared" si="85"/>
        <v>0.16313955904903041</v>
      </c>
      <c r="T1366" s="29">
        <f t="shared" si="86"/>
        <v>0.12539675464454381</v>
      </c>
    </row>
    <row r="1367" spans="2:20" x14ac:dyDescent="0.25">
      <c r="B1367" s="74" vm="3710">
        <f ca="1"/>
        <v>41418</v>
      </c>
      <c r="C1367" s="74" vm="3711">
        <f ca="1"/>
        <v>106.42059999999999</v>
      </c>
      <c r="D1367" s="74" vm="3712">
        <f ca="1"/>
        <v>100.29</v>
      </c>
      <c r="E1367" s="27">
        <f t="shared" ca="1" si="83"/>
        <v>1.0545862805903403E-2</v>
      </c>
      <c r="F1367" s="68">
        <f t="shared" ca="1" si="84"/>
        <v>-7.3515133395238739E-3</v>
      </c>
      <c r="G1367" s="5"/>
      <c r="H1367" s="5"/>
      <c r="I1367" s="5"/>
      <c r="J1367" s="5"/>
      <c r="K1367" s="5"/>
      <c r="L1367" s="5"/>
      <c r="M1367" s="5"/>
      <c r="N1367" s="65">
        <v>1362</v>
      </c>
      <c r="O1367" s="66">
        <v>0.40574968271442452</v>
      </c>
      <c r="P1367" s="67">
        <v>0.59425031728557542</v>
      </c>
      <c r="Q1367" s="26">
        <v>1.0268038394738953E-2</v>
      </c>
      <c r="R1367" s="27">
        <v>4.7143239994445454E-4</v>
      </c>
      <c r="S1367" s="28">
        <f t="shared" si="85"/>
        <v>0.16300005626965286</v>
      </c>
      <c r="T1367" s="29">
        <f t="shared" si="86"/>
        <v>0.12611422785797566</v>
      </c>
    </row>
    <row r="1368" spans="2:20" x14ac:dyDescent="0.25">
      <c r="B1368" s="74" vm="3713">
        <f ca="1"/>
        <v>41422</v>
      </c>
      <c r="C1368" s="74" vm="3714">
        <f ca="1"/>
        <v>106.83</v>
      </c>
      <c r="D1368" s="74" vm="3715">
        <f ca="1"/>
        <v>101.24</v>
      </c>
      <c r="E1368" s="27">
        <f t="shared" ca="1" si="83"/>
        <v>3.8396187675037623E-3</v>
      </c>
      <c r="F1368" s="68">
        <f t="shared" ca="1" si="84"/>
        <v>9.4279465768062811E-3</v>
      </c>
      <c r="G1368" s="5"/>
      <c r="H1368" s="5"/>
      <c r="I1368" s="5"/>
      <c r="J1368" s="5"/>
      <c r="K1368" s="5"/>
      <c r="L1368" s="5"/>
      <c r="M1368" s="5"/>
      <c r="N1368" s="65">
        <v>1363</v>
      </c>
      <c r="O1368" s="66">
        <v>0.47211101809741085</v>
      </c>
      <c r="P1368" s="67">
        <v>0.52788898190258915</v>
      </c>
      <c r="Q1368" s="26">
        <v>1.0287895176346805E-2</v>
      </c>
      <c r="R1368" s="27">
        <v>4.8708126496048004E-4</v>
      </c>
      <c r="S1368" s="28">
        <f t="shared" si="85"/>
        <v>0.16331527290548783</v>
      </c>
      <c r="T1368" s="29">
        <f t="shared" si="86"/>
        <v>0.13056170716590576</v>
      </c>
    </row>
    <row r="1369" spans="2:20" x14ac:dyDescent="0.25">
      <c r="B1369" s="74" vm="3716">
        <f ca="1"/>
        <v>41423</v>
      </c>
      <c r="C1369" s="74" vm="3717">
        <f ca="1"/>
        <v>105.081</v>
      </c>
      <c r="D1369" s="74" vm="2789">
        <f ca="1"/>
        <v>99.05</v>
      </c>
      <c r="E1369" s="27">
        <f t="shared" ca="1" si="83"/>
        <v>-1.6507304626926671E-2</v>
      </c>
      <c r="F1369" s="68">
        <f t="shared" ca="1" si="84"/>
        <v>-2.1869162532363332E-2</v>
      </c>
      <c r="G1369" s="5"/>
      <c r="H1369" s="5"/>
      <c r="I1369" s="5"/>
      <c r="J1369" s="5"/>
      <c r="K1369" s="5"/>
      <c r="L1369" s="5"/>
      <c r="M1369" s="5"/>
      <c r="N1369" s="65">
        <v>1364</v>
      </c>
      <c r="O1369" s="66">
        <v>0.28167126244054541</v>
      </c>
      <c r="P1369" s="67">
        <v>0.71832873755945459</v>
      </c>
      <c r="Q1369" s="26">
        <v>1.0569399288540549E-2</v>
      </c>
      <c r="R1369" s="27">
        <v>4.4217309648014508E-4</v>
      </c>
      <c r="S1369" s="28">
        <f t="shared" si="85"/>
        <v>0.16778401214892785</v>
      </c>
      <c r="T1369" s="29">
        <f t="shared" si="86"/>
        <v>0.11784529928348997</v>
      </c>
    </row>
    <row r="1370" spans="2:20" x14ac:dyDescent="0.25">
      <c r="B1370" s="74" vm="3718">
        <f ca="1"/>
        <v>41424</v>
      </c>
      <c r="C1370" s="74" vm="3719">
        <f ca="1"/>
        <v>104.0855</v>
      </c>
      <c r="D1370" s="74" vm="3720">
        <f ca="1"/>
        <v>97.07</v>
      </c>
      <c r="E1370" s="27">
        <f t="shared" ca="1" si="83"/>
        <v>-9.5188045566328098E-3</v>
      </c>
      <c r="F1370" s="68">
        <f t="shared" ca="1" si="84"/>
        <v>-2.0192405420425035E-2</v>
      </c>
      <c r="G1370" s="5"/>
      <c r="H1370" s="5"/>
      <c r="I1370" s="5"/>
      <c r="J1370" s="5"/>
      <c r="K1370" s="5"/>
      <c r="L1370" s="5"/>
      <c r="M1370" s="5"/>
      <c r="N1370" s="65">
        <v>1365</v>
      </c>
      <c r="O1370" s="66">
        <v>0.48241397827563287</v>
      </c>
      <c r="P1370" s="67">
        <v>0.51758602172436718</v>
      </c>
      <c r="Q1370" s="26">
        <v>1.0302406479624659E-2</v>
      </c>
      <c r="R1370" s="27">
        <v>4.8951083682132325E-4</v>
      </c>
      <c r="S1370" s="28">
        <f t="shared" si="85"/>
        <v>0.16354563270352365</v>
      </c>
      <c r="T1370" s="29">
        <f t="shared" si="86"/>
        <v>0.13125376986071213</v>
      </c>
    </row>
    <row r="1371" spans="2:20" x14ac:dyDescent="0.25">
      <c r="B1371" s="74" vm="3721">
        <f ca="1"/>
        <v>41425</v>
      </c>
      <c r="C1371" s="74" vm="3722">
        <f ca="1"/>
        <v>101.9932</v>
      </c>
      <c r="D1371" s="74" vm="3723">
        <f ca="1"/>
        <v>96.57</v>
      </c>
      <c r="E1371" s="27">
        <f t="shared" ca="1" si="83"/>
        <v>-2.0306532378953027E-2</v>
      </c>
      <c r="F1371" s="68">
        <f t="shared" ca="1" si="84"/>
        <v>-5.1642337453083878E-3</v>
      </c>
      <c r="G1371" s="5"/>
      <c r="H1371" s="5"/>
      <c r="I1371" s="5"/>
      <c r="J1371" s="5"/>
      <c r="K1371" s="5"/>
      <c r="L1371" s="5"/>
      <c r="M1371" s="5"/>
      <c r="N1371" s="65">
        <v>1366</v>
      </c>
      <c r="O1371" s="66">
        <v>0.44207664202479668</v>
      </c>
      <c r="P1371" s="67">
        <v>0.55792335797520332</v>
      </c>
      <c r="Q1371" s="26">
        <v>1.0263082477914392E-2</v>
      </c>
      <c r="R1371" s="27">
        <v>4.7999876889121945E-4</v>
      </c>
      <c r="S1371" s="28">
        <f t="shared" si="85"/>
        <v>0.16292138352903618</v>
      </c>
      <c r="T1371" s="29">
        <f t="shared" si="86"/>
        <v>0.12854666615561139</v>
      </c>
    </row>
    <row r="1372" spans="2:20" x14ac:dyDescent="0.25">
      <c r="B1372" s="74" vm="3724">
        <f ca="1"/>
        <v>41428</v>
      </c>
      <c r="C1372" s="74" vm="3725">
        <f ca="1"/>
        <v>103.15519999999999</v>
      </c>
      <c r="D1372" s="74" vm="3726">
        <f ca="1"/>
        <v>97.96</v>
      </c>
      <c r="E1372" s="27">
        <f t="shared" ca="1" si="83"/>
        <v>1.1328505872662299E-2</v>
      </c>
      <c r="F1372" s="68">
        <f t="shared" ca="1" si="84"/>
        <v>1.4291098105140452E-2</v>
      </c>
      <c r="G1372" s="5"/>
      <c r="H1372" s="5"/>
      <c r="I1372" s="5"/>
      <c r="J1372" s="5"/>
      <c r="K1372" s="5"/>
      <c r="L1372" s="5"/>
      <c r="M1372" s="5"/>
      <c r="N1372" s="65">
        <v>1367</v>
      </c>
      <c r="O1372" s="66">
        <v>0.25745839509110918</v>
      </c>
      <c r="P1372" s="67">
        <v>0.74254160490889087</v>
      </c>
      <c r="Q1372" s="26">
        <v>1.067744245435504E-2</v>
      </c>
      <c r="R1372" s="27">
        <v>4.3646338779789037E-4</v>
      </c>
      <c r="S1372" s="28">
        <f t="shared" si="85"/>
        <v>0.16949914423455942</v>
      </c>
      <c r="T1372" s="29">
        <f t="shared" si="86"/>
        <v>0.11623875323745536</v>
      </c>
    </row>
    <row r="1373" spans="2:20" x14ac:dyDescent="0.25">
      <c r="B1373" s="74" vm="3727">
        <f ca="1"/>
        <v>41429</v>
      </c>
      <c r="C1373" s="74" vm="3728">
        <f ca="1"/>
        <v>102.95050000000001</v>
      </c>
      <c r="D1373" s="74" vm="3729">
        <f ca="1"/>
        <v>98.37</v>
      </c>
      <c r="E1373" s="27">
        <f t="shared" ca="1" si="83"/>
        <v>-1.9863600793747159E-3</v>
      </c>
      <c r="F1373" s="68">
        <f t="shared" ca="1" si="84"/>
        <v>4.1766474406996421E-3</v>
      </c>
      <c r="G1373" s="5"/>
      <c r="H1373" s="5"/>
      <c r="I1373" s="5"/>
      <c r="J1373" s="5"/>
      <c r="K1373" s="5"/>
      <c r="L1373" s="5"/>
      <c r="M1373" s="5"/>
      <c r="N1373" s="65">
        <v>1368</v>
      </c>
      <c r="O1373" s="66">
        <v>4.7274386244681298E-2</v>
      </c>
      <c r="P1373" s="67">
        <v>0.95272561375531872</v>
      </c>
      <c r="Q1373" s="26">
        <v>1.2190931598180473E-2</v>
      </c>
      <c r="R1373" s="27">
        <v>3.8689926790816127E-4</v>
      </c>
      <c r="S1373" s="28">
        <f t="shared" si="85"/>
        <v>0.1935250395539084</v>
      </c>
      <c r="T1373" s="29">
        <f t="shared" si="86"/>
        <v>0.10238912821522739</v>
      </c>
    </row>
    <row r="1374" spans="2:20" x14ac:dyDescent="0.25">
      <c r="B1374" s="74" vm="3730">
        <f ca="1"/>
        <v>41430</v>
      </c>
      <c r="C1374" s="74" vm="3731">
        <f ca="1"/>
        <v>101.5643</v>
      </c>
      <c r="D1374" s="74" vm="3732">
        <f ca="1"/>
        <v>96.42</v>
      </c>
      <c r="E1374" s="27">
        <f t="shared" ca="1" si="83"/>
        <v>-1.355619474464306E-2</v>
      </c>
      <c r="F1374" s="68">
        <f t="shared" ca="1" si="84"/>
        <v>-2.0022230547190423E-2</v>
      </c>
      <c r="G1374" s="5"/>
      <c r="H1374" s="5"/>
      <c r="I1374" s="5"/>
      <c r="J1374" s="5"/>
      <c r="K1374" s="5"/>
      <c r="L1374" s="5"/>
      <c r="M1374" s="5"/>
      <c r="N1374" s="65">
        <v>1369</v>
      </c>
      <c r="O1374" s="66">
        <v>0.43328305407279921</v>
      </c>
      <c r="P1374" s="67">
        <v>0.56671694592720079</v>
      </c>
      <c r="Q1374" s="26">
        <v>1.0260766510941561E-2</v>
      </c>
      <c r="R1374" s="27">
        <v>4.7792512661031628E-4</v>
      </c>
      <c r="S1374" s="28">
        <f t="shared" si="85"/>
        <v>0.16288461869310769</v>
      </c>
      <c r="T1374" s="29">
        <f t="shared" si="86"/>
        <v>0.12795737146411712</v>
      </c>
    </row>
    <row r="1375" spans="2:20" x14ac:dyDescent="0.25">
      <c r="B1375" s="74" vm="3733">
        <f ca="1"/>
        <v>41431</v>
      </c>
      <c r="C1375" s="74" vm="3734">
        <f ca="1"/>
        <v>103.3506</v>
      </c>
      <c r="D1375" s="74" vm="3735">
        <f ca="1"/>
        <v>96.68</v>
      </c>
      <c r="E1375" s="27">
        <f t="shared" ca="1" si="83"/>
        <v>1.7434996182236845E-2</v>
      </c>
      <c r="F1375" s="68">
        <f t="shared" ca="1" si="84"/>
        <v>2.6929068578060429E-3</v>
      </c>
      <c r="G1375" s="5"/>
      <c r="H1375" s="5"/>
      <c r="I1375" s="5"/>
      <c r="J1375" s="5"/>
      <c r="K1375" s="5"/>
      <c r="L1375" s="5"/>
      <c r="M1375" s="5"/>
      <c r="N1375" s="65">
        <v>1370</v>
      </c>
      <c r="O1375" s="66">
        <v>0.38741478416495589</v>
      </c>
      <c r="P1375" s="67">
        <v>0.61258521583504411</v>
      </c>
      <c r="Q1375" s="26">
        <v>1.028507072179265E-2</v>
      </c>
      <c r="R1375" s="27">
        <v>4.6710879266881322E-4</v>
      </c>
      <c r="S1375" s="28">
        <f t="shared" si="85"/>
        <v>0.16327043607944963</v>
      </c>
      <c r="T1375" s="29">
        <f t="shared" si="86"/>
        <v>0.12488851423957059</v>
      </c>
    </row>
    <row r="1376" spans="2:20" x14ac:dyDescent="0.25">
      <c r="B1376" s="74" vm="3736">
        <f ca="1"/>
        <v>41432</v>
      </c>
      <c r="C1376" s="74" vm="3737">
        <f ca="1"/>
        <v>102.87609999999999</v>
      </c>
      <c r="D1376" s="74" vm="3738">
        <f ca="1"/>
        <v>98.28</v>
      </c>
      <c r="E1376" s="27">
        <f t="shared" ca="1" si="83"/>
        <v>-4.6017400980039895E-3</v>
      </c>
      <c r="F1376" s="68">
        <f t="shared" ca="1" si="84"/>
        <v>1.641399181769599E-2</v>
      </c>
      <c r="G1376" s="5"/>
      <c r="H1376" s="5"/>
      <c r="I1376" s="5"/>
      <c r="J1376" s="5"/>
      <c r="K1376" s="5"/>
      <c r="L1376" s="5"/>
      <c r="M1376" s="5"/>
      <c r="N1376" s="65">
        <v>1371</v>
      </c>
      <c r="O1376" s="66">
        <v>0.62821968282358231</v>
      </c>
      <c r="P1376" s="67">
        <v>0.37178031717641769</v>
      </c>
      <c r="Q1376" s="26">
        <v>1.0823683095746352E-2</v>
      </c>
      <c r="R1376" s="27">
        <v>5.2389371618728514E-4</v>
      </c>
      <c r="S1376" s="28">
        <f t="shared" si="85"/>
        <v>0.17182064244671136</v>
      </c>
      <c r="T1376" s="29">
        <f t="shared" si="86"/>
        <v>0.14109308101989138</v>
      </c>
    </row>
    <row r="1377" spans="2:20" x14ac:dyDescent="0.25">
      <c r="B1377" s="74" vm="3739">
        <f ca="1"/>
        <v>41435</v>
      </c>
      <c r="C1377" s="74" vm="3740">
        <f ca="1"/>
        <v>102.6249</v>
      </c>
      <c r="D1377" s="74" vm="3741">
        <f ca="1"/>
        <v>99.53</v>
      </c>
      <c r="E1377" s="27">
        <f t="shared" ca="1" si="83"/>
        <v>-2.4447581774806044E-3</v>
      </c>
      <c r="F1377" s="68">
        <f t="shared" ca="1" si="84"/>
        <v>1.2638558604993917E-2</v>
      </c>
      <c r="G1377" s="5"/>
      <c r="H1377" s="5"/>
      <c r="I1377" s="5"/>
      <c r="J1377" s="5"/>
      <c r="K1377" s="5"/>
      <c r="L1377" s="5"/>
      <c r="M1377" s="5"/>
      <c r="N1377" s="65">
        <v>1372</v>
      </c>
      <c r="O1377" s="66">
        <v>0.72844333265854089</v>
      </c>
      <c r="P1377" s="67">
        <v>0.27155666734145917</v>
      </c>
      <c r="Q1377" s="26">
        <v>1.149222367654517E-2</v>
      </c>
      <c r="R1377" s="27">
        <v>5.4752775487305232E-4</v>
      </c>
      <c r="S1377" s="28">
        <f t="shared" si="85"/>
        <v>0.18243339515560147</v>
      </c>
      <c r="T1377" s="29">
        <f t="shared" si="86"/>
        <v>0.14790579553670069</v>
      </c>
    </row>
    <row r="1378" spans="2:20" x14ac:dyDescent="0.25">
      <c r="B1378" s="74" vm="3742">
        <f ca="1"/>
        <v>41436</v>
      </c>
      <c r="C1378" s="74" vm="3743">
        <f ca="1"/>
        <v>102.35509999999999</v>
      </c>
      <c r="D1378" s="74" vm="3744">
        <f ca="1"/>
        <v>98.23</v>
      </c>
      <c r="E1378" s="27">
        <f t="shared" ca="1" si="83"/>
        <v>-2.6324534667308769E-3</v>
      </c>
      <c r="F1378" s="68">
        <f t="shared" ca="1" si="84"/>
        <v>-1.3147438571193944E-2</v>
      </c>
      <c r="G1378" s="5"/>
      <c r="H1378" s="5"/>
      <c r="I1378" s="5"/>
      <c r="J1378" s="5"/>
      <c r="K1378" s="5"/>
      <c r="L1378" s="5"/>
      <c r="M1378" s="5"/>
      <c r="N1378" s="65">
        <v>1373</v>
      </c>
      <c r="O1378" s="66">
        <v>0.65499100202660576</v>
      </c>
      <c r="P1378" s="67">
        <v>0.34500899797339429</v>
      </c>
      <c r="Q1378" s="26">
        <v>1.0979578734933543E-2</v>
      </c>
      <c r="R1378" s="27">
        <v>5.3020674105472092E-4</v>
      </c>
      <c r="S1378" s="28">
        <f t="shared" si="85"/>
        <v>0.17429540899732393</v>
      </c>
      <c r="T1378" s="29">
        <f t="shared" si="86"/>
        <v>0.14290891273690631</v>
      </c>
    </row>
    <row r="1379" spans="2:20" x14ac:dyDescent="0.25">
      <c r="B1379" s="74" vm="3745">
        <f ca="1"/>
        <v>41437</v>
      </c>
      <c r="C1379" s="74" vm="3746">
        <f ca="1"/>
        <v>101.7783</v>
      </c>
      <c r="D1379" s="74" vm="3591">
        <f ca="1"/>
        <v>98.24</v>
      </c>
      <c r="E1379" s="27">
        <f t="shared" ca="1" si="83"/>
        <v>-5.6512215548353024E-3</v>
      </c>
      <c r="F1379" s="68">
        <f t="shared" ca="1" si="84"/>
        <v>1.0179671205394262E-4</v>
      </c>
      <c r="G1379" s="5"/>
      <c r="H1379" s="5"/>
      <c r="I1379" s="5"/>
      <c r="J1379" s="5"/>
      <c r="K1379" s="5"/>
      <c r="L1379" s="5"/>
      <c r="M1379" s="5"/>
      <c r="N1379" s="65">
        <v>1374</v>
      </c>
      <c r="O1379" s="66">
        <v>0.11213957679457023</v>
      </c>
      <c r="P1379" s="67">
        <v>0.88786042320542979</v>
      </c>
      <c r="Q1379" s="26">
        <v>1.1624456528629687E-2</v>
      </c>
      <c r="R1379" s="27">
        <v>4.0219532253538961E-4</v>
      </c>
      <c r="S1379" s="28">
        <f t="shared" si="85"/>
        <v>0.184532526606212</v>
      </c>
      <c r="T1379" s="29">
        <f t="shared" si="86"/>
        <v>0.10664492152907745</v>
      </c>
    </row>
    <row r="1380" spans="2:20" x14ac:dyDescent="0.25">
      <c r="B1380" s="74" vm="3747">
        <f ca="1"/>
        <v>41438</v>
      </c>
      <c r="C1380" s="74" vm="3725">
        <f ca="1"/>
        <v>103.15519999999999</v>
      </c>
      <c r="D1380" s="74" vm="2925">
        <f ca="1"/>
        <v>98.88</v>
      </c>
      <c r="E1380" s="27">
        <f t="shared" ca="1" si="83"/>
        <v>1.3437731938831547E-2</v>
      </c>
      <c r="F1380" s="68">
        <f t="shared" ca="1" si="84"/>
        <v>6.4935293105483115E-3</v>
      </c>
      <c r="G1380" s="5"/>
      <c r="H1380" s="5"/>
      <c r="I1380" s="5"/>
      <c r="J1380" s="5"/>
      <c r="K1380" s="5"/>
      <c r="L1380" s="5"/>
      <c r="M1380" s="5"/>
      <c r="N1380" s="65">
        <v>1375</v>
      </c>
      <c r="O1380" s="66">
        <v>0.60825061169763139</v>
      </c>
      <c r="P1380" s="67">
        <v>0.39174938830236855</v>
      </c>
      <c r="Q1380" s="26">
        <v>1.0718904884109967E-2</v>
      </c>
      <c r="R1380" s="27">
        <v>5.1918474978777018E-4</v>
      </c>
      <c r="S1380" s="28">
        <f t="shared" si="85"/>
        <v>0.17015733990186355</v>
      </c>
      <c r="T1380" s="29">
        <f t="shared" si="86"/>
        <v>0.1397405001467682</v>
      </c>
    </row>
    <row r="1381" spans="2:20" x14ac:dyDescent="0.25">
      <c r="B1381" s="74" vm="3748">
        <f ca="1"/>
        <v>41439</v>
      </c>
      <c r="C1381" s="74" vm="3749">
        <f ca="1"/>
        <v>103.2668</v>
      </c>
      <c r="D1381" s="74" vm="3750">
        <f ca="1"/>
        <v>98.42</v>
      </c>
      <c r="E1381" s="27">
        <f t="shared" ca="1" si="83"/>
        <v>1.0812802014637051E-3</v>
      </c>
      <c r="F1381" s="68">
        <f t="shared" ca="1" si="84"/>
        <v>-4.6629582715483862E-3</v>
      </c>
      <c r="G1381" s="5"/>
      <c r="H1381" s="5"/>
      <c r="I1381" s="5"/>
      <c r="J1381" s="5"/>
      <c r="K1381" s="5"/>
      <c r="L1381" s="5"/>
      <c r="M1381" s="5"/>
      <c r="N1381" s="65">
        <v>1376</v>
      </c>
      <c r="O1381" s="66">
        <v>0.32934595217588275</v>
      </c>
      <c r="P1381" s="67">
        <v>0.67065404782411731</v>
      </c>
      <c r="Q1381" s="26">
        <v>1.0402583212086754E-2</v>
      </c>
      <c r="R1381" s="27">
        <v>4.5341540768505892E-4</v>
      </c>
      <c r="S1381" s="28">
        <f t="shared" si="85"/>
        <v>0.16513588903102219</v>
      </c>
      <c r="T1381" s="29">
        <f t="shared" si="86"/>
        <v>0.12101529356767782</v>
      </c>
    </row>
    <row r="1382" spans="2:20" x14ac:dyDescent="0.25">
      <c r="B1382" s="74" vm="3751">
        <f ca="1"/>
        <v>41442</v>
      </c>
      <c r="C1382" s="74" vm="3752">
        <f ca="1"/>
        <v>103.9181</v>
      </c>
      <c r="D1382" s="74" vm="3753">
        <f ca="1"/>
        <v>98.74</v>
      </c>
      <c r="E1382" s="27">
        <f t="shared" ca="1" si="83"/>
        <v>6.2871584309510588E-3</v>
      </c>
      <c r="F1382" s="68">
        <f t="shared" ca="1" si="84"/>
        <v>3.24609739288466E-3</v>
      </c>
      <c r="G1382" s="5"/>
      <c r="H1382" s="5"/>
      <c r="I1382" s="5"/>
      <c r="J1382" s="5"/>
      <c r="K1382" s="5"/>
      <c r="L1382" s="5"/>
      <c r="M1382" s="5"/>
      <c r="N1382" s="65">
        <v>1377</v>
      </c>
      <c r="O1382" s="66">
        <v>0.34257900058797847</v>
      </c>
      <c r="P1382" s="67">
        <v>0.65742099941202159</v>
      </c>
      <c r="Q1382" s="26">
        <v>1.0367395867484922E-2</v>
      </c>
      <c r="R1382" s="27">
        <v>4.5653593241766564E-4</v>
      </c>
      <c r="S1382" s="28">
        <f t="shared" si="85"/>
        <v>0.16457730725234312</v>
      </c>
      <c r="T1382" s="29">
        <f t="shared" si="86"/>
        <v>0.12189677435517687</v>
      </c>
    </row>
    <row r="1383" spans="2:20" x14ac:dyDescent="0.25">
      <c r="B1383" s="74" vm="3754">
        <f ca="1"/>
        <v>41443</v>
      </c>
      <c r="C1383" s="74" vm="3755">
        <f ca="1"/>
        <v>104.2762</v>
      </c>
      <c r="D1383" s="74" vm="3756">
        <f ca="1"/>
        <v>99.75</v>
      </c>
      <c r="E1383" s="27">
        <f t="shared" ca="1" si="83"/>
        <v>3.4400591480787156E-3</v>
      </c>
      <c r="F1383" s="68">
        <f t="shared" ca="1" si="84"/>
        <v>1.0176922939255971E-2</v>
      </c>
      <c r="G1383" s="5"/>
      <c r="H1383" s="5"/>
      <c r="I1383" s="5"/>
      <c r="J1383" s="5"/>
      <c r="K1383" s="5"/>
      <c r="L1383" s="5"/>
      <c r="M1383" s="5"/>
      <c r="N1383" s="65">
        <v>1378</v>
      </c>
      <c r="O1383" s="66">
        <v>0.60792507242713212</v>
      </c>
      <c r="P1383" s="67">
        <v>0.39207492757286788</v>
      </c>
      <c r="Q1383" s="26">
        <v>1.071728015285808E-2</v>
      </c>
      <c r="R1383" s="27">
        <v>5.1910798339854585E-4</v>
      </c>
      <c r="S1383" s="28">
        <f t="shared" si="85"/>
        <v>0.17013154809282469</v>
      </c>
      <c r="T1383" s="29">
        <f t="shared" si="86"/>
        <v>0.13971846337197857</v>
      </c>
    </row>
    <row r="1384" spans="2:20" x14ac:dyDescent="0.25">
      <c r="B1384" s="74" vm="3757">
        <f ca="1"/>
        <v>41444</v>
      </c>
      <c r="C1384" s="74" vm="3758">
        <f ca="1"/>
        <v>102.5133</v>
      </c>
      <c r="D1384" s="74" vm="3759">
        <f ca="1"/>
        <v>98.81</v>
      </c>
      <c r="E1384" s="27">
        <f t="shared" ca="1" si="83"/>
        <v>-1.7050601790009605E-2</v>
      </c>
      <c r="F1384" s="68">
        <f t="shared" ca="1" si="84"/>
        <v>-9.4682415631014098E-3</v>
      </c>
      <c r="G1384" s="5"/>
      <c r="H1384" s="5"/>
      <c r="I1384" s="5"/>
      <c r="J1384" s="5"/>
      <c r="K1384" s="5"/>
      <c r="L1384" s="5"/>
      <c r="M1384" s="5"/>
      <c r="N1384" s="65">
        <v>1379</v>
      </c>
      <c r="O1384" s="66">
        <v>0.62503940088985099</v>
      </c>
      <c r="P1384" s="67">
        <v>0.37496059911014901</v>
      </c>
      <c r="Q1384" s="26">
        <v>1.0806327793194036E-2</v>
      </c>
      <c r="R1384" s="27">
        <v>5.231437643907059E-4</v>
      </c>
      <c r="S1384" s="28">
        <f t="shared" si="85"/>
        <v>0.17154513555982107</v>
      </c>
      <c r="T1384" s="29">
        <f t="shared" si="86"/>
        <v>0.14087756148315078</v>
      </c>
    </row>
    <row r="1385" spans="2:20" x14ac:dyDescent="0.25">
      <c r="B1385" s="74" vm="3760">
        <f ca="1"/>
        <v>41445</v>
      </c>
      <c r="C1385" s="74" vm="3761">
        <f ca="1"/>
        <v>100.0665</v>
      </c>
      <c r="D1385" s="74" vm="3762">
        <f ca="1"/>
        <v>96.79</v>
      </c>
      <c r="E1385" s="27">
        <f t="shared" ca="1" si="83"/>
        <v>-2.4157581284860483E-2</v>
      </c>
      <c r="F1385" s="68">
        <f t="shared" ca="1" si="84"/>
        <v>-2.0655131045874204E-2</v>
      </c>
      <c r="G1385" s="5"/>
      <c r="H1385" s="5"/>
      <c r="I1385" s="5"/>
      <c r="J1385" s="5"/>
      <c r="K1385" s="5"/>
      <c r="L1385" s="5"/>
      <c r="M1385" s="5"/>
      <c r="N1385" s="65">
        <v>1380</v>
      </c>
      <c r="O1385" s="66">
        <v>0.50177769237638259</v>
      </c>
      <c r="P1385" s="67">
        <v>0.49822230762361747</v>
      </c>
      <c r="Q1385" s="26">
        <v>1.0337908678676939E-2</v>
      </c>
      <c r="R1385" s="27">
        <v>4.9407705216980504E-4</v>
      </c>
      <c r="S1385" s="28">
        <f t="shared" si="85"/>
        <v>0.16410921264165312</v>
      </c>
      <c r="T1385" s="29">
        <f t="shared" si="86"/>
        <v>0.1325555966621037</v>
      </c>
    </row>
    <row r="1386" spans="2:20" x14ac:dyDescent="0.25">
      <c r="B1386" s="74" vm="3763">
        <f ca="1"/>
        <v>41446</v>
      </c>
      <c r="C1386" s="74" vm="3764">
        <f ca="1"/>
        <v>101.0805</v>
      </c>
      <c r="D1386" s="74" vm="3765">
        <f ca="1"/>
        <v>97.23</v>
      </c>
      <c r="E1386" s="27">
        <f t="shared" ca="1" si="83"/>
        <v>1.0082264111158918E-2</v>
      </c>
      <c r="F1386" s="68">
        <f t="shared" ca="1" si="84"/>
        <v>4.5356226605684112E-3</v>
      </c>
      <c r="G1386" s="5"/>
      <c r="H1386" s="5"/>
      <c r="I1386" s="5"/>
      <c r="J1386" s="5"/>
      <c r="K1386" s="5"/>
      <c r="L1386" s="5"/>
      <c r="M1386" s="5"/>
      <c r="N1386" s="65">
        <v>1381</v>
      </c>
      <c r="O1386" s="66">
        <v>0.49333467853950375</v>
      </c>
      <c r="P1386" s="67">
        <v>0.50666532146049625</v>
      </c>
      <c r="Q1386" s="26">
        <v>1.0321112706465569E-2</v>
      </c>
      <c r="R1386" s="27">
        <v>4.9208607981972741E-4</v>
      </c>
      <c r="S1386" s="28">
        <f t="shared" si="85"/>
        <v>0.1638425848486601</v>
      </c>
      <c r="T1386" s="29">
        <f t="shared" si="86"/>
        <v>0.13198778759899521</v>
      </c>
    </row>
    <row r="1387" spans="2:20" x14ac:dyDescent="0.25">
      <c r="B1387" s="74" vm="3766">
        <f ca="1"/>
        <v>41449</v>
      </c>
      <c r="C1387" s="74" vm="3767">
        <f ca="1"/>
        <v>102.0016</v>
      </c>
      <c r="D1387" s="74" vm="2875">
        <f ca="1"/>
        <v>97.29</v>
      </c>
      <c r="E1387" s="27">
        <f t="shared" ca="1" si="83"/>
        <v>9.0712703510245664E-3</v>
      </c>
      <c r="F1387" s="68">
        <f t="shared" ca="1" si="84"/>
        <v>6.169031657705618E-4</v>
      </c>
      <c r="G1387" s="5"/>
      <c r="H1387" s="5"/>
      <c r="I1387" s="5"/>
      <c r="J1387" s="5"/>
      <c r="K1387" s="5"/>
      <c r="L1387" s="5"/>
      <c r="M1387" s="5"/>
      <c r="N1387" s="65">
        <v>1382</v>
      </c>
      <c r="O1387" s="66">
        <v>0.51824569795602382</v>
      </c>
      <c r="P1387" s="67">
        <v>0.48175430204397618</v>
      </c>
      <c r="Q1387" s="26">
        <v>1.0376484155013042E-2</v>
      </c>
      <c r="R1387" s="27">
        <v>4.9796042182943714E-4</v>
      </c>
      <c r="S1387" s="28">
        <f t="shared" si="85"/>
        <v>0.16472157934420026</v>
      </c>
      <c r="T1387" s="29">
        <f t="shared" si="86"/>
        <v>0.13366391840683534</v>
      </c>
    </row>
    <row r="1388" spans="2:20" x14ac:dyDescent="0.25">
      <c r="B1388" s="74" vm="3768">
        <f ca="1"/>
        <v>41450</v>
      </c>
      <c r="C1388" s="74" vm="3769">
        <f ca="1"/>
        <v>102.56910000000001</v>
      </c>
      <c r="D1388" s="74" vm="3770">
        <f ca="1"/>
        <v>97.52</v>
      </c>
      <c r="E1388" s="27">
        <f t="shared" ca="1" si="83"/>
        <v>5.5482183496044649E-3</v>
      </c>
      <c r="F1388" s="68">
        <f t="shared" ca="1" si="84"/>
        <v>2.3612761856796854E-3</v>
      </c>
      <c r="G1388" s="5"/>
      <c r="H1388" s="5"/>
      <c r="I1388" s="5"/>
      <c r="J1388" s="5"/>
      <c r="K1388" s="5"/>
      <c r="L1388" s="5"/>
      <c r="M1388" s="5"/>
      <c r="N1388" s="65">
        <v>1383</v>
      </c>
      <c r="O1388" s="66">
        <v>0.41184528494389083</v>
      </c>
      <c r="P1388" s="67">
        <v>0.58815471505610917</v>
      </c>
      <c r="Q1388" s="26">
        <v>1.0264531879040636E-2</v>
      </c>
      <c r="R1388" s="27">
        <v>4.7286982214112661E-4</v>
      </c>
      <c r="S1388" s="28">
        <f t="shared" si="85"/>
        <v>0.1629443920586163</v>
      </c>
      <c r="T1388" s="29">
        <f t="shared" si="86"/>
        <v>0.12652202197077367</v>
      </c>
    </row>
    <row r="1389" spans="2:20" x14ac:dyDescent="0.25">
      <c r="B1389" s="74" vm="3771">
        <f ca="1"/>
        <v>41451</v>
      </c>
      <c r="C1389" s="74" vm="3772">
        <f ca="1"/>
        <v>103.43429999999999</v>
      </c>
      <c r="D1389" s="74" vm="2739">
        <f ca="1"/>
        <v>98.84</v>
      </c>
      <c r="E1389" s="27">
        <f t="shared" ca="1" si="83"/>
        <v>8.3999107515886698E-3</v>
      </c>
      <c r="F1389" s="68">
        <f t="shared" ca="1" si="84"/>
        <v>1.3444895947393268E-2</v>
      </c>
      <c r="G1389" s="5"/>
      <c r="H1389" s="5"/>
      <c r="I1389" s="5"/>
      <c r="J1389" s="5"/>
      <c r="K1389" s="5"/>
      <c r="L1389" s="5"/>
      <c r="M1389" s="5"/>
      <c r="N1389" s="65">
        <v>1384</v>
      </c>
      <c r="O1389" s="66">
        <v>0.51998289670592457</v>
      </c>
      <c r="P1389" s="67">
        <v>0.48001710329407543</v>
      </c>
      <c r="Q1389" s="26">
        <v>1.0380999117255907E-2</v>
      </c>
      <c r="R1389" s="27">
        <v>4.9837007586346637E-4</v>
      </c>
      <c r="S1389" s="28">
        <f t="shared" si="85"/>
        <v>0.16479325214784105</v>
      </c>
      <c r="T1389" s="29">
        <f t="shared" si="86"/>
        <v>0.13378089748920785</v>
      </c>
    </row>
    <row r="1390" spans="2:20" x14ac:dyDescent="0.25">
      <c r="B1390" s="74" vm="3773">
        <f ca="1"/>
        <v>41452</v>
      </c>
      <c r="C1390" s="74" vm="3774">
        <f ca="1"/>
        <v>103.7227</v>
      </c>
      <c r="D1390" s="74" vm="2816">
        <f ca="1"/>
        <v>99.65</v>
      </c>
      <c r="E1390" s="27">
        <f t="shared" ca="1" si="83"/>
        <v>2.7843634183031219E-3</v>
      </c>
      <c r="F1390" s="68">
        <f t="shared" ca="1" si="84"/>
        <v>8.1616655383943606E-3</v>
      </c>
      <c r="G1390" s="5"/>
      <c r="H1390" s="5"/>
      <c r="I1390" s="5"/>
      <c r="J1390" s="5"/>
      <c r="K1390" s="5"/>
      <c r="L1390" s="5"/>
      <c r="M1390" s="5"/>
      <c r="N1390" s="65">
        <v>1385</v>
      </c>
      <c r="O1390" s="66">
        <v>0.54255007103876807</v>
      </c>
      <c r="P1390" s="67">
        <v>0.45744992896123199</v>
      </c>
      <c r="Q1390" s="26">
        <v>1.0447300256246739E-2</v>
      </c>
      <c r="R1390" s="27">
        <v>5.0369170875240194E-4</v>
      </c>
      <c r="S1390" s="28">
        <f t="shared" si="85"/>
        <v>0.16584575010030145</v>
      </c>
      <c r="T1390" s="29">
        <f t="shared" si="86"/>
        <v>0.13530161357463188</v>
      </c>
    </row>
    <row r="1391" spans="2:20" x14ac:dyDescent="0.25">
      <c r="B1391" s="74" vm="3775">
        <f ca="1"/>
        <v>41453</v>
      </c>
      <c r="C1391" s="74" vm="3776">
        <f ca="1"/>
        <v>102.8668</v>
      </c>
      <c r="D1391" s="74" vm="3777">
        <f ca="1"/>
        <v>99</v>
      </c>
      <c r="E1391" s="27">
        <f t="shared" ca="1" si="83"/>
        <v>-8.2860445188581763E-3</v>
      </c>
      <c r="F1391" s="68">
        <f t="shared" ca="1" si="84"/>
        <v>-6.544196524213816E-3</v>
      </c>
      <c r="G1391" s="5"/>
      <c r="H1391" s="5"/>
      <c r="I1391" s="5"/>
      <c r="J1391" s="5"/>
      <c r="K1391" s="5"/>
      <c r="L1391" s="5"/>
      <c r="M1391" s="5"/>
      <c r="N1391" s="65">
        <v>1386</v>
      </c>
      <c r="O1391" s="66">
        <v>0.52084880415675872</v>
      </c>
      <c r="P1391" s="67">
        <v>0.47915119584324128</v>
      </c>
      <c r="Q1391" s="26">
        <v>1.0383281220012801E-2</v>
      </c>
      <c r="R1391" s="27">
        <v>4.985742680898022E-4</v>
      </c>
      <c r="S1391" s="28">
        <f t="shared" si="85"/>
        <v>0.16482947940600726</v>
      </c>
      <c r="T1391" s="29">
        <f t="shared" si="86"/>
        <v>0.13383921025212508</v>
      </c>
    </row>
    <row r="1392" spans="2:20" x14ac:dyDescent="0.25">
      <c r="B1392" s="74" vm="3778">
        <f ca="1"/>
        <v>41456</v>
      </c>
      <c r="C1392" s="74" vm="3779">
        <f ca="1"/>
        <v>102.73650000000001</v>
      </c>
      <c r="D1392" s="74" vm="3780">
        <f ca="1"/>
        <v>99.82</v>
      </c>
      <c r="E1392" s="27">
        <f t="shared" ca="1" si="83"/>
        <v>-1.267489553370267E-3</v>
      </c>
      <c r="F1392" s="68">
        <f t="shared" ca="1" si="84"/>
        <v>8.2487139068731993E-3</v>
      </c>
      <c r="G1392" s="5"/>
      <c r="H1392" s="5"/>
      <c r="I1392" s="5"/>
      <c r="J1392" s="5"/>
      <c r="K1392" s="5"/>
      <c r="L1392" s="5"/>
      <c r="M1392" s="5"/>
      <c r="N1392" s="65">
        <v>1387</v>
      </c>
      <c r="O1392" s="66">
        <v>0.76069078217208763</v>
      </c>
      <c r="P1392" s="67">
        <v>0.23930921782791237</v>
      </c>
      <c r="Q1392" s="26">
        <v>1.175349831897746E-2</v>
      </c>
      <c r="R1392" s="27">
        <v>5.5513212241080931E-4</v>
      </c>
      <c r="S1392" s="28">
        <f t="shared" si="85"/>
        <v>0.18658100152218046</v>
      </c>
      <c r="T1392" s="29">
        <f t="shared" si="86"/>
        <v>0.15010642271078978</v>
      </c>
    </row>
    <row r="1393" spans="2:20" x14ac:dyDescent="0.25">
      <c r="B1393" s="74" vm="3781">
        <f ca="1"/>
        <v>41457</v>
      </c>
      <c r="C1393" s="74" vm="3782">
        <f ca="1"/>
        <v>103.12730000000001</v>
      </c>
      <c r="D1393" s="74" vm="2756">
        <f ca="1"/>
        <v>99.93</v>
      </c>
      <c r="E1393" s="27">
        <f t="shared" ca="1" si="83"/>
        <v>3.7966895534188123E-3</v>
      </c>
      <c r="F1393" s="68">
        <f t="shared" ca="1" si="84"/>
        <v>1.1013768322349256E-3</v>
      </c>
      <c r="G1393" s="5"/>
      <c r="H1393" s="5"/>
      <c r="I1393" s="5"/>
      <c r="J1393" s="5"/>
      <c r="K1393" s="5"/>
      <c r="L1393" s="5"/>
      <c r="M1393" s="5"/>
      <c r="N1393" s="65">
        <v>1388</v>
      </c>
      <c r="O1393" s="66">
        <v>0.36073934385710976</v>
      </c>
      <c r="P1393" s="67">
        <v>0.63926065614289018</v>
      </c>
      <c r="Q1393" s="26">
        <v>1.0327141560896914E-2</v>
      </c>
      <c r="R1393" s="27">
        <v>4.6081837729046996E-4</v>
      </c>
      <c r="S1393" s="28">
        <f t="shared" si="85"/>
        <v>0.16393828994575579</v>
      </c>
      <c r="T1393" s="29">
        <f t="shared" si="86"/>
        <v>0.12310759640093072</v>
      </c>
    </row>
    <row r="1394" spans="2:20" x14ac:dyDescent="0.25">
      <c r="B1394" s="74" vm="3783">
        <f ca="1"/>
        <v>41458</v>
      </c>
      <c r="C1394" s="74" vm="3784">
        <f ca="1"/>
        <v>103.1831</v>
      </c>
      <c r="D1394" s="74" vm="2761">
        <f ca="1"/>
        <v>100.35</v>
      </c>
      <c r="E1394" s="27">
        <f t="shared" ca="1" si="83"/>
        <v>5.4093251101859315E-4</v>
      </c>
      <c r="F1394" s="68">
        <f t="shared" ca="1" si="84"/>
        <v>4.1941343686489477E-3</v>
      </c>
      <c r="G1394" s="5"/>
      <c r="H1394" s="5"/>
      <c r="I1394" s="5"/>
      <c r="J1394" s="5"/>
      <c r="K1394" s="5"/>
      <c r="L1394" s="5"/>
      <c r="M1394" s="5"/>
      <c r="N1394" s="65">
        <v>1389</v>
      </c>
      <c r="O1394" s="66">
        <v>0.52201761718831474</v>
      </c>
      <c r="P1394" s="67">
        <v>0.47798238281168526</v>
      </c>
      <c r="Q1394" s="26">
        <v>1.038639495934611E-2</v>
      </c>
      <c r="R1394" s="27">
        <v>4.988498893872676E-4</v>
      </c>
      <c r="S1394" s="28">
        <f t="shared" si="85"/>
        <v>0.16487890848554776</v>
      </c>
      <c r="T1394" s="29">
        <f t="shared" si="86"/>
        <v>0.13391792630809607</v>
      </c>
    </row>
    <row r="1395" spans="2:20" x14ac:dyDescent="0.25">
      <c r="B1395" s="74" vm="3785">
        <f ca="1"/>
        <v>41460</v>
      </c>
      <c r="C1395" s="74" vm="3786">
        <f ca="1"/>
        <v>103.9739</v>
      </c>
      <c r="D1395" s="74" vm="3787">
        <f ca="1"/>
        <v>99.86</v>
      </c>
      <c r="E1395" s="27">
        <f t="shared" ca="1" si="83"/>
        <v>7.6348261593366992E-3</v>
      </c>
      <c r="F1395" s="68">
        <f t="shared" ca="1" si="84"/>
        <v>-4.8948701698838908E-3</v>
      </c>
      <c r="G1395" s="5"/>
      <c r="H1395" s="5"/>
      <c r="I1395" s="5"/>
      <c r="J1395" s="5"/>
      <c r="K1395" s="5"/>
      <c r="L1395" s="5"/>
      <c r="M1395" s="5"/>
      <c r="N1395" s="65">
        <v>1390</v>
      </c>
      <c r="O1395" s="66">
        <v>0.29841863438556637</v>
      </c>
      <c r="P1395" s="67">
        <v>0.70158136561443363</v>
      </c>
      <c r="Q1395" s="26">
        <v>1.0503755052918423E-2</v>
      </c>
      <c r="R1395" s="27">
        <v>4.4612234435811946E-4</v>
      </c>
      <c r="S1395" s="28">
        <f t="shared" si="85"/>
        <v>0.16674194221416141</v>
      </c>
      <c r="T1395" s="29">
        <f t="shared" si="86"/>
        <v>0.11895785000631798</v>
      </c>
    </row>
    <row r="1396" spans="2:20" x14ac:dyDescent="0.25">
      <c r="B1396" s="74" vm="3788">
        <f ca="1"/>
        <v>41463</v>
      </c>
      <c r="C1396" s="74" vm="3789">
        <f ca="1"/>
        <v>104.774</v>
      </c>
      <c r="D1396" s="74" vm="3790">
        <f ca="1"/>
        <v>99.88</v>
      </c>
      <c r="E1396" s="27">
        <f t="shared" ca="1" si="83"/>
        <v>7.665743397281018E-3</v>
      </c>
      <c r="F1396" s="68">
        <f t="shared" ca="1" si="84"/>
        <v>2.0026033910927707E-4</v>
      </c>
      <c r="G1396" s="5"/>
      <c r="H1396" s="5"/>
      <c r="I1396" s="5"/>
      <c r="J1396" s="5"/>
      <c r="K1396" s="5"/>
      <c r="L1396" s="5"/>
      <c r="M1396" s="5"/>
      <c r="N1396" s="65">
        <v>1391</v>
      </c>
      <c r="O1396" s="66">
        <v>0.39287071578598759</v>
      </c>
      <c r="P1396" s="67">
        <v>0.60712928421401247</v>
      </c>
      <c r="Q1396" s="26">
        <v>1.0278986666938003E-2</v>
      </c>
      <c r="R1396" s="27">
        <v>4.6839537222574115E-4</v>
      </c>
      <c r="S1396" s="28">
        <f t="shared" si="85"/>
        <v>0.16317385470280002</v>
      </c>
      <c r="T1396" s="29">
        <f t="shared" si="86"/>
        <v>0.12525311195830757</v>
      </c>
    </row>
    <row r="1397" spans="2:20" x14ac:dyDescent="0.25">
      <c r="B1397" s="74" vm="3791">
        <f ca="1"/>
        <v>41464</v>
      </c>
      <c r="C1397" s="74" vm="3792">
        <f ca="1"/>
        <v>105.45310000000001</v>
      </c>
      <c r="D1397" s="74" vm="2810">
        <f ca="1"/>
        <v>99.99</v>
      </c>
      <c r="E1397" s="27">
        <f t="shared" ca="1" si="83"/>
        <v>6.4606548074721132E-3</v>
      </c>
      <c r="F1397" s="68">
        <f t="shared" ca="1" si="84"/>
        <v>1.1007155761854929E-3</v>
      </c>
      <c r="G1397" s="5"/>
      <c r="H1397" s="5"/>
      <c r="I1397" s="5"/>
      <c r="J1397" s="5"/>
      <c r="K1397" s="5"/>
      <c r="L1397" s="5"/>
      <c r="M1397" s="5"/>
      <c r="N1397" s="65">
        <v>1392</v>
      </c>
      <c r="O1397" s="66">
        <v>0.46456062588064961</v>
      </c>
      <c r="P1397" s="67">
        <v>0.53543937411935039</v>
      </c>
      <c r="Q1397" s="26">
        <v>1.0279202221944835E-2</v>
      </c>
      <c r="R1397" s="27">
        <v>4.853007843849122E-4</v>
      </c>
      <c r="S1397" s="28">
        <f t="shared" si="85"/>
        <v>0.16317727653245162</v>
      </c>
      <c r="T1397" s="29">
        <f t="shared" si="86"/>
        <v>0.13005480566781813</v>
      </c>
    </row>
    <row r="1398" spans="2:20" x14ac:dyDescent="0.25">
      <c r="B1398" s="74" vm="3793">
        <f ca="1"/>
        <v>41465</v>
      </c>
      <c r="C1398" s="74" vm="3794">
        <f ca="1"/>
        <v>105.73220000000001</v>
      </c>
      <c r="D1398" s="74" vm="3795">
        <f ca="1"/>
        <v>99.98</v>
      </c>
      <c r="E1398" s="27">
        <f t="shared" ca="1" si="83"/>
        <v>2.6431779341816249E-3</v>
      </c>
      <c r="F1398" s="68">
        <f t="shared" ca="1" si="84"/>
        <v>-1.0001500233362549E-4</v>
      </c>
      <c r="G1398" s="5"/>
      <c r="H1398" s="5"/>
      <c r="I1398" s="5"/>
      <c r="J1398" s="5"/>
      <c r="K1398" s="5"/>
      <c r="L1398" s="5"/>
      <c r="M1398" s="5"/>
      <c r="N1398" s="65">
        <v>1393</v>
      </c>
      <c r="O1398" s="66">
        <v>0.41963610661554307</v>
      </c>
      <c r="P1398" s="67">
        <v>0.58036389338445693</v>
      </c>
      <c r="Q1398" s="26">
        <v>1.0261619707227724E-2</v>
      </c>
      <c r="R1398" s="27">
        <v>4.7470699910569486E-4</v>
      </c>
      <c r="S1398" s="28">
        <f t="shared" si="85"/>
        <v>0.16289816276426394</v>
      </c>
      <c r="T1398" s="29">
        <f t="shared" si="86"/>
        <v>0.12704343993756795</v>
      </c>
    </row>
    <row r="1399" spans="2:20" x14ac:dyDescent="0.25">
      <c r="B1399" s="74" vm="3796">
        <f ca="1"/>
        <v>41466</v>
      </c>
      <c r="C1399" s="74" vm="3797">
        <f ca="1"/>
        <v>107.82080000000001</v>
      </c>
      <c r="D1399" s="74" vm="3798">
        <f ca="1"/>
        <v>100.79</v>
      </c>
      <c r="E1399" s="27">
        <f t="shared" ca="1" si="83"/>
        <v>1.9561107523963998E-2</v>
      </c>
      <c r="F1399" s="68">
        <f t="shared" ca="1" si="84"/>
        <v>8.0689783813623489E-3</v>
      </c>
      <c r="G1399" s="5"/>
      <c r="H1399" s="5"/>
      <c r="I1399" s="5"/>
      <c r="J1399" s="5"/>
      <c r="K1399" s="5"/>
      <c r="L1399" s="5"/>
      <c r="M1399" s="5"/>
      <c r="N1399" s="65">
        <v>1394</v>
      </c>
      <c r="O1399" s="66">
        <v>0.45046221449502338</v>
      </c>
      <c r="P1399" s="67">
        <v>0.54953778550497667</v>
      </c>
      <c r="Q1399" s="26">
        <v>1.0267381618249999E-2</v>
      </c>
      <c r="R1399" s="27">
        <v>4.8197619582079145E-4</v>
      </c>
      <c r="S1399" s="28">
        <f t="shared" si="85"/>
        <v>0.16298963026611249</v>
      </c>
      <c r="T1399" s="29">
        <f t="shared" si="86"/>
        <v>0.12910890367885153</v>
      </c>
    </row>
    <row r="1400" spans="2:20" x14ac:dyDescent="0.25">
      <c r="B1400" s="74" vm="3799">
        <f ca="1"/>
        <v>41467</v>
      </c>
      <c r="C1400" s="74" vm="3800">
        <f ca="1"/>
        <v>108.3464</v>
      </c>
      <c r="D1400" s="74" vm="3801">
        <f ca="1"/>
        <v>101.58</v>
      </c>
      <c r="E1400" s="27">
        <f t="shared" ca="1" si="83"/>
        <v>4.8629120030993043E-3</v>
      </c>
      <c r="F1400" s="68">
        <f t="shared" ca="1" si="84"/>
        <v>7.8075210063122931E-3</v>
      </c>
      <c r="G1400" s="5"/>
      <c r="H1400" s="5"/>
      <c r="I1400" s="5"/>
      <c r="J1400" s="5"/>
      <c r="K1400" s="5"/>
      <c r="L1400" s="5"/>
      <c r="M1400" s="5"/>
      <c r="N1400" s="65">
        <v>1395</v>
      </c>
      <c r="O1400" s="66">
        <v>0.92185107477384631</v>
      </c>
      <c r="P1400" s="67">
        <v>7.8148925226153645E-2</v>
      </c>
      <c r="Q1400" s="26">
        <v>1.3333714449279395E-2</v>
      </c>
      <c r="R1400" s="27">
        <v>5.931358131188579E-4</v>
      </c>
      <c r="S1400" s="28">
        <f t="shared" si="85"/>
        <v>0.21166615491325103</v>
      </c>
      <c r="T1400" s="29">
        <f t="shared" si="86"/>
        <v>0.16116744178620612</v>
      </c>
    </row>
    <row r="1401" spans="2:20" x14ac:dyDescent="0.25">
      <c r="B1401" s="74" vm="3802">
        <f ca="1"/>
        <v>41470</v>
      </c>
      <c r="C1401" s="74" vm="3803">
        <f ca="1"/>
        <v>107.81610000000001</v>
      </c>
      <c r="D1401" s="74" vm="3804">
        <f ca="1"/>
        <v>100.75</v>
      </c>
      <c r="E1401" s="27">
        <f t="shared" ca="1" si="83"/>
        <v>-4.9065038002429617E-3</v>
      </c>
      <c r="F1401" s="68">
        <f t="shared" ca="1" si="84"/>
        <v>-8.2044645463065433E-3</v>
      </c>
      <c r="G1401" s="5"/>
      <c r="H1401" s="5"/>
      <c r="I1401" s="5"/>
      <c r="J1401" s="5"/>
      <c r="K1401" s="5"/>
      <c r="L1401" s="5"/>
      <c r="M1401" s="5"/>
      <c r="N1401" s="65">
        <v>1396</v>
      </c>
      <c r="O1401" s="66">
        <v>0.2622414376791421</v>
      </c>
      <c r="P1401" s="67">
        <v>0.7377585623208579</v>
      </c>
      <c r="Q1401" s="26">
        <v>1.0654886543481899E-2</v>
      </c>
      <c r="R1401" s="27">
        <v>4.375912913790051E-4</v>
      </c>
      <c r="S1401" s="28">
        <f t="shared" si="85"/>
        <v>0.16914108024997018</v>
      </c>
      <c r="T1401" s="29">
        <f t="shared" si="86"/>
        <v>0.11655593013740484</v>
      </c>
    </row>
    <row r="1402" spans="2:20" x14ac:dyDescent="0.25">
      <c r="B1402" s="74" vm="3805">
        <f ca="1"/>
        <v>41471</v>
      </c>
      <c r="C1402" s="74" vm="3806">
        <f ca="1"/>
        <v>108.41160000000001</v>
      </c>
      <c r="D1402" s="74" vm="3807">
        <f ca="1"/>
        <v>100.88</v>
      </c>
      <c r="E1402" s="27">
        <f t="shared" ca="1" si="83"/>
        <v>5.5080963778308669E-3</v>
      </c>
      <c r="F1402" s="68">
        <f t="shared" ca="1" si="84"/>
        <v>1.2894908298716921E-3</v>
      </c>
      <c r="G1402" s="5"/>
      <c r="H1402" s="5"/>
      <c r="I1402" s="5"/>
      <c r="J1402" s="5"/>
      <c r="K1402" s="5"/>
      <c r="L1402" s="5"/>
      <c r="M1402" s="5"/>
      <c r="N1402" s="65">
        <v>1397</v>
      </c>
      <c r="O1402" s="66">
        <v>0.48460207913497394</v>
      </c>
      <c r="P1402" s="67">
        <v>0.515397920865026</v>
      </c>
      <c r="Q1402" s="26">
        <v>1.0305880930298474E-2</v>
      </c>
      <c r="R1402" s="27">
        <v>4.9002681943064938E-4</v>
      </c>
      <c r="S1402" s="28">
        <f t="shared" si="85"/>
        <v>0.1636007878980765</v>
      </c>
      <c r="T1402" s="29">
        <f t="shared" si="86"/>
        <v>0.13140080164055434</v>
      </c>
    </row>
    <row r="1403" spans="2:20" x14ac:dyDescent="0.25">
      <c r="B1403" s="74" vm="3808">
        <f ca="1"/>
        <v>41472</v>
      </c>
      <c r="C1403" s="74" vm="3809">
        <f ca="1"/>
        <v>109.2209</v>
      </c>
      <c r="D1403" s="74" vm="3810">
        <f ca="1"/>
        <v>100.1</v>
      </c>
      <c r="E1403" s="27">
        <f t="shared" ca="1" si="83"/>
        <v>7.4373425887150442E-3</v>
      </c>
      <c r="F1403" s="68">
        <f t="shared" ca="1" si="84"/>
        <v>-7.7620053354891892E-3</v>
      </c>
      <c r="G1403" s="5"/>
      <c r="H1403" s="5"/>
      <c r="I1403" s="5"/>
      <c r="J1403" s="5"/>
      <c r="K1403" s="5"/>
      <c r="L1403" s="5"/>
      <c r="M1403" s="5"/>
      <c r="N1403" s="65">
        <v>1398</v>
      </c>
      <c r="O1403" s="66">
        <v>0.54264047309191688</v>
      </c>
      <c r="P1403" s="67">
        <v>0.45735952690808307</v>
      </c>
      <c r="Q1403" s="26">
        <v>1.044759422347233E-2</v>
      </c>
      <c r="R1403" s="27">
        <v>5.0371302673099191E-4</v>
      </c>
      <c r="S1403" s="28">
        <f t="shared" si="85"/>
        <v>0.16585041668533657</v>
      </c>
      <c r="T1403" s="29">
        <f t="shared" si="86"/>
        <v>0.13530770950898474</v>
      </c>
    </row>
    <row r="1404" spans="2:20" x14ac:dyDescent="0.25">
      <c r="B1404" s="74" vm="3811">
        <f ca="1"/>
        <v>41473</v>
      </c>
      <c r="C1404" s="74" vm="3812">
        <f ca="1"/>
        <v>108.9046</v>
      </c>
      <c r="D1404" s="74" vm="2860">
        <f ca="1"/>
        <v>100.18</v>
      </c>
      <c r="E1404" s="27">
        <f t="shared" ca="1" si="83"/>
        <v>-2.9001673045942209E-3</v>
      </c>
      <c r="F1404" s="68">
        <f t="shared" ca="1" si="84"/>
        <v>7.9888160829585768E-4</v>
      </c>
      <c r="G1404" s="5"/>
      <c r="H1404" s="5"/>
      <c r="I1404" s="5"/>
      <c r="J1404" s="5"/>
      <c r="K1404" s="5"/>
      <c r="L1404" s="5"/>
      <c r="M1404" s="5"/>
      <c r="N1404" s="65">
        <v>1399</v>
      </c>
      <c r="O1404" s="66">
        <v>0.14656333313490671</v>
      </c>
      <c r="P1404" s="67">
        <v>0.85343666686509323</v>
      </c>
      <c r="Q1404" s="26">
        <v>1.135725129013696E-2</v>
      </c>
      <c r="R1404" s="27">
        <v>4.1031289149637512E-4</v>
      </c>
      <c r="S1404" s="28">
        <f t="shared" si="85"/>
        <v>0.18029077494581927</v>
      </c>
      <c r="T1404" s="29">
        <f t="shared" si="86"/>
        <v>0.10891010050663841</v>
      </c>
    </row>
    <row r="1405" spans="2:20" x14ac:dyDescent="0.25">
      <c r="B1405" s="74" vm="3813">
        <f ca="1"/>
        <v>41474</v>
      </c>
      <c r="C1405" s="74" vm="3814">
        <f ca="1"/>
        <v>109.8443</v>
      </c>
      <c r="D1405" s="74" vm="3815">
        <f ca="1"/>
        <v>100.27</v>
      </c>
      <c r="E1405" s="27">
        <f t="shared" ca="1" si="83"/>
        <v>8.5916389103774145E-3</v>
      </c>
      <c r="F1405" s="68">
        <f t="shared" ca="1" si="84"/>
        <v>8.9797960636310212E-4</v>
      </c>
      <c r="G1405" s="5"/>
      <c r="H1405" s="5"/>
      <c r="I1405" s="5"/>
      <c r="J1405" s="5"/>
      <c r="K1405" s="5"/>
      <c r="L1405" s="5"/>
      <c r="M1405" s="5"/>
      <c r="N1405" s="65">
        <v>1400</v>
      </c>
      <c r="O1405" s="66">
        <v>9.268938056375596E-3</v>
      </c>
      <c r="P1405" s="67">
        <v>0.99073106194362437</v>
      </c>
      <c r="Q1405" s="26">
        <v>1.2557410231095344E-2</v>
      </c>
      <c r="R1405" s="27">
        <v>3.7793708947790578E-4</v>
      </c>
      <c r="S1405" s="28">
        <f t="shared" si="85"/>
        <v>0.19934270749497848</v>
      </c>
      <c r="T1405" s="29">
        <f t="shared" si="86"/>
        <v>9.9903175535646982E-2</v>
      </c>
    </row>
    <row r="1406" spans="2:20" x14ac:dyDescent="0.25">
      <c r="B1406" s="74" vm="3816">
        <f ca="1"/>
        <v>41477</v>
      </c>
      <c r="C1406" s="74" vm="3817">
        <f ca="1"/>
        <v>109.8257</v>
      </c>
      <c r="D1406" s="74" vm="3818">
        <f ca="1"/>
        <v>97.58</v>
      </c>
      <c r="E1406" s="27">
        <f t="shared" ca="1" si="83"/>
        <v>-1.6934492688537009E-4</v>
      </c>
      <c r="F1406" s="68">
        <f t="shared" ca="1" si="84"/>
        <v>-2.7193993148142779E-2</v>
      </c>
      <c r="G1406" s="5"/>
      <c r="H1406" s="5"/>
      <c r="I1406" s="5"/>
      <c r="J1406" s="5"/>
      <c r="K1406" s="5"/>
      <c r="L1406" s="5"/>
      <c r="M1406" s="5"/>
      <c r="N1406" s="65">
        <v>1401</v>
      </c>
      <c r="O1406" s="66">
        <v>0.78498972671084954</v>
      </c>
      <c r="P1406" s="67">
        <v>0.21501027328915048</v>
      </c>
      <c r="Q1406" s="26">
        <v>1.1963725894092657E-2</v>
      </c>
      <c r="R1406" s="27">
        <v>5.6086212921257822E-4</v>
      </c>
      <c r="S1406" s="28">
        <f t="shared" si="85"/>
        <v>0.18991826081707824</v>
      </c>
      <c r="T1406" s="29">
        <f t="shared" si="86"/>
        <v>0.15176740443778058</v>
      </c>
    </row>
    <row r="1407" spans="2:20" x14ac:dyDescent="0.25">
      <c r="B1407" s="74" vm="3819">
        <f ca="1"/>
        <v>41478</v>
      </c>
      <c r="C1407" s="74" vm="3820">
        <f ca="1"/>
        <v>110.80249999999999</v>
      </c>
      <c r="D1407" s="74" vm="3821">
        <f ca="1"/>
        <v>96.76</v>
      </c>
      <c r="E1407" s="27">
        <f t="shared" ca="1" si="83"/>
        <v>8.8547736175406764E-3</v>
      </c>
      <c r="F1407" s="68">
        <f t="shared" ca="1" si="84"/>
        <v>-8.4388686458645949E-3</v>
      </c>
      <c r="G1407" s="5"/>
      <c r="H1407" s="5"/>
      <c r="I1407" s="5"/>
      <c r="J1407" s="5"/>
      <c r="K1407" s="5"/>
      <c r="L1407" s="5"/>
      <c r="M1407" s="5"/>
      <c r="N1407" s="65">
        <v>1402</v>
      </c>
      <c r="O1407" s="66">
        <v>0.14833331914497946</v>
      </c>
      <c r="P1407" s="67">
        <v>0.85166668085502051</v>
      </c>
      <c r="Q1407" s="26">
        <v>1.13441837068865E-2</v>
      </c>
      <c r="R1407" s="27">
        <v>4.1073027719230827E-4</v>
      </c>
      <c r="S1407" s="28">
        <f t="shared" si="85"/>
        <v>0.18008333349271516</v>
      </c>
      <c r="T1407" s="29">
        <f t="shared" si="86"/>
        <v>0.10902669526364495</v>
      </c>
    </row>
    <row r="1408" spans="2:20" x14ac:dyDescent="0.25">
      <c r="B1408" s="74" vm="3822">
        <f ca="1"/>
        <v>41479</v>
      </c>
      <c r="C1408" s="74" vm="3823">
        <f ca="1"/>
        <v>109.6861</v>
      </c>
      <c r="D1408" s="74" vm="2869">
        <f ca="1"/>
        <v>96.66</v>
      </c>
      <c r="E1408" s="27">
        <f t="shared" ref="E1408:E1471" ca="1" si="87">LN(C1408/C1407)</f>
        <v>-1.0126687189567272E-2</v>
      </c>
      <c r="F1408" s="68">
        <f t="shared" ref="F1408:F1471" ca="1" si="88">LN(D1408/D1407)</f>
        <v>-1.0340193248886264E-3</v>
      </c>
      <c r="G1408" s="5"/>
      <c r="H1408" s="5"/>
      <c r="I1408" s="5"/>
      <c r="J1408" s="5"/>
      <c r="K1408" s="5"/>
      <c r="L1408" s="5"/>
      <c r="M1408" s="5"/>
      <c r="N1408" s="65">
        <v>1403</v>
      </c>
      <c r="O1408" s="66">
        <v>0.14241633459733508</v>
      </c>
      <c r="P1408" s="67">
        <v>0.85758366540266495</v>
      </c>
      <c r="Q1408" s="26">
        <v>1.1388130438405213E-2</v>
      </c>
      <c r="R1408" s="27">
        <v>4.0933497536551993E-4</v>
      </c>
      <c r="S1408" s="28">
        <f t="shared" si="85"/>
        <v>0.18078096622791098</v>
      </c>
      <c r="T1408" s="29">
        <f t="shared" si="86"/>
        <v>0.10863697198597211</v>
      </c>
    </row>
    <row r="1409" spans="2:20" x14ac:dyDescent="0.25">
      <c r="B1409" s="74" vm="3824">
        <f ca="1"/>
        <v>41480</v>
      </c>
      <c r="C1409" s="74" vm="3825">
        <f ca="1"/>
        <v>109.2675</v>
      </c>
      <c r="D1409" s="74" vm="2712">
        <f ca="1"/>
        <v>97.49</v>
      </c>
      <c r="E1409" s="27">
        <f t="shared" ca="1" si="87"/>
        <v>-3.8236458318432007E-3</v>
      </c>
      <c r="F1409" s="68">
        <f t="shared" ca="1" si="88"/>
        <v>8.5501422242422378E-3</v>
      </c>
      <c r="G1409" s="5"/>
      <c r="H1409" s="5"/>
      <c r="I1409" s="5"/>
      <c r="J1409" s="5"/>
      <c r="K1409" s="5"/>
      <c r="L1409" s="5"/>
      <c r="M1409" s="5"/>
      <c r="N1409" s="65">
        <v>1404</v>
      </c>
      <c r="O1409" s="66">
        <v>0.36106995164301681</v>
      </c>
      <c r="P1409" s="67">
        <v>0.63893004835698319</v>
      </c>
      <c r="Q1409" s="26">
        <v>1.0326495502488408E-2</v>
      </c>
      <c r="R1409" s="27">
        <v>4.6089633890147505E-4</v>
      </c>
      <c r="S1409" s="28">
        <f t="shared" si="85"/>
        <v>0.16392803408646783</v>
      </c>
      <c r="T1409" s="29">
        <f t="shared" si="86"/>
        <v>0.12312965139128451</v>
      </c>
    </row>
    <row r="1410" spans="2:20" x14ac:dyDescent="0.25">
      <c r="B1410" s="74" vm="3826">
        <f ca="1"/>
        <v>41481</v>
      </c>
      <c r="C1410" s="74" vm="3827">
        <f ca="1"/>
        <v>108.44880000000001</v>
      </c>
      <c r="D1410" s="74" vm="2698">
        <f ca="1"/>
        <v>98.03</v>
      </c>
      <c r="E1410" s="27">
        <f t="shared" ca="1" si="87"/>
        <v>-7.5208320093734229E-3</v>
      </c>
      <c r="F1410" s="68">
        <f t="shared" ca="1" si="88"/>
        <v>5.5237456324546096E-3</v>
      </c>
      <c r="G1410" s="5"/>
      <c r="H1410" s="5"/>
      <c r="I1410" s="5"/>
      <c r="J1410" s="5"/>
      <c r="K1410" s="5"/>
      <c r="L1410" s="5"/>
      <c r="M1410" s="5"/>
      <c r="N1410" s="65">
        <v>1405</v>
      </c>
      <c r="O1410" s="66">
        <v>9.3557833917884359E-2</v>
      </c>
      <c r="P1410" s="67">
        <v>0.9064421660821157</v>
      </c>
      <c r="Q1410" s="26">
        <v>1.1778638941929646E-2</v>
      </c>
      <c r="R1410" s="27">
        <v>3.9781350616051455E-4</v>
      </c>
      <c r="S1410" s="28">
        <f t="shared" si="85"/>
        <v>0.18698009653900083</v>
      </c>
      <c r="T1410" s="29">
        <f t="shared" si="86"/>
        <v>0.1054241070674411</v>
      </c>
    </row>
    <row r="1411" spans="2:20" x14ac:dyDescent="0.25">
      <c r="B1411" s="74" vm="3828">
        <f ca="1"/>
        <v>41484</v>
      </c>
      <c r="C1411" s="74" vm="3829">
        <f ca="1"/>
        <v>108.9791</v>
      </c>
      <c r="D1411" s="74" vm="3830">
        <f ca="1"/>
        <v>97.87</v>
      </c>
      <c r="E1411" s="27">
        <f t="shared" ca="1" si="87"/>
        <v>4.8779485200653337E-3</v>
      </c>
      <c r="F1411" s="68">
        <f t="shared" ca="1" si="88"/>
        <v>-1.633486835906551E-3</v>
      </c>
      <c r="G1411" s="5"/>
      <c r="H1411" s="5"/>
      <c r="I1411" s="5"/>
      <c r="J1411" s="5"/>
      <c r="K1411" s="5"/>
      <c r="L1411" s="5"/>
      <c r="M1411" s="5"/>
      <c r="N1411" s="65">
        <v>1406</v>
      </c>
      <c r="O1411" s="66">
        <v>0.59432148999299472</v>
      </c>
      <c r="P1411" s="67">
        <v>0.40567851000700528</v>
      </c>
      <c r="Q1411" s="26">
        <v>1.0651815888679068E-2</v>
      </c>
      <c r="R1411" s="27">
        <v>5.1590008192975217E-4</v>
      </c>
      <c r="S1411" s="28">
        <f t="shared" si="85"/>
        <v>0.16909233511614769</v>
      </c>
      <c r="T1411" s="29">
        <f t="shared" si="86"/>
        <v>0.13879797349498535</v>
      </c>
    </row>
    <row r="1412" spans="2:20" x14ac:dyDescent="0.25">
      <c r="B1412" s="74" vm="3831">
        <f ca="1"/>
        <v>41485</v>
      </c>
      <c r="C1412" s="74" vm="3832">
        <f ca="1"/>
        <v>108.7837</v>
      </c>
      <c r="D1412" s="74" vm="3729">
        <f ca="1"/>
        <v>98.37</v>
      </c>
      <c r="E1412" s="27">
        <f t="shared" ca="1" si="87"/>
        <v>-1.7946137030083022E-3</v>
      </c>
      <c r="F1412" s="68">
        <f t="shared" ca="1" si="88"/>
        <v>5.0958120869385145E-3</v>
      </c>
      <c r="G1412" s="5"/>
      <c r="H1412" s="5"/>
      <c r="I1412" s="5"/>
      <c r="J1412" s="5"/>
      <c r="K1412" s="5"/>
      <c r="L1412" s="5"/>
      <c r="M1412" s="5"/>
      <c r="N1412" s="65">
        <v>1407</v>
      </c>
      <c r="O1412" s="66">
        <v>0.25164762796086981</v>
      </c>
      <c r="P1412" s="67">
        <v>0.74835237203913019</v>
      </c>
      <c r="Q1412" s="26">
        <v>1.0705637913848922E-2</v>
      </c>
      <c r="R1412" s="27">
        <v>4.3509313341804875E-4</v>
      </c>
      <c r="S1412" s="28">
        <f t="shared" si="85"/>
        <v>0.16994673327809146</v>
      </c>
      <c r="T1412" s="29">
        <f t="shared" si="86"/>
        <v>0.11585354579098706</v>
      </c>
    </row>
    <row r="1413" spans="2:20" x14ac:dyDescent="0.25">
      <c r="B1413" s="74" vm="3833">
        <f ca="1"/>
        <v>41486</v>
      </c>
      <c r="C1413" s="74" vm="3834">
        <f ca="1"/>
        <v>109.23950000000001</v>
      </c>
      <c r="D1413" s="74" vm="3835">
        <f ca="1"/>
        <v>98.08</v>
      </c>
      <c r="E1413" s="27">
        <f t="shared" ca="1" si="87"/>
        <v>4.181212495228695E-3</v>
      </c>
      <c r="F1413" s="68">
        <f t="shared" ca="1" si="88"/>
        <v>-2.9524073367654248E-3</v>
      </c>
      <c r="G1413" s="5"/>
      <c r="H1413" s="5"/>
      <c r="I1413" s="5"/>
      <c r="J1413" s="5"/>
      <c r="K1413" s="5"/>
      <c r="L1413" s="5"/>
      <c r="M1413" s="5"/>
      <c r="N1413" s="65">
        <v>1408</v>
      </c>
      <c r="O1413" s="66">
        <v>0.57964599195775102</v>
      </c>
      <c r="P1413" s="67">
        <v>0.42035400804224893</v>
      </c>
      <c r="Q1413" s="26">
        <v>1.0586582727297724E-2</v>
      </c>
      <c r="R1413" s="27">
        <v>5.1243940883643536E-4</v>
      </c>
      <c r="S1413" s="28">
        <f t="shared" si="85"/>
        <v>0.16805679078265023</v>
      </c>
      <c r="T1413" s="29">
        <f t="shared" si="86"/>
        <v>0.13780578246081654</v>
      </c>
    </row>
    <row r="1414" spans="2:20" x14ac:dyDescent="0.25">
      <c r="B1414" s="74" vm="3836">
        <f ca="1"/>
        <v>41487</v>
      </c>
      <c r="C1414" s="74" vm="3837">
        <f ca="1"/>
        <v>110.0955</v>
      </c>
      <c r="D1414" s="74" vm="3777">
        <f ca="1"/>
        <v>99</v>
      </c>
      <c r="E1414" s="27">
        <f t="shared" ca="1" si="87"/>
        <v>7.8054514417130669E-3</v>
      </c>
      <c r="F1414" s="68">
        <f t="shared" ca="1" si="88"/>
        <v>9.336377946688618E-3</v>
      </c>
      <c r="G1414" s="5"/>
      <c r="H1414" s="5"/>
      <c r="I1414" s="5"/>
      <c r="J1414" s="5"/>
      <c r="K1414" s="5"/>
      <c r="L1414" s="5"/>
      <c r="M1414" s="5"/>
      <c r="N1414" s="65">
        <v>1409</v>
      </c>
      <c r="O1414" s="66">
        <v>0.4751309180750779</v>
      </c>
      <c r="P1414" s="67">
        <v>0.5248690819249221</v>
      </c>
      <c r="Q1414" s="26">
        <v>1.0291832234507851E-2</v>
      </c>
      <c r="R1414" s="27">
        <v>4.8779339660821847E-4</v>
      </c>
      <c r="S1414" s="28">
        <f t="shared" si="85"/>
        <v>0.16337777176623577</v>
      </c>
      <c r="T1414" s="29">
        <f t="shared" si="86"/>
        <v>0.13076451391777044</v>
      </c>
    </row>
    <row r="1415" spans="2:20" x14ac:dyDescent="0.25">
      <c r="B1415" s="74" vm="3838">
        <f ca="1"/>
        <v>41488</v>
      </c>
      <c r="C1415" s="74" vm="3839">
        <f ca="1"/>
        <v>111.05370000000001</v>
      </c>
      <c r="D1415" s="74" vm="2719">
        <f ca="1"/>
        <v>99.2</v>
      </c>
      <c r="E1415" s="27">
        <f t="shared" ca="1" si="87"/>
        <v>8.6656971517230369E-3</v>
      </c>
      <c r="F1415" s="68">
        <f t="shared" ca="1" si="88"/>
        <v>2.0181641562371953E-3</v>
      </c>
      <c r="G1415" s="5"/>
      <c r="H1415" s="5"/>
      <c r="I1415" s="5"/>
      <c r="J1415" s="5"/>
      <c r="K1415" s="5"/>
      <c r="L1415" s="5"/>
      <c r="M1415" s="5"/>
      <c r="N1415" s="65">
        <v>1410</v>
      </c>
      <c r="O1415" s="66">
        <v>0.52580778787985272</v>
      </c>
      <c r="P1415" s="67">
        <v>0.47419221212014728</v>
      </c>
      <c r="Q1415" s="26">
        <v>1.0396755041527166E-2</v>
      </c>
      <c r="R1415" s="27">
        <v>4.9974366087630212E-4</v>
      </c>
      <c r="S1415" s="28">
        <f t="shared" si="85"/>
        <v>0.16504336969162736</v>
      </c>
      <c r="T1415" s="29">
        <f t="shared" si="86"/>
        <v>0.13417322039489643</v>
      </c>
    </row>
    <row r="1416" spans="2:20" x14ac:dyDescent="0.25">
      <c r="B1416" s="74" vm="3840">
        <f ca="1"/>
        <v>41491</v>
      </c>
      <c r="C1416" s="74" vm="3841">
        <f ca="1"/>
        <v>111.70489999999999</v>
      </c>
      <c r="D1416" s="74" vm="3572">
        <f ca="1"/>
        <v>99.31</v>
      </c>
      <c r="E1416" s="27">
        <f t="shared" ca="1" si="87"/>
        <v>5.8467045047700958E-3</v>
      </c>
      <c r="F1416" s="68">
        <f t="shared" ca="1" si="88"/>
        <v>1.1082566244401796E-3</v>
      </c>
      <c r="G1416" s="5"/>
      <c r="H1416" s="5"/>
      <c r="I1416" s="5"/>
      <c r="J1416" s="5"/>
      <c r="K1416" s="5"/>
      <c r="L1416" s="5"/>
      <c r="M1416" s="5"/>
      <c r="N1416" s="65">
        <v>1411</v>
      </c>
      <c r="O1416" s="66">
        <v>0.19509173922893444</v>
      </c>
      <c r="P1416" s="67">
        <v>0.80490826077106559</v>
      </c>
      <c r="Q1416" s="26">
        <v>1.1024065343660579E-2</v>
      </c>
      <c r="R1416" s="27">
        <v>4.2175652010971682E-4</v>
      </c>
      <c r="S1416" s="28">
        <f t="shared" si="85"/>
        <v>0.17500161201751016</v>
      </c>
      <c r="T1416" s="29">
        <f t="shared" si="86"/>
        <v>0.1121112509790434</v>
      </c>
    </row>
    <row r="1417" spans="2:20" x14ac:dyDescent="0.25">
      <c r="B1417" s="74" vm="3842">
        <f ca="1"/>
        <v>41492</v>
      </c>
      <c r="C1417" s="74" vm="3843">
        <f ca="1"/>
        <v>111.1746</v>
      </c>
      <c r="D1417" s="74" vm="2784">
        <f ca="1"/>
        <v>98.69</v>
      </c>
      <c r="E1417" s="27">
        <f t="shared" ca="1" si="87"/>
        <v>-4.7586341561444171E-3</v>
      </c>
      <c r="F1417" s="68">
        <f t="shared" ca="1" si="88"/>
        <v>-6.2626467313513859E-3</v>
      </c>
      <c r="G1417" s="5"/>
      <c r="H1417" s="5"/>
      <c r="I1417" s="5"/>
      <c r="J1417" s="5"/>
      <c r="K1417" s="5"/>
      <c r="L1417" s="5"/>
      <c r="M1417" s="5"/>
      <c r="N1417" s="65">
        <v>1412</v>
      </c>
      <c r="O1417" s="66">
        <v>0.80131529779623756</v>
      </c>
      <c r="P1417" s="67">
        <v>0.19868470220376244</v>
      </c>
      <c r="Q1417" s="26">
        <v>1.2111082954145355E-2</v>
      </c>
      <c r="R1417" s="27">
        <v>5.6471191096802884E-4</v>
      </c>
      <c r="S1417" s="28">
        <f t="shared" si="85"/>
        <v>0.19225748162605255</v>
      </c>
      <c r="T1417" s="29">
        <f t="shared" si="86"/>
        <v>0.15288469891149981</v>
      </c>
    </row>
    <row r="1418" spans="2:20" x14ac:dyDescent="0.25">
      <c r="B1418" s="74" vm="3844">
        <f ca="1"/>
        <v>41493</v>
      </c>
      <c r="C1418" s="74" vm="3845">
        <f ca="1"/>
        <v>111.0258</v>
      </c>
      <c r="D1418" s="74" vm="3846">
        <f ca="1"/>
        <v>98.33</v>
      </c>
      <c r="E1418" s="27">
        <f t="shared" ca="1" si="87"/>
        <v>-1.3393317225641915E-3</v>
      </c>
      <c r="F1418" s="68">
        <f t="shared" ca="1" si="88"/>
        <v>-3.6544553918509905E-3</v>
      </c>
      <c r="G1418" s="5"/>
      <c r="H1418" s="5"/>
      <c r="I1418" s="5"/>
      <c r="J1418" s="5"/>
      <c r="K1418" s="5"/>
      <c r="L1418" s="5"/>
      <c r="M1418" s="5"/>
      <c r="N1418" s="65">
        <v>1413</v>
      </c>
      <c r="O1418" s="66">
        <v>0.7859743426184399</v>
      </c>
      <c r="P1418" s="67">
        <v>0.21402565738156012</v>
      </c>
      <c r="Q1418" s="26">
        <v>1.197247656388855E-2</v>
      </c>
      <c r="R1418" s="27">
        <v>5.6109431443521706E-4</v>
      </c>
      <c r="S1418" s="28">
        <f t="shared" si="85"/>
        <v>0.1900571733935893</v>
      </c>
      <c r="T1418" s="29">
        <f t="shared" si="86"/>
        <v>0.15183475931318391</v>
      </c>
    </row>
    <row r="1419" spans="2:20" x14ac:dyDescent="0.25">
      <c r="B1419" s="74" vm="3847">
        <f ca="1"/>
        <v>41494</v>
      </c>
      <c r="C1419" s="74" vm="3848">
        <f ca="1"/>
        <v>109.2116</v>
      </c>
      <c r="D1419" s="74" vm="2878">
        <f ca="1"/>
        <v>98.04</v>
      </c>
      <c r="E1419" s="27">
        <f t="shared" ca="1" si="87"/>
        <v>-1.6475321961201408E-2</v>
      </c>
      <c r="F1419" s="68">
        <f t="shared" ca="1" si="88"/>
        <v>-2.9536101321529311E-3</v>
      </c>
      <c r="G1419" s="5"/>
      <c r="H1419" s="5"/>
      <c r="I1419" s="5"/>
      <c r="J1419" s="5"/>
      <c r="K1419" s="5"/>
      <c r="L1419" s="5"/>
      <c r="M1419" s="5"/>
      <c r="N1419" s="65">
        <v>1414</v>
      </c>
      <c r="O1419" s="66">
        <v>0.60569211007491608</v>
      </c>
      <c r="P1419" s="67">
        <v>0.39430788992508392</v>
      </c>
      <c r="Q1419" s="26">
        <v>1.0706208556493299E-2</v>
      </c>
      <c r="R1419" s="27">
        <v>5.1858142186638216E-4</v>
      </c>
      <c r="S1419" s="28">
        <f t="shared" si="85"/>
        <v>0.16995579194923852</v>
      </c>
      <c r="T1419" s="29">
        <f t="shared" si="86"/>
        <v>0.13956731858196325</v>
      </c>
    </row>
    <row r="1420" spans="2:20" x14ac:dyDescent="0.25">
      <c r="B1420" s="74" vm="3849">
        <f ca="1"/>
        <v>41495</v>
      </c>
      <c r="C1420" s="74" vm="3850">
        <f ca="1"/>
        <v>107.57429999999999</v>
      </c>
      <c r="D1420" s="74" vm="3851">
        <f ca="1"/>
        <v>97.62</v>
      </c>
      <c r="E1420" s="27">
        <f t="shared" ca="1" si="87"/>
        <v>-1.5105513159918288E-2</v>
      </c>
      <c r="F1420" s="68">
        <f t="shared" ca="1" si="88"/>
        <v>-4.2931682009103847E-3</v>
      </c>
      <c r="G1420" s="5"/>
      <c r="H1420" s="5"/>
      <c r="I1420" s="5"/>
      <c r="J1420" s="5"/>
      <c r="K1420" s="5"/>
      <c r="L1420" s="5"/>
      <c r="M1420" s="5"/>
      <c r="N1420" s="65">
        <v>1415</v>
      </c>
      <c r="O1420" s="66">
        <v>0.76046041020214961</v>
      </c>
      <c r="P1420" s="67">
        <v>0.23953958979785037</v>
      </c>
      <c r="Q1420" s="26">
        <v>1.1751558869808875E-2</v>
      </c>
      <c r="R1420" s="27">
        <v>5.5507779770742243E-4</v>
      </c>
      <c r="S1420" s="28">
        <f t="shared" si="85"/>
        <v>0.18655021372109731</v>
      </c>
      <c r="T1420" s="29">
        <f t="shared" si="86"/>
        <v>0.1500906867976457</v>
      </c>
    </row>
    <row r="1421" spans="2:20" x14ac:dyDescent="0.25">
      <c r="B1421" s="74" vm="3852">
        <f ca="1"/>
        <v>41498</v>
      </c>
      <c r="C1421" s="74" vm="3853">
        <f ca="1"/>
        <v>107.6673</v>
      </c>
      <c r="D1421" s="74" vm="2975">
        <f ca="1"/>
        <v>97.04</v>
      </c>
      <c r="E1421" s="27">
        <f t="shared" ca="1" si="87"/>
        <v>8.6414527477293734E-4</v>
      </c>
      <c r="F1421" s="68">
        <f t="shared" ca="1" si="88"/>
        <v>-5.9591258232067068E-3</v>
      </c>
      <c r="G1421" s="5"/>
      <c r="H1421" s="5"/>
      <c r="I1421" s="5"/>
      <c r="J1421" s="5"/>
      <c r="K1421" s="5"/>
      <c r="L1421" s="5"/>
      <c r="M1421" s="5"/>
      <c r="N1421" s="65">
        <v>1416</v>
      </c>
      <c r="O1421" s="66">
        <v>6.582673380821874E-2</v>
      </c>
      <c r="P1421" s="67">
        <v>0.93417326619178132</v>
      </c>
      <c r="Q1421" s="26">
        <v>1.2020988372440543E-2</v>
      </c>
      <c r="R1421" s="27">
        <v>3.9127415248630705E-4</v>
      </c>
      <c r="S1421" s="28">
        <f t="shared" ref="S1421:S1484" si="89">Q1421*SQRT(252)</f>
        <v>0.19082727448006062</v>
      </c>
      <c r="T1421" s="29">
        <f t="shared" ref="T1421:T1484" si="90">(1+R1421)^252-1</f>
        <v>0.10360467714130217</v>
      </c>
    </row>
    <row r="1422" spans="2:20" x14ac:dyDescent="0.25">
      <c r="B1422" s="74" vm="3854">
        <f ca="1"/>
        <v>41499</v>
      </c>
      <c r="C1422" s="74" vm="3855">
        <f ca="1"/>
        <v>107.5929</v>
      </c>
      <c r="D1422" s="74" vm="2692">
        <f ca="1"/>
        <v>96.45</v>
      </c>
      <c r="E1422" s="27">
        <f t="shared" ca="1" si="87"/>
        <v>-6.9125646972901058E-4</v>
      </c>
      <c r="F1422" s="68">
        <f t="shared" ca="1" si="88"/>
        <v>-6.098525284056612E-3</v>
      </c>
      <c r="G1422" s="5"/>
      <c r="H1422" s="5"/>
      <c r="I1422" s="5"/>
      <c r="J1422" s="5"/>
      <c r="K1422" s="5"/>
      <c r="L1422" s="5"/>
      <c r="M1422" s="5"/>
      <c r="N1422" s="65">
        <v>1417</v>
      </c>
      <c r="O1422" s="66">
        <v>0.73575082519829926</v>
      </c>
      <c r="P1422" s="67">
        <v>0.26424917480170074</v>
      </c>
      <c r="Q1422" s="26">
        <v>1.1549596808143284E-2</v>
      </c>
      <c r="R1422" s="27">
        <v>5.4925095654915373E-4</v>
      </c>
      <c r="S1422" s="28">
        <f t="shared" si="89"/>
        <v>0.18334416538447504</v>
      </c>
      <c r="T1422" s="29">
        <f t="shared" si="90"/>
        <v>0.14840410490009526</v>
      </c>
    </row>
    <row r="1423" spans="2:20" x14ac:dyDescent="0.25">
      <c r="B1423" s="74" vm="3856">
        <f ca="1"/>
        <v>41500</v>
      </c>
      <c r="C1423" s="74" vm="3857">
        <f ca="1"/>
        <v>105.8531</v>
      </c>
      <c r="D1423" s="74" vm="3858">
        <f ca="1"/>
        <v>96.11</v>
      </c>
      <c r="E1423" s="27">
        <f t="shared" ca="1" si="87"/>
        <v>-1.6302376541931902E-2</v>
      </c>
      <c r="F1423" s="68">
        <f t="shared" ca="1" si="88"/>
        <v>-3.5313705165451177E-3</v>
      </c>
      <c r="G1423" s="5"/>
      <c r="H1423" s="5"/>
      <c r="I1423" s="5"/>
      <c r="J1423" s="5"/>
      <c r="K1423" s="5"/>
      <c r="L1423" s="5"/>
      <c r="M1423" s="5"/>
      <c r="N1423" s="65">
        <v>1418</v>
      </c>
      <c r="O1423" s="66">
        <v>0.11803215086809732</v>
      </c>
      <c r="P1423" s="67">
        <v>0.88196784913190263</v>
      </c>
      <c r="Q1423" s="26">
        <v>1.1576990458452473E-2</v>
      </c>
      <c r="R1423" s="27">
        <v>4.0358486805525264E-4</v>
      </c>
      <c r="S1423" s="28">
        <f t="shared" si="89"/>
        <v>0.18377902610179733</v>
      </c>
      <c r="T1423" s="29">
        <f t="shared" si="90"/>
        <v>0.10703234210803947</v>
      </c>
    </row>
    <row r="1424" spans="2:20" x14ac:dyDescent="0.25">
      <c r="B1424" s="74" vm="3859">
        <f ca="1"/>
        <v>41501</v>
      </c>
      <c r="C1424" s="74" vm="3860">
        <f ca="1"/>
        <v>104.0018</v>
      </c>
      <c r="D1424" s="74" vm="3861">
        <f ca="1"/>
        <v>95.39</v>
      </c>
      <c r="E1424" s="27">
        <f t="shared" ca="1" si="87"/>
        <v>-1.7644077194622097E-2</v>
      </c>
      <c r="F1424" s="68">
        <f t="shared" ca="1" si="88"/>
        <v>-7.5196176780763027E-3</v>
      </c>
      <c r="G1424" s="5"/>
      <c r="H1424" s="5"/>
      <c r="I1424" s="5"/>
      <c r="J1424" s="5"/>
      <c r="K1424" s="5"/>
      <c r="L1424" s="5"/>
      <c r="M1424" s="5"/>
      <c r="N1424" s="65">
        <v>1419</v>
      </c>
      <c r="O1424" s="66">
        <v>0.38759885846730385</v>
      </c>
      <c r="P1424" s="67">
        <v>0.6124011415326962</v>
      </c>
      <c r="Q1424" s="26">
        <v>1.0284851453233023E-2</v>
      </c>
      <c r="R1424" s="27">
        <v>4.671521997807066E-4</v>
      </c>
      <c r="S1424" s="28">
        <f t="shared" si="89"/>
        <v>0.163266955298975</v>
      </c>
      <c r="T1424" s="29">
        <f t="shared" si="90"/>
        <v>0.1249008132583147</v>
      </c>
    </row>
    <row r="1425" spans="2:20" x14ac:dyDescent="0.25">
      <c r="B1425" s="74" vm="3862">
        <f ca="1"/>
        <v>41502</v>
      </c>
      <c r="C1425" s="74" vm="3863">
        <f ca="1"/>
        <v>104.1041</v>
      </c>
      <c r="D1425" s="74" vm="3864">
        <f ca="1"/>
        <v>95.03</v>
      </c>
      <c r="E1425" s="27">
        <f t="shared" ca="1" si="87"/>
        <v>9.8315336797458902E-4</v>
      </c>
      <c r="F1425" s="68">
        <f t="shared" ca="1" si="88"/>
        <v>-3.7811199338928687E-3</v>
      </c>
      <c r="G1425" s="5"/>
      <c r="H1425" s="5"/>
      <c r="I1425" s="5"/>
      <c r="J1425" s="5"/>
      <c r="K1425" s="5"/>
      <c r="L1425" s="5"/>
      <c r="M1425" s="5"/>
      <c r="N1425" s="65">
        <v>1420</v>
      </c>
      <c r="O1425" s="66">
        <v>0.16558195920302166</v>
      </c>
      <c r="P1425" s="67">
        <v>0.83441804079697834</v>
      </c>
      <c r="Q1425" s="26">
        <v>1.1220399921945531E-2</v>
      </c>
      <c r="R1425" s="27">
        <v>4.1479773060355341E-4</v>
      </c>
      <c r="S1425" s="28">
        <f t="shared" si="89"/>
        <v>0.17811832682493853</v>
      </c>
      <c r="T1425" s="29">
        <f t="shared" si="90"/>
        <v>0.11016355898192498</v>
      </c>
    </row>
    <row r="1426" spans="2:20" x14ac:dyDescent="0.25">
      <c r="B1426" s="74" vm="3865">
        <f ca="1"/>
        <v>41505</v>
      </c>
      <c r="C1426" s="74" vm="3866">
        <f ca="1"/>
        <v>104.27160000000001</v>
      </c>
      <c r="D1426" s="74" vm="3867">
        <f ca="1"/>
        <v>95.48</v>
      </c>
      <c r="E1426" s="27">
        <f t="shared" ca="1" si="87"/>
        <v>1.6076734098735381E-3</v>
      </c>
      <c r="F1426" s="68">
        <f t="shared" ca="1" si="88"/>
        <v>4.7241702474054986E-3</v>
      </c>
      <c r="G1426" s="5"/>
      <c r="H1426" s="5"/>
      <c r="I1426" s="5"/>
      <c r="J1426" s="5"/>
      <c r="K1426" s="5"/>
      <c r="L1426" s="5"/>
      <c r="M1426" s="5"/>
      <c r="N1426" s="65">
        <v>1421</v>
      </c>
      <c r="O1426" s="66">
        <v>0.13977679457424691</v>
      </c>
      <c r="P1426" s="67">
        <v>0.86022320542575303</v>
      </c>
      <c r="Q1426" s="26">
        <v>1.1407975310194456E-2</v>
      </c>
      <c r="R1426" s="27">
        <v>4.087125375365142E-4</v>
      </c>
      <c r="S1426" s="28">
        <f t="shared" si="89"/>
        <v>0.18109599380123678</v>
      </c>
      <c r="T1426" s="29">
        <f t="shared" si="90"/>
        <v>0.10846316219740104</v>
      </c>
    </row>
    <row r="1427" spans="2:20" x14ac:dyDescent="0.25">
      <c r="B1427" s="74" vm="3868">
        <f ca="1"/>
        <v>41506</v>
      </c>
      <c r="C1427" s="74" vm="3869">
        <f ca="1"/>
        <v>104.9786</v>
      </c>
      <c r="D1427" s="74" vm="2680">
        <f ca="1"/>
        <v>95.5</v>
      </c>
      <c r="E1427" s="27">
        <f t="shared" ca="1" si="87"/>
        <v>6.7574863999781817E-3</v>
      </c>
      <c r="F1427" s="68">
        <f t="shared" ca="1" si="88"/>
        <v>2.0944601605509048E-4</v>
      </c>
      <c r="G1427" s="5"/>
      <c r="H1427" s="5"/>
      <c r="I1427" s="5"/>
      <c r="J1427" s="5"/>
      <c r="K1427" s="5"/>
      <c r="L1427" s="5"/>
      <c r="M1427" s="5"/>
      <c r="N1427" s="65">
        <v>1422</v>
      </c>
      <c r="O1427" s="66">
        <v>0.71905878770698783</v>
      </c>
      <c r="P1427" s="67">
        <v>0.28094121229301222</v>
      </c>
      <c r="Q1427" s="26">
        <v>1.1420164520495388E-2</v>
      </c>
      <c r="R1427" s="27">
        <v>5.4531475725424117E-4</v>
      </c>
      <c r="S1427" s="28">
        <f t="shared" si="89"/>
        <v>0.18128949151604398</v>
      </c>
      <c r="T1427" s="29">
        <f t="shared" si="90"/>
        <v>0.14726616459085773</v>
      </c>
    </row>
    <row r="1428" spans="2:20" x14ac:dyDescent="0.25">
      <c r="B1428" s="74" vm="3870">
        <f ca="1"/>
        <v>41507</v>
      </c>
      <c r="C1428" s="74" vm="3871">
        <f ca="1"/>
        <v>104.15989999999999</v>
      </c>
      <c r="D1428" s="74" vm="3872">
        <f ca="1"/>
        <v>95.11</v>
      </c>
      <c r="E1428" s="27">
        <f t="shared" ca="1" si="87"/>
        <v>-7.8293014633761693E-3</v>
      </c>
      <c r="F1428" s="68">
        <f t="shared" ca="1" si="88"/>
        <v>-4.0921309923904496E-3</v>
      </c>
      <c r="G1428" s="5"/>
      <c r="H1428" s="5"/>
      <c r="I1428" s="5"/>
      <c r="J1428" s="5"/>
      <c r="K1428" s="5"/>
      <c r="L1428" s="5"/>
      <c r="M1428" s="5"/>
      <c r="N1428" s="65">
        <v>1423</v>
      </c>
      <c r="O1428" s="66">
        <v>0.60585527645898807</v>
      </c>
      <c r="P1428" s="67">
        <v>0.39414472354101193</v>
      </c>
      <c r="Q1428" s="26">
        <v>1.0707013264166624E-2</v>
      </c>
      <c r="R1428" s="27">
        <v>5.1861989861952103E-4</v>
      </c>
      <c r="S1428" s="28">
        <f t="shared" si="89"/>
        <v>0.16996856628752885</v>
      </c>
      <c r="T1428" s="29">
        <f t="shared" si="90"/>
        <v>0.13957836231450904</v>
      </c>
    </row>
    <row r="1429" spans="2:20" x14ac:dyDescent="0.25">
      <c r="B1429" s="74" vm="3873">
        <f ca="1"/>
        <v>41508</v>
      </c>
      <c r="C1429" s="74" vm="3874">
        <f ca="1"/>
        <v>104.4204</v>
      </c>
      <c r="D1429" s="74" vm="3875">
        <f ca="1"/>
        <v>95.46</v>
      </c>
      <c r="E1429" s="27">
        <f t="shared" ca="1" si="87"/>
        <v>2.4978402604920527E-3</v>
      </c>
      <c r="F1429" s="68">
        <f t="shared" ca="1" si="88"/>
        <v>3.6731950834563622E-3</v>
      </c>
      <c r="G1429" s="5"/>
      <c r="H1429" s="5"/>
      <c r="I1429" s="5"/>
      <c r="J1429" s="5"/>
      <c r="K1429" s="5"/>
      <c r="L1429" s="5"/>
      <c r="M1429" s="5"/>
      <c r="N1429" s="65">
        <v>1424</v>
      </c>
      <c r="O1429" s="66">
        <v>2.0191356427581584E-3</v>
      </c>
      <c r="P1429" s="67">
        <v>0.99798086435724187</v>
      </c>
      <c r="Q1429" s="26">
        <v>1.2629982380984818E-2</v>
      </c>
      <c r="R1429" s="27">
        <v>3.7622749188302918E-4</v>
      </c>
      <c r="S1429" s="28">
        <f t="shared" si="89"/>
        <v>0.20049475465927957</v>
      </c>
      <c r="T1429" s="29">
        <f t="shared" si="90"/>
        <v>9.9429597394533609E-2</v>
      </c>
    </row>
    <row r="1430" spans="2:20" x14ac:dyDescent="0.25">
      <c r="B1430" s="74" vm="3876">
        <f ca="1"/>
        <v>41509</v>
      </c>
      <c r="C1430" s="74" vm="3877">
        <f ca="1"/>
        <v>105.1926</v>
      </c>
      <c r="D1430" s="74" vm="3878">
        <f ca="1"/>
        <v>95.13</v>
      </c>
      <c r="E1430" s="27">
        <f t="shared" ca="1" si="87"/>
        <v>7.3678969653109706E-3</v>
      </c>
      <c r="F1430" s="68">
        <f t="shared" ca="1" si="88"/>
        <v>-3.4629343593847828E-3</v>
      </c>
      <c r="G1430" s="5"/>
      <c r="H1430" s="5"/>
      <c r="I1430" s="5"/>
      <c r="J1430" s="5"/>
      <c r="K1430" s="5"/>
      <c r="L1430" s="5"/>
      <c r="M1430" s="5"/>
      <c r="N1430" s="65">
        <v>1425</v>
      </c>
      <c r="O1430" s="66">
        <v>0.39232381773635261</v>
      </c>
      <c r="P1430" s="67">
        <v>0.60767618226364739</v>
      </c>
      <c r="Q1430" s="26">
        <v>1.0279557768678725E-2</v>
      </c>
      <c r="R1430" s="27">
        <v>4.6826640656061596E-4</v>
      </c>
      <c r="S1430" s="28">
        <f t="shared" si="89"/>
        <v>0.16318292066187562</v>
      </c>
      <c r="T1430" s="29">
        <f t="shared" si="90"/>
        <v>0.1252165596787993</v>
      </c>
    </row>
    <row r="1431" spans="2:20" x14ac:dyDescent="0.25">
      <c r="B1431" s="74" vm="3879">
        <f ca="1"/>
        <v>41512</v>
      </c>
      <c r="C1431" s="74" vm="3880">
        <f ca="1"/>
        <v>104.0762</v>
      </c>
      <c r="D1431" s="74" vm="3881">
        <f ca="1"/>
        <v>95.31</v>
      </c>
      <c r="E1431" s="27">
        <f t="shared" ca="1" si="87"/>
        <v>-1.06696324630609E-2</v>
      </c>
      <c r="F1431" s="68">
        <f t="shared" ca="1" si="88"/>
        <v>1.8903597311689928E-3</v>
      </c>
      <c r="G1431" s="5"/>
      <c r="H1431" s="5"/>
      <c r="I1431" s="5"/>
      <c r="J1431" s="5"/>
      <c r="K1431" s="5"/>
      <c r="L1431" s="5"/>
      <c r="M1431" s="5"/>
      <c r="N1431" s="65">
        <v>1426</v>
      </c>
      <c r="O1431" s="66">
        <v>0.39773986235836617</v>
      </c>
      <c r="P1431" s="67">
        <v>0.60226013764163389</v>
      </c>
      <c r="Q1431" s="26">
        <v>1.0274283147785763E-2</v>
      </c>
      <c r="R1431" s="27">
        <v>4.6954358024498379E-4</v>
      </c>
      <c r="S1431" s="28">
        <f t="shared" si="89"/>
        <v>0.16309918865101808</v>
      </c>
      <c r="T1431" s="29">
        <f t="shared" si="90"/>
        <v>0.12557859661391335</v>
      </c>
    </row>
    <row r="1432" spans="2:20" x14ac:dyDescent="0.25">
      <c r="B1432" s="74" vm="3882">
        <f ca="1"/>
        <v>41513</v>
      </c>
      <c r="C1432" s="74" vm="3883">
        <f ca="1"/>
        <v>103.8901</v>
      </c>
      <c r="D1432" s="74" vm="3884">
        <f ca="1"/>
        <v>94.84</v>
      </c>
      <c r="E1432" s="27">
        <f t="shared" ca="1" si="87"/>
        <v>-1.7897135225691369E-3</v>
      </c>
      <c r="F1432" s="68">
        <f t="shared" ca="1" si="88"/>
        <v>-4.9434757523297099E-3</v>
      </c>
      <c r="G1432" s="5"/>
      <c r="H1432" s="5"/>
      <c r="I1432" s="5"/>
      <c r="J1432" s="5"/>
      <c r="K1432" s="5"/>
      <c r="L1432" s="5"/>
      <c r="M1432" s="5"/>
      <c r="N1432" s="65">
        <v>1427</v>
      </c>
      <c r="O1432" s="66">
        <v>0.58564726930272193</v>
      </c>
      <c r="P1432" s="67">
        <v>0.41435273069727807</v>
      </c>
      <c r="Q1432" s="26">
        <v>1.061257612768071E-2</v>
      </c>
      <c r="R1432" s="27">
        <v>5.1385458799992241E-4</v>
      </c>
      <c r="S1432" s="28">
        <f t="shared" si="89"/>
        <v>0.1684694232215041</v>
      </c>
      <c r="T1432" s="29">
        <f t="shared" si="90"/>
        <v>0.13821141679307325</v>
      </c>
    </row>
    <row r="1433" spans="2:20" x14ac:dyDescent="0.25">
      <c r="B1433" s="74" vm="3885">
        <f ca="1"/>
        <v>41514</v>
      </c>
      <c r="C1433" s="74" vm="3886">
        <f ca="1"/>
        <v>102.76439999999999</v>
      </c>
      <c r="D1433" s="74" vm="3887">
        <f ca="1"/>
        <v>96.08</v>
      </c>
      <c r="E1433" s="27">
        <f t="shared" ca="1" si="87"/>
        <v>-1.089462009631301E-2</v>
      </c>
      <c r="F1433" s="68">
        <f t="shared" ca="1" si="88"/>
        <v>1.2989916574523221E-2</v>
      </c>
      <c r="G1433" s="5"/>
      <c r="H1433" s="5"/>
      <c r="I1433" s="5"/>
      <c r="J1433" s="5"/>
      <c r="K1433" s="5"/>
      <c r="L1433" s="5"/>
      <c r="M1433" s="5"/>
      <c r="N1433" s="65">
        <v>1428</v>
      </c>
      <c r="O1433" s="66">
        <v>0.61518057786244951</v>
      </c>
      <c r="P1433" s="67">
        <v>0.38481942213755044</v>
      </c>
      <c r="Q1433" s="26">
        <v>1.0754130143269624E-2</v>
      </c>
      <c r="R1433" s="27">
        <v>5.2081892584003001E-4</v>
      </c>
      <c r="S1433" s="28">
        <f t="shared" si="89"/>
        <v>0.17071652355548905</v>
      </c>
      <c r="T1433" s="29">
        <f t="shared" si="90"/>
        <v>0.14020971199375953</v>
      </c>
    </row>
    <row r="1434" spans="2:20" x14ac:dyDescent="0.25">
      <c r="B1434" s="74" vm="3888">
        <f ca="1"/>
        <v>41515</v>
      </c>
      <c r="C1434" s="74" vm="3690">
        <f ca="1"/>
        <v>103.6296</v>
      </c>
      <c r="D1434" s="74" vm="3889">
        <f ca="1"/>
        <v>94.86</v>
      </c>
      <c r="E1434" s="27">
        <f t="shared" ca="1" si="87"/>
        <v>8.3840137603289604E-3</v>
      </c>
      <c r="F1434" s="68">
        <f t="shared" ca="1" si="88"/>
        <v>-1.2779057322292451E-2</v>
      </c>
      <c r="G1434" s="5"/>
      <c r="H1434" s="5"/>
      <c r="I1434" s="5"/>
      <c r="J1434" s="5"/>
      <c r="K1434" s="5"/>
      <c r="L1434" s="5"/>
      <c r="M1434" s="5"/>
      <c r="N1434" s="65">
        <v>1429</v>
      </c>
      <c r="O1434" s="66">
        <v>0.82255014447837571</v>
      </c>
      <c r="P1434" s="67">
        <v>0.17744985552162434</v>
      </c>
      <c r="Q1434" s="26">
        <v>1.2309770298377397E-2</v>
      </c>
      <c r="R1434" s="27">
        <v>5.6971936368800484E-4</v>
      </c>
      <c r="S1434" s="28">
        <f t="shared" si="89"/>
        <v>0.19541154543501574</v>
      </c>
      <c r="T1434" s="29">
        <f t="shared" si="90"/>
        <v>0.15433959136587405</v>
      </c>
    </row>
    <row r="1435" spans="2:20" x14ac:dyDescent="0.25">
      <c r="B1435" s="74" vm="3890">
        <f ca="1"/>
        <v>41516</v>
      </c>
      <c r="C1435" s="74" vm="3880">
        <f ca="1"/>
        <v>104.0762</v>
      </c>
      <c r="D1435" s="74" vm="3479">
        <f ca="1"/>
        <v>94.36</v>
      </c>
      <c r="E1435" s="27">
        <f t="shared" ca="1" si="87"/>
        <v>4.3003198585531135E-3</v>
      </c>
      <c r="F1435" s="68">
        <f t="shared" ca="1" si="88"/>
        <v>-5.2848659099613872E-3</v>
      </c>
      <c r="G1435" s="5"/>
      <c r="H1435" s="5"/>
      <c r="I1435" s="5"/>
      <c r="J1435" s="5"/>
      <c r="K1435" s="5"/>
      <c r="L1435" s="5"/>
      <c r="M1435" s="5"/>
      <c r="N1435" s="65">
        <v>1430</v>
      </c>
      <c r="O1435" s="66">
        <v>0.59770701055687503</v>
      </c>
      <c r="P1435" s="67">
        <v>0.40229298944312503</v>
      </c>
      <c r="Q1435" s="26">
        <v>1.0667662259993807E-2</v>
      </c>
      <c r="R1435" s="27">
        <v>5.1669843166167646E-4</v>
      </c>
      <c r="S1435" s="28">
        <f t="shared" si="89"/>
        <v>0.16934388846223722</v>
      </c>
      <c r="T1435" s="29">
        <f t="shared" si="90"/>
        <v>0.13902698637419664</v>
      </c>
    </row>
    <row r="1436" spans="2:20" x14ac:dyDescent="0.25">
      <c r="B1436" s="74" vm="3891">
        <f ca="1"/>
        <v>41520</v>
      </c>
      <c r="C1436" s="74" vm="3892">
        <f ca="1"/>
        <v>104.1785</v>
      </c>
      <c r="D1436" s="74" vm="3893">
        <f ca="1"/>
        <v>94.52</v>
      </c>
      <c r="E1436" s="27">
        <f t="shared" ca="1" si="87"/>
        <v>9.8245089525861762E-4</v>
      </c>
      <c r="F1436" s="68">
        <f t="shared" ca="1" si="88"/>
        <v>1.6941977792328663E-3</v>
      </c>
      <c r="G1436" s="5"/>
      <c r="H1436" s="5"/>
      <c r="I1436" s="5"/>
      <c r="J1436" s="5"/>
      <c r="K1436" s="5"/>
      <c r="L1436" s="5"/>
      <c r="M1436" s="5"/>
      <c r="N1436" s="65">
        <v>1431</v>
      </c>
      <c r="O1436" s="66">
        <v>0.14261123491813718</v>
      </c>
      <c r="P1436" s="67">
        <v>0.85738876508186279</v>
      </c>
      <c r="Q1436" s="26">
        <v>1.1386670976890473E-2</v>
      </c>
      <c r="R1436" s="27">
        <v>4.093809353932109E-4</v>
      </c>
      <c r="S1436" s="28">
        <f t="shared" si="89"/>
        <v>0.18075779799461456</v>
      </c>
      <c r="T1436" s="29">
        <f t="shared" si="90"/>
        <v>0.1086498069586459</v>
      </c>
    </row>
    <row r="1437" spans="2:20" x14ac:dyDescent="0.25">
      <c r="B1437" s="74" vm="3894">
        <f ca="1"/>
        <v>41521</v>
      </c>
      <c r="C1437" s="74" vm="3895">
        <f ca="1"/>
        <v>103.732</v>
      </c>
      <c r="D1437" s="74" vm="3896">
        <f ca="1"/>
        <v>95.16</v>
      </c>
      <c r="E1437" s="27">
        <f t="shared" ca="1" si="87"/>
        <v>-4.2951239732718083E-3</v>
      </c>
      <c r="F1437" s="68">
        <f t="shared" ca="1" si="88"/>
        <v>6.7482331160497446E-3</v>
      </c>
      <c r="G1437" s="5"/>
      <c r="H1437" s="5"/>
      <c r="I1437" s="5"/>
      <c r="J1437" s="5"/>
      <c r="K1437" s="5"/>
      <c r="L1437" s="5"/>
      <c r="M1437" s="5"/>
      <c r="N1437" s="65">
        <v>1432</v>
      </c>
      <c r="O1437" s="66">
        <v>0.2214546992106918</v>
      </c>
      <c r="P1437" s="67">
        <v>0.77854530078930817</v>
      </c>
      <c r="Q1437" s="26">
        <v>1.0865882302297172E-2</v>
      </c>
      <c r="R1437" s="27">
        <v>4.2797324856758286E-4</v>
      </c>
      <c r="S1437" s="28">
        <f t="shared" si="89"/>
        <v>0.17249053408305765</v>
      </c>
      <c r="T1437" s="29">
        <f t="shared" si="90"/>
        <v>0.11385412614688684</v>
      </c>
    </row>
    <row r="1438" spans="2:20" x14ac:dyDescent="0.25">
      <c r="B1438" s="74" vm="3897">
        <f ca="1"/>
        <v>41522</v>
      </c>
      <c r="C1438" s="74" vm="3898">
        <f ca="1"/>
        <v>106.63460000000001</v>
      </c>
      <c r="D1438" s="74" vm="3899">
        <f ca="1"/>
        <v>95.66</v>
      </c>
      <c r="E1438" s="27">
        <f t="shared" ca="1" si="87"/>
        <v>2.7597386845825682E-2</v>
      </c>
      <c r="F1438" s="68">
        <f t="shared" ca="1" si="88"/>
        <v>5.2405528173938695E-3</v>
      </c>
      <c r="G1438" s="5"/>
      <c r="H1438" s="5"/>
      <c r="I1438" s="5"/>
      <c r="J1438" s="5"/>
      <c r="K1438" s="5"/>
      <c r="L1438" s="5"/>
      <c r="M1438" s="5"/>
      <c r="N1438" s="65">
        <v>1433</v>
      </c>
      <c r="O1438" s="66">
        <v>0.48686329944382362</v>
      </c>
      <c r="P1438" s="67">
        <v>0.51313670055617633</v>
      </c>
      <c r="Q1438" s="26">
        <v>1.0309615686836316E-2</v>
      </c>
      <c r="R1438" s="27">
        <v>4.9056004455610026E-4</v>
      </c>
      <c r="S1438" s="28">
        <f t="shared" si="89"/>
        <v>0.16366007532011553</v>
      </c>
      <c r="T1438" s="29">
        <f t="shared" si="90"/>
        <v>0.13155276675911676</v>
      </c>
    </row>
    <row r="1439" spans="2:20" x14ac:dyDescent="0.25">
      <c r="B1439" s="74" vm="3900">
        <f ca="1"/>
        <v>41523</v>
      </c>
      <c r="C1439" s="74" vm="3901">
        <f ca="1"/>
        <v>106.38339999999999</v>
      </c>
      <c r="D1439" s="74" vm="3902">
        <f ca="1"/>
        <v>96.26</v>
      </c>
      <c r="E1439" s="27">
        <f t="shared" ca="1" si="87"/>
        <v>-2.358487230570863E-3</v>
      </c>
      <c r="F1439" s="68">
        <f t="shared" ca="1" si="88"/>
        <v>6.2526256228126733E-3</v>
      </c>
      <c r="G1439" s="5"/>
      <c r="H1439" s="5"/>
      <c r="I1439" s="5"/>
      <c r="J1439" s="5"/>
      <c r="K1439" s="5"/>
      <c r="L1439" s="5"/>
      <c r="M1439" s="5"/>
      <c r="N1439" s="65">
        <v>1434</v>
      </c>
      <c r="O1439" s="66">
        <v>0.32000255532477184</v>
      </c>
      <c r="P1439" s="67">
        <v>0.67999744467522816</v>
      </c>
      <c r="Q1439" s="26">
        <v>1.0430370535504285E-2</v>
      </c>
      <c r="R1439" s="27">
        <v>4.512121133229072E-4</v>
      </c>
      <c r="S1439" s="28">
        <f t="shared" si="89"/>
        <v>0.16557699911519963</v>
      </c>
      <c r="T1439" s="29">
        <f t="shared" si="90"/>
        <v>0.12039332605329678</v>
      </c>
    </row>
    <row r="1440" spans="2:20" x14ac:dyDescent="0.25">
      <c r="B1440" s="74" vm="3903">
        <f ca="1"/>
        <v>41526</v>
      </c>
      <c r="C1440" s="74" vm="3904">
        <f ca="1"/>
        <v>107.3138</v>
      </c>
      <c r="D1440" s="74" vm="2692">
        <f ca="1"/>
        <v>96.45</v>
      </c>
      <c r="E1440" s="27">
        <f t="shared" ca="1" si="87"/>
        <v>8.7077030385722988E-3</v>
      </c>
      <c r="F1440" s="68">
        <f t="shared" ca="1" si="88"/>
        <v>1.9718754767746568E-3</v>
      </c>
      <c r="G1440" s="5"/>
      <c r="H1440" s="5"/>
      <c r="I1440" s="5"/>
      <c r="J1440" s="5"/>
      <c r="K1440" s="5"/>
      <c r="L1440" s="5"/>
      <c r="M1440" s="5"/>
      <c r="N1440" s="65">
        <v>1435</v>
      </c>
      <c r="O1440" s="66">
        <v>0.61792642120931451</v>
      </c>
      <c r="P1440" s="67">
        <v>0.38207357879068549</v>
      </c>
      <c r="Q1440" s="26">
        <v>1.0768423172933826E-2</v>
      </c>
      <c r="R1440" s="27">
        <v>5.2146643137382105E-4</v>
      </c>
      <c r="S1440" s="28">
        <f t="shared" si="89"/>
        <v>0.17094341836732793</v>
      </c>
      <c r="T1440" s="29">
        <f t="shared" si="90"/>
        <v>0.14039567985856261</v>
      </c>
    </row>
    <row r="1441" spans="2:20" x14ac:dyDescent="0.25">
      <c r="B1441" s="74" vm="3905">
        <f ca="1"/>
        <v>41527</v>
      </c>
      <c r="C1441" s="74" vm="3906">
        <f ca="1"/>
        <v>109.1465</v>
      </c>
      <c r="D1441" s="74" vm="3907">
        <f ca="1"/>
        <v>96.89</v>
      </c>
      <c r="E1441" s="27">
        <f t="shared" ca="1" si="87"/>
        <v>1.6933763780649192E-2</v>
      </c>
      <c r="F1441" s="68">
        <f t="shared" ca="1" si="88"/>
        <v>4.5515750451746041E-3</v>
      </c>
      <c r="G1441" s="5"/>
      <c r="H1441" s="5"/>
      <c r="I1441" s="5"/>
      <c r="J1441" s="5"/>
      <c r="K1441" s="5"/>
      <c r="L1441" s="5"/>
      <c r="M1441" s="5"/>
      <c r="N1441" s="65">
        <v>1436</v>
      </c>
      <c r="O1441" s="66">
        <v>0.34627673892250582</v>
      </c>
      <c r="P1441" s="67">
        <v>0.65372326107749423</v>
      </c>
      <c r="Q1441" s="26">
        <v>1.035844276116909E-2</v>
      </c>
      <c r="R1441" s="27">
        <v>4.5740790715608284E-4</v>
      </c>
      <c r="S1441" s="28">
        <f t="shared" si="89"/>
        <v>0.16443518109570385</v>
      </c>
      <c r="T1441" s="29">
        <f t="shared" si="90"/>
        <v>0.12214321175787601</v>
      </c>
    </row>
    <row r="1442" spans="2:20" x14ac:dyDescent="0.25">
      <c r="B1442" s="74" vm="3908">
        <f ca="1"/>
        <v>41528</v>
      </c>
      <c r="C1442" s="74" vm="3909">
        <f ca="1"/>
        <v>110.9421</v>
      </c>
      <c r="D1442" s="74" vm="3910">
        <f ca="1"/>
        <v>97.46</v>
      </c>
      <c r="E1442" s="27">
        <f t="shared" ca="1" si="87"/>
        <v>1.6317427081267107E-2</v>
      </c>
      <c r="F1442" s="68">
        <f t="shared" ca="1" si="88"/>
        <v>5.8657230184472921E-3</v>
      </c>
      <c r="G1442" s="5"/>
      <c r="H1442" s="5"/>
      <c r="I1442" s="5"/>
      <c r="J1442" s="5"/>
      <c r="K1442" s="5"/>
      <c r="L1442" s="5"/>
      <c r="M1442" s="5"/>
      <c r="N1442" s="65">
        <v>1437</v>
      </c>
      <c r="O1442" s="66">
        <v>0.48267812267048577</v>
      </c>
      <c r="P1442" s="67">
        <v>0.51732187732951429</v>
      </c>
      <c r="Q1442" s="26">
        <v>1.0302818621616295E-2</v>
      </c>
      <c r="R1442" s="27">
        <v>4.8957312550125922E-4</v>
      </c>
      <c r="S1442" s="28">
        <f t="shared" si="89"/>
        <v>0.16355217525481194</v>
      </c>
      <c r="T1442" s="29">
        <f t="shared" si="90"/>
        <v>0.13127151831603601</v>
      </c>
    </row>
    <row r="1443" spans="2:20" x14ac:dyDescent="0.25">
      <c r="B1443" s="74" vm="3911">
        <f ca="1"/>
        <v>41529</v>
      </c>
      <c r="C1443" s="74" vm="3912">
        <f ca="1"/>
        <v>109.9559</v>
      </c>
      <c r="D1443" s="74" vm="3913">
        <f ca="1"/>
        <v>97.18</v>
      </c>
      <c r="E1443" s="27">
        <f t="shared" ca="1" si="87"/>
        <v>-8.9290672828547871E-3</v>
      </c>
      <c r="F1443" s="68">
        <f t="shared" ca="1" si="88"/>
        <v>-2.8771084376030863E-3</v>
      </c>
      <c r="G1443" s="5"/>
      <c r="H1443" s="5"/>
      <c r="I1443" s="5"/>
      <c r="J1443" s="5"/>
      <c r="K1443" s="5"/>
      <c r="L1443" s="5"/>
      <c r="M1443" s="5"/>
      <c r="N1443" s="65">
        <v>1438</v>
      </c>
      <c r="O1443" s="66">
        <v>0.16590208885751964</v>
      </c>
      <c r="P1443" s="67">
        <v>0.83409791114248033</v>
      </c>
      <c r="Q1443" s="26">
        <v>1.1218164336021023E-2</v>
      </c>
      <c r="R1443" s="27">
        <v>4.1487322133504568E-4</v>
      </c>
      <c r="S1443" s="28">
        <f t="shared" si="89"/>
        <v>0.17808283799859392</v>
      </c>
      <c r="T1443" s="29">
        <f t="shared" si="90"/>
        <v>0.1101846698041351</v>
      </c>
    </row>
    <row r="1444" spans="2:20" x14ac:dyDescent="0.25">
      <c r="B1444" s="74" vm="3914">
        <f ca="1"/>
        <v>41530</v>
      </c>
      <c r="C1444" s="74" vm="3915">
        <f ca="1"/>
        <v>108.8767</v>
      </c>
      <c r="D1444" s="74" vm="3916">
        <f ca="1"/>
        <v>97.35</v>
      </c>
      <c r="E1444" s="27">
        <f t="shared" ca="1" si="87"/>
        <v>-9.863327028696238E-3</v>
      </c>
      <c r="F1444" s="68">
        <f t="shared" ca="1" si="88"/>
        <v>1.7478028404515583E-3</v>
      </c>
      <c r="G1444" s="5"/>
      <c r="H1444" s="5"/>
      <c r="I1444" s="5"/>
      <c r="J1444" s="5"/>
      <c r="K1444" s="5"/>
      <c r="L1444" s="5"/>
      <c r="M1444" s="5"/>
      <c r="N1444" s="65">
        <v>1439</v>
      </c>
      <c r="O1444" s="66">
        <v>0.72227257970421466</v>
      </c>
      <c r="P1444" s="67">
        <v>0.27772742029578529</v>
      </c>
      <c r="Q1444" s="26">
        <v>1.144463444828305E-2</v>
      </c>
      <c r="R1444" s="27">
        <v>5.4607261115913826E-4</v>
      </c>
      <c r="S1444" s="28">
        <f t="shared" si="89"/>
        <v>0.18167793957719916</v>
      </c>
      <c r="T1444" s="29">
        <f t="shared" si="90"/>
        <v>0.14748516994908822</v>
      </c>
    </row>
    <row r="1445" spans="2:20" x14ac:dyDescent="0.25">
      <c r="B1445" s="74" vm="3917">
        <f ca="1"/>
        <v>41533</v>
      </c>
      <c r="C1445" s="74" vm="3918">
        <f ca="1"/>
        <v>109.17440000000001</v>
      </c>
      <c r="D1445" s="74" vm="3919">
        <f ca="1"/>
        <v>97.71</v>
      </c>
      <c r="E1445" s="27">
        <f t="shared" ca="1" si="87"/>
        <v>2.7305543055650243E-3</v>
      </c>
      <c r="F1445" s="68">
        <f t="shared" ca="1" si="88"/>
        <v>3.6911761380431641E-3</v>
      </c>
      <c r="G1445" s="5"/>
      <c r="H1445" s="5"/>
      <c r="I1445" s="5"/>
      <c r="J1445" s="5"/>
      <c r="K1445" s="5"/>
      <c r="L1445" s="5"/>
      <c r="M1445" s="5"/>
      <c r="N1445" s="65">
        <v>1440</v>
      </c>
      <c r="O1445" s="66">
        <v>0.73546937079266472</v>
      </c>
      <c r="P1445" s="67">
        <v>0.26453062920733528</v>
      </c>
      <c r="Q1445" s="26">
        <v>1.1547366789643658E-2</v>
      </c>
      <c r="R1445" s="27">
        <v>5.491845859437926E-4</v>
      </c>
      <c r="S1445" s="28">
        <f t="shared" si="89"/>
        <v>0.18330876493826054</v>
      </c>
      <c r="T1445" s="29">
        <f t="shared" si="90"/>
        <v>0.14838490809435134</v>
      </c>
    </row>
    <row r="1446" spans="2:20" x14ac:dyDescent="0.25">
      <c r="B1446" s="74" vm="3920">
        <f ca="1"/>
        <v>41534</v>
      </c>
      <c r="C1446" s="74" vm="3921">
        <f ca="1"/>
        <v>109.69540000000001</v>
      </c>
      <c r="D1446" s="74" vm="3922">
        <f ca="1"/>
        <v>97.92</v>
      </c>
      <c r="E1446" s="27">
        <f t="shared" ca="1" si="87"/>
        <v>4.7608302658501836E-3</v>
      </c>
      <c r="F1446" s="68">
        <f t="shared" ca="1" si="88"/>
        <v>2.1469108077642766E-3</v>
      </c>
      <c r="G1446" s="5"/>
      <c r="H1446" s="5"/>
      <c r="I1446" s="5"/>
      <c r="J1446" s="5"/>
      <c r="K1446" s="5"/>
      <c r="L1446" s="5"/>
      <c r="M1446" s="5"/>
      <c r="N1446" s="65">
        <v>1441</v>
      </c>
      <c r="O1446" s="66">
        <v>0.50895749929072853</v>
      </c>
      <c r="P1446" s="67">
        <v>0.49104250070927152</v>
      </c>
      <c r="Q1446" s="26">
        <v>1.0353784876599211E-2</v>
      </c>
      <c r="R1446" s="27">
        <v>4.9577014391660756E-4</v>
      </c>
      <c r="S1446" s="28">
        <f t="shared" si="89"/>
        <v>0.16436123947045858</v>
      </c>
      <c r="T1446" s="29">
        <f t="shared" si="90"/>
        <v>0.1330386757970432</v>
      </c>
    </row>
    <row r="1447" spans="2:20" x14ac:dyDescent="0.25">
      <c r="B1447" s="74" vm="3923">
        <f ca="1"/>
        <v>41535</v>
      </c>
      <c r="C1447" s="74" vm="3924">
        <f ca="1"/>
        <v>110.3764</v>
      </c>
      <c r="D1447" s="74" vm="3925">
        <f ca="1"/>
        <v>98.7</v>
      </c>
      <c r="E1447" s="27">
        <f t="shared" ca="1" si="87"/>
        <v>6.1889090167016013E-3</v>
      </c>
      <c r="F1447" s="68">
        <f t="shared" ca="1" si="88"/>
        <v>7.9341276754200298E-3</v>
      </c>
      <c r="G1447" s="5"/>
      <c r="H1447" s="5"/>
      <c r="I1447" s="5"/>
      <c r="J1447" s="5"/>
      <c r="K1447" s="5"/>
      <c r="L1447" s="5"/>
      <c r="M1447" s="5"/>
      <c r="N1447" s="65">
        <v>1442</v>
      </c>
      <c r="O1447" s="66">
        <v>0.53235385675643832</v>
      </c>
      <c r="P1447" s="67">
        <v>0.46764614324356174</v>
      </c>
      <c r="Q1447" s="26">
        <v>1.0415591988647265E-2</v>
      </c>
      <c r="R1447" s="27">
        <v>5.0128730896059853E-4</v>
      </c>
      <c r="S1447" s="28">
        <f t="shared" si="89"/>
        <v>0.16534239695686409</v>
      </c>
      <c r="T1447" s="29">
        <f t="shared" si="90"/>
        <v>0.13461427802712644</v>
      </c>
    </row>
    <row r="1448" spans="2:20" x14ac:dyDescent="0.25">
      <c r="B1448" s="74" vm="3926">
        <f ca="1"/>
        <v>41536</v>
      </c>
      <c r="C1448" s="74" vm="3927">
        <f ca="1"/>
        <v>110.8955</v>
      </c>
      <c r="D1448" s="74" vm="3922">
        <f ca="1"/>
        <v>97.92</v>
      </c>
      <c r="E1448" s="27">
        <f t="shared" ca="1" si="87"/>
        <v>4.6919735611729097E-3</v>
      </c>
      <c r="F1448" s="68">
        <f t="shared" ca="1" si="88"/>
        <v>-7.9341276754199431E-3</v>
      </c>
      <c r="G1448" s="5"/>
      <c r="H1448" s="5"/>
      <c r="I1448" s="5"/>
      <c r="J1448" s="5"/>
      <c r="K1448" s="5"/>
      <c r="L1448" s="5"/>
      <c r="M1448" s="5"/>
      <c r="N1448" s="65">
        <v>1443</v>
      </c>
      <c r="O1448" s="66">
        <v>0.59846569254037618</v>
      </c>
      <c r="P1448" s="67">
        <v>0.40153430745962387</v>
      </c>
      <c r="Q1448" s="26">
        <v>1.0671254050856255E-2</v>
      </c>
      <c r="R1448" s="27">
        <v>5.168773387297965E-4</v>
      </c>
      <c r="S1448" s="28">
        <f t="shared" si="89"/>
        <v>0.16940090637453756</v>
      </c>
      <c r="T1448" s="29">
        <f t="shared" si="90"/>
        <v>0.13907831356063793</v>
      </c>
    </row>
    <row r="1449" spans="2:20" x14ac:dyDescent="0.25">
      <c r="B1449" s="74" vm="3928">
        <f ca="1"/>
        <v>41537</v>
      </c>
      <c r="C1449" s="74" vm="3929">
        <f ca="1"/>
        <v>109.72329999999999</v>
      </c>
      <c r="D1449" s="74" vm="3930">
        <f ca="1"/>
        <v>96.9</v>
      </c>
      <c r="E1449" s="27">
        <f t="shared" ca="1" si="87"/>
        <v>-1.0626574260940949E-2</v>
      </c>
      <c r="F1449" s="68">
        <f t="shared" ca="1" si="88"/>
        <v>-1.0471299867295366E-2</v>
      </c>
      <c r="G1449" s="5"/>
      <c r="H1449" s="5"/>
      <c r="I1449" s="5"/>
      <c r="J1449" s="5"/>
      <c r="K1449" s="5"/>
      <c r="L1449" s="5"/>
      <c r="M1449" s="5"/>
      <c r="N1449" s="65">
        <v>1444</v>
      </c>
      <c r="O1449" s="66">
        <v>0.62041876008061969</v>
      </c>
      <c r="P1449" s="67">
        <v>0.37958123991938036</v>
      </c>
      <c r="Q1449" s="26">
        <v>1.0781560677330704E-2</v>
      </c>
      <c r="R1449" s="27">
        <v>5.2205415725887388E-4</v>
      </c>
      <c r="S1449" s="28">
        <f t="shared" si="89"/>
        <v>0.1711519697842209</v>
      </c>
      <c r="T1449" s="29">
        <f t="shared" si="90"/>
        <v>0.14056450476937954</v>
      </c>
    </row>
    <row r="1450" spans="2:20" x14ac:dyDescent="0.25">
      <c r="B1450" s="74" vm="3931">
        <f ca="1"/>
        <v>41540</v>
      </c>
      <c r="C1450" s="74" vm="3932">
        <f ca="1"/>
        <v>109.37909999999999</v>
      </c>
      <c r="D1450" s="74" vm="3933">
        <f ca="1"/>
        <v>97.28</v>
      </c>
      <c r="E1450" s="27">
        <f t="shared" ca="1" si="87"/>
        <v>-3.1419124861320202E-3</v>
      </c>
      <c r="F1450" s="68">
        <f t="shared" ca="1" si="88"/>
        <v>3.9138993211363148E-3</v>
      </c>
      <c r="G1450" s="5"/>
      <c r="H1450" s="5"/>
      <c r="I1450" s="5"/>
      <c r="J1450" s="5"/>
      <c r="K1450" s="5"/>
      <c r="L1450" s="5"/>
      <c r="M1450" s="5"/>
      <c r="N1450" s="65">
        <v>1445</v>
      </c>
      <c r="O1450" s="66">
        <v>9.512249687182113E-2</v>
      </c>
      <c r="P1450" s="67">
        <v>0.90487750312817883</v>
      </c>
      <c r="Q1450" s="26">
        <v>1.1765396769871274E-2</v>
      </c>
      <c r="R1450" s="27">
        <v>3.9818247401235803E-4</v>
      </c>
      <c r="S1450" s="28">
        <f t="shared" si="89"/>
        <v>0.18676988357449215</v>
      </c>
      <c r="T1450" s="29">
        <f t="shared" si="90"/>
        <v>0.10552685317277555</v>
      </c>
    </row>
    <row r="1451" spans="2:20" x14ac:dyDescent="0.25">
      <c r="B1451" s="74" vm="3934">
        <f ca="1"/>
        <v>41541</v>
      </c>
      <c r="C1451" s="74" vm="3935">
        <f ca="1"/>
        <v>108.23480000000001</v>
      </c>
      <c r="D1451" s="74" vm="3936">
        <f ca="1"/>
        <v>97.78</v>
      </c>
      <c r="E1451" s="27">
        <f t="shared" ca="1" si="87"/>
        <v>-1.0516888370488966E-2</v>
      </c>
      <c r="F1451" s="68">
        <f t="shared" ca="1" si="88"/>
        <v>5.1266389326426543E-3</v>
      </c>
      <c r="G1451" s="5"/>
      <c r="H1451" s="5"/>
      <c r="I1451" s="5"/>
      <c r="J1451" s="5"/>
      <c r="K1451" s="5"/>
      <c r="L1451" s="5"/>
      <c r="M1451" s="5"/>
      <c r="N1451" s="65">
        <v>1446</v>
      </c>
      <c r="O1451" s="66">
        <v>0.65696826232156624</v>
      </c>
      <c r="P1451" s="67">
        <v>0.34303173767843381</v>
      </c>
      <c r="Q1451" s="26">
        <v>1.0991775798442708E-2</v>
      </c>
      <c r="R1451" s="27">
        <v>5.3067300471983277E-4</v>
      </c>
      <c r="S1451" s="28">
        <f t="shared" si="89"/>
        <v>0.174489031377947</v>
      </c>
      <c r="T1451" s="29">
        <f t="shared" si="90"/>
        <v>0.14304313944177083</v>
      </c>
    </row>
    <row r="1452" spans="2:20" x14ac:dyDescent="0.25">
      <c r="B1452" s="74" vm="3937">
        <f ca="1"/>
        <v>41542</v>
      </c>
      <c r="C1452" s="74" vm="3938">
        <f ca="1"/>
        <v>107.36960000000001</v>
      </c>
      <c r="D1452" s="74" vm="3851">
        <f ca="1"/>
        <v>97.62</v>
      </c>
      <c r="E1452" s="27">
        <f t="shared" ca="1" si="87"/>
        <v>-8.0258533153089156E-3</v>
      </c>
      <c r="F1452" s="68">
        <f t="shared" ca="1" si="88"/>
        <v>-1.6376666914980542E-3</v>
      </c>
      <c r="G1452" s="5"/>
      <c r="H1452" s="5"/>
      <c r="I1452" s="5"/>
      <c r="J1452" s="5"/>
      <c r="K1452" s="5"/>
      <c r="L1452" s="5"/>
      <c r="M1452" s="5"/>
      <c r="N1452" s="65">
        <v>1447</v>
      </c>
      <c r="O1452" s="66">
        <v>0.36436515686025739</v>
      </c>
      <c r="P1452" s="67">
        <v>0.63563484313974261</v>
      </c>
      <c r="Q1452" s="26">
        <v>1.0320226483605529E-2</v>
      </c>
      <c r="R1452" s="27">
        <v>4.6167339110133058E-4</v>
      </c>
      <c r="S1452" s="28">
        <f t="shared" si="89"/>
        <v>0.16382851649689703</v>
      </c>
      <c r="T1452" s="29">
        <f t="shared" si="90"/>
        <v>0.1233494995553146</v>
      </c>
    </row>
    <row r="1453" spans="2:20" x14ac:dyDescent="0.25">
      <c r="B1453" s="74" vm="3939">
        <f ca="1"/>
        <v>41543</v>
      </c>
      <c r="C1453" s="74" vm="3940">
        <f ca="1"/>
        <v>108.2906</v>
      </c>
      <c r="D1453" s="74" vm="3941">
        <f ca="1"/>
        <v>98.19</v>
      </c>
      <c r="E1453" s="27">
        <f t="shared" ca="1" si="87"/>
        <v>8.5412662990535671E-3</v>
      </c>
      <c r="F1453" s="68">
        <f t="shared" ca="1" si="88"/>
        <v>5.8219867221972589E-3</v>
      </c>
      <c r="G1453" s="5"/>
      <c r="H1453" s="5"/>
      <c r="I1453" s="5"/>
      <c r="J1453" s="5"/>
      <c r="K1453" s="5"/>
      <c r="L1453" s="5"/>
      <c r="M1453" s="5"/>
      <c r="N1453" s="65">
        <v>1448</v>
      </c>
      <c r="O1453" s="66">
        <v>0.52021123710597572</v>
      </c>
      <c r="P1453" s="67">
        <v>0.47978876289402428</v>
      </c>
      <c r="Q1453" s="26">
        <v>1.0381598868253357E-2</v>
      </c>
      <c r="R1453" s="27">
        <v>4.9842392149628077E-4</v>
      </c>
      <c r="S1453" s="28">
        <f t="shared" si="89"/>
        <v>0.16480277289976794</v>
      </c>
      <c r="T1453" s="29">
        <f t="shared" si="90"/>
        <v>0.13379627431553098</v>
      </c>
    </row>
    <row r="1454" spans="2:20" x14ac:dyDescent="0.25">
      <c r="B1454" s="74" vm="3942">
        <f ca="1"/>
        <v>41544</v>
      </c>
      <c r="C1454" s="74" vm="3943">
        <f ca="1"/>
        <v>107.658</v>
      </c>
      <c r="D1454" s="74" vm="3944">
        <f ca="1"/>
        <v>97.12</v>
      </c>
      <c r="E1454" s="27">
        <f t="shared" ca="1" si="87"/>
        <v>-5.858818344163459E-3</v>
      </c>
      <c r="F1454" s="68">
        <f t="shared" ca="1" si="88"/>
        <v>-1.0957049870010583E-2</v>
      </c>
      <c r="G1454" s="5"/>
      <c r="H1454" s="5"/>
      <c r="I1454" s="5"/>
      <c r="J1454" s="5"/>
      <c r="K1454" s="5"/>
      <c r="L1454" s="5"/>
      <c r="M1454" s="5"/>
      <c r="N1454" s="65">
        <v>1449</v>
      </c>
      <c r="O1454" s="66">
        <v>0.72535010627166174</v>
      </c>
      <c r="P1454" s="67">
        <v>0.27464989372833826</v>
      </c>
      <c r="Q1454" s="26">
        <v>1.14682695069114E-2</v>
      </c>
      <c r="R1454" s="27">
        <v>5.4679833190540217E-4</v>
      </c>
      <c r="S1454" s="28">
        <f t="shared" si="89"/>
        <v>0.18205313450131741</v>
      </c>
      <c r="T1454" s="29">
        <f t="shared" si="90"/>
        <v>0.14769492846552934</v>
      </c>
    </row>
    <row r="1455" spans="2:20" x14ac:dyDescent="0.25">
      <c r="B1455" s="74" vm="3945">
        <f ca="1"/>
        <v>41547</v>
      </c>
      <c r="C1455" s="74" vm="3946">
        <f ca="1"/>
        <v>107.1463</v>
      </c>
      <c r="D1455" s="74" vm="3947">
        <f ca="1"/>
        <v>96.21</v>
      </c>
      <c r="E1455" s="27">
        <f t="shared" ca="1" si="87"/>
        <v>-4.7643456664730856E-3</v>
      </c>
      <c r="F1455" s="68">
        <f t="shared" ca="1" si="88"/>
        <v>-9.4140249380149678E-3</v>
      </c>
      <c r="G1455" s="5"/>
      <c r="H1455" s="5"/>
      <c r="I1455" s="5"/>
      <c r="J1455" s="5"/>
      <c r="K1455" s="5"/>
      <c r="L1455" s="5"/>
      <c r="M1455" s="5"/>
      <c r="N1455" s="65">
        <v>1450</v>
      </c>
      <c r="O1455" s="66">
        <v>0.44868956404815302</v>
      </c>
      <c r="P1455" s="67">
        <v>0.55131043595184703</v>
      </c>
      <c r="Q1455" s="26">
        <v>1.0266302800211438E-2</v>
      </c>
      <c r="R1455" s="27">
        <v>4.8155818181604642E-4</v>
      </c>
      <c r="S1455" s="28">
        <f t="shared" si="89"/>
        <v>0.16297250456067294</v>
      </c>
      <c r="T1455" s="29">
        <f t="shared" si="90"/>
        <v>0.12899002741052779</v>
      </c>
    </row>
    <row r="1456" spans="2:20" x14ac:dyDescent="0.25">
      <c r="B1456" s="74" vm="3948">
        <f ca="1"/>
        <v>41548</v>
      </c>
      <c r="C1456" s="74" vm="3949">
        <f ca="1"/>
        <v>106.9881</v>
      </c>
      <c r="D1456" s="74" vm="3950">
        <f ca="1"/>
        <v>96.13</v>
      </c>
      <c r="E1456" s="27">
        <f t="shared" ca="1" si="87"/>
        <v>-1.4775769683179137E-3</v>
      </c>
      <c r="F1456" s="68">
        <f t="shared" ca="1" si="88"/>
        <v>-8.3186029544839624E-4</v>
      </c>
      <c r="G1456" s="5"/>
      <c r="H1456" s="5"/>
      <c r="I1456" s="5"/>
      <c r="J1456" s="5"/>
      <c r="K1456" s="5"/>
      <c r="L1456" s="5"/>
      <c r="M1456" s="5"/>
      <c r="N1456" s="65">
        <v>1451</v>
      </c>
      <c r="O1456" s="66">
        <v>0.4759206218709035</v>
      </c>
      <c r="P1456" s="67">
        <v>0.52407937812909644</v>
      </c>
      <c r="Q1456" s="26">
        <v>1.02929050846268E-2</v>
      </c>
      <c r="R1456" s="27">
        <v>4.8797961902270423E-4</v>
      </c>
      <c r="S1456" s="28">
        <f t="shared" si="89"/>
        <v>0.16339480273388848</v>
      </c>
      <c r="T1456" s="29">
        <f t="shared" si="90"/>
        <v>0.13081755385669713</v>
      </c>
    </row>
    <row r="1457" spans="2:20" x14ac:dyDescent="0.25">
      <c r="B1457" s="74" vm="3951">
        <f ca="1"/>
        <v>41549</v>
      </c>
      <c r="C1457" s="74" vm="3952">
        <f ca="1"/>
        <v>106.8207</v>
      </c>
      <c r="D1457" s="74" vm="2947">
        <f ca="1"/>
        <v>95.28</v>
      </c>
      <c r="E1457" s="27">
        <f t="shared" ca="1" si="87"/>
        <v>-1.5658853536931728E-3</v>
      </c>
      <c r="F1457" s="68">
        <f t="shared" ca="1" si="88"/>
        <v>-8.8815170306800455E-3</v>
      </c>
      <c r="G1457" s="5"/>
      <c r="H1457" s="5"/>
      <c r="I1457" s="5"/>
      <c r="J1457" s="5"/>
      <c r="K1457" s="5"/>
      <c r="L1457" s="5"/>
      <c r="M1457" s="5"/>
      <c r="N1457" s="65">
        <v>1452</v>
      </c>
      <c r="O1457" s="66">
        <v>2.2967515604612444E-2</v>
      </c>
      <c r="P1457" s="67">
        <v>0.97703248439538759</v>
      </c>
      <c r="Q1457" s="26">
        <v>1.2422569735635708E-2</v>
      </c>
      <c r="R1457" s="27">
        <v>3.8116739202873236E-4</v>
      </c>
      <c r="S1457" s="28">
        <f t="shared" si="89"/>
        <v>0.19720218098909689</v>
      </c>
      <c r="T1457" s="29">
        <f t="shared" si="90"/>
        <v>0.10079856112724395</v>
      </c>
    </row>
    <row r="1458" spans="2:20" x14ac:dyDescent="0.25">
      <c r="B1458" s="74" vm="3953">
        <f ca="1"/>
        <v>41550</v>
      </c>
      <c r="C1458" s="74" vm="3954">
        <f ca="1"/>
        <v>106.4486</v>
      </c>
      <c r="D1458" s="74" vm="3485">
        <f ca="1"/>
        <v>94.67</v>
      </c>
      <c r="E1458" s="27">
        <f t="shared" ca="1" si="87"/>
        <v>-3.4894884315165033E-3</v>
      </c>
      <c r="F1458" s="68">
        <f t="shared" ca="1" si="88"/>
        <v>-6.4227649062447824E-3</v>
      </c>
      <c r="G1458" s="5"/>
      <c r="H1458" s="5"/>
      <c r="I1458" s="5"/>
      <c r="J1458" s="5"/>
      <c r="K1458" s="5"/>
      <c r="L1458" s="5"/>
      <c r="M1458" s="5"/>
      <c r="N1458" s="65">
        <v>1453</v>
      </c>
      <c r="O1458" s="66">
        <v>0.17879397688903123</v>
      </c>
      <c r="P1458" s="67">
        <v>0.8212060231109688</v>
      </c>
      <c r="Q1458" s="26">
        <v>1.1130043031739806E-2</v>
      </c>
      <c r="R1458" s="27">
        <v>4.1791329601772851E-4</v>
      </c>
      <c r="S1458" s="28">
        <f t="shared" si="89"/>
        <v>0.17668395566058542</v>
      </c>
      <c r="T1458" s="29">
        <f t="shared" si="90"/>
        <v>0.11103515256974461</v>
      </c>
    </row>
    <row r="1459" spans="2:20" x14ac:dyDescent="0.25">
      <c r="B1459" s="74" vm="3955">
        <f ca="1"/>
        <v>41551</v>
      </c>
      <c r="C1459" s="74" vm="3956">
        <f ca="1"/>
        <v>106.46720000000001</v>
      </c>
      <c r="D1459" s="74" vm="3957">
        <f ca="1"/>
        <v>94.7</v>
      </c>
      <c r="E1459" s="27">
        <f t="shared" ca="1" si="87"/>
        <v>1.7471695428265482E-4</v>
      </c>
      <c r="F1459" s="68">
        <f t="shared" ca="1" si="88"/>
        <v>3.168400512326159E-4</v>
      </c>
      <c r="G1459" s="5"/>
      <c r="H1459" s="5"/>
      <c r="I1459" s="5"/>
      <c r="J1459" s="5"/>
      <c r="K1459" s="5"/>
      <c r="L1459" s="5"/>
      <c r="M1459" s="5"/>
      <c r="N1459" s="65">
        <v>1454</v>
      </c>
      <c r="O1459" s="66">
        <v>0.31370608820544937</v>
      </c>
      <c r="P1459" s="67">
        <v>0.68629391179455057</v>
      </c>
      <c r="Q1459" s="26">
        <v>1.0450458967788134E-2</v>
      </c>
      <c r="R1459" s="27">
        <v>4.4972732457567257E-4</v>
      </c>
      <c r="S1459" s="28">
        <f t="shared" si="89"/>
        <v>0.16589589309151298</v>
      </c>
      <c r="T1459" s="29">
        <f t="shared" si="90"/>
        <v>0.11997437921347953</v>
      </c>
    </row>
    <row r="1460" spans="2:20" x14ac:dyDescent="0.25">
      <c r="B1460" s="74" vm="3958">
        <f ca="1"/>
        <v>41554</v>
      </c>
      <c r="C1460" s="74" vm="3959">
        <f ca="1"/>
        <v>105.5089</v>
      </c>
      <c r="D1460" s="74" vm="3479">
        <f ca="1"/>
        <v>94.36</v>
      </c>
      <c r="E1460" s="27">
        <f t="shared" ca="1" si="87"/>
        <v>-9.0416469452926831E-3</v>
      </c>
      <c r="F1460" s="68">
        <f t="shared" ca="1" si="88"/>
        <v>-3.5967456525582732E-3</v>
      </c>
      <c r="G1460" s="5"/>
      <c r="H1460" s="5"/>
      <c r="I1460" s="5"/>
      <c r="J1460" s="5"/>
      <c r="K1460" s="5"/>
      <c r="L1460" s="5"/>
      <c r="M1460" s="5"/>
      <c r="N1460" s="65">
        <v>1455</v>
      </c>
      <c r="O1460" s="66">
        <v>0.8485616309296391</v>
      </c>
      <c r="P1460" s="67">
        <v>0.15143836907036093</v>
      </c>
      <c r="Q1460" s="26">
        <v>1.2563450911891986E-2</v>
      </c>
      <c r="R1460" s="27">
        <v>5.7585321012121511E-4</v>
      </c>
      <c r="S1460" s="28">
        <f t="shared" si="89"/>
        <v>0.1994386003298031</v>
      </c>
      <c r="T1460" s="29">
        <f t="shared" si="90"/>
        <v>0.15612424461112306</v>
      </c>
    </row>
    <row r="1461" spans="2:20" x14ac:dyDescent="0.25">
      <c r="B1461" s="74" vm="3960">
        <f ca="1"/>
        <v>41555</v>
      </c>
      <c r="C1461" s="74" vm="3961">
        <f ca="1"/>
        <v>104.3925</v>
      </c>
      <c r="D1461" s="74" vm="3962">
        <f ca="1"/>
        <v>93.94</v>
      </c>
      <c r="E1461" s="27">
        <f t="shared" ca="1" si="87"/>
        <v>-1.0637475760045667E-2</v>
      </c>
      <c r="F1461" s="68">
        <f t="shared" ca="1" si="88"/>
        <v>-4.4609739406252279E-3</v>
      </c>
      <c r="G1461" s="5"/>
      <c r="H1461" s="5"/>
      <c r="I1461" s="5"/>
      <c r="J1461" s="5"/>
      <c r="K1461" s="5"/>
      <c r="L1461" s="5"/>
      <c r="M1461" s="5"/>
      <c r="N1461" s="65">
        <v>1456</v>
      </c>
      <c r="O1461" s="66">
        <v>0.43596166967912742</v>
      </c>
      <c r="P1461" s="67">
        <v>0.56403833032087258</v>
      </c>
      <c r="Q1461" s="26">
        <v>1.026123415215403E-2</v>
      </c>
      <c r="R1461" s="27">
        <v>4.785567789695E-4</v>
      </c>
      <c r="S1461" s="28">
        <f t="shared" si="89"/>
        <v>0.16289204226721368</v>
      </c>
      <c r="T1461" s="29">
        <f t="shared" si="90"/>
        <v>0.12813684410405357</v>
      </c>
    </row>
    <row r="1462" spans="2:20" x14ac:dyDescent="0.25">
      <c r="B1462" s="74" vm="3963">
        <f ca="1"/>
        <v>41556</v>
      </c>
      <c r="C1462" s="74" vm="3964">
        <f ca="1"/>
        <v>106.6067</v>
      </c>
      <c r="D1462" s="74" vm="3258">
        <f ca="1"/>
        <v>93.27</v>
      </c>
      <c r="E1462" s="27">
        <f t="shared" ca="1" si="87"/>
        <v>2.0988527751489402E-2</v>
      </c>
      <c r="F1462" s="68">
        <f t="shared" ca="1" si="88"/>
        <v>-7.1577678600769027E-3</v>
      </c>
      <c r="G1462" s="5"/>
      <c r="H1462" s="5"/>
      <c r="I1462" s="5"/>
      <c r="J1462" s="5"/>
      <c r="K1462" s="5"/>
      <c r="L1462" s="5"/>
      <c r="M1462" s="5"/>
      <c r="N1462" s="65">
        <v>1457</v>
      </c>
      <c r="O1462" s="66">
        <v>0.25045275142984602</v>
      </c>
      <c r="P1462" s="67">
        <v>0.74954724857015398</v>
      </c>
      <c r="Q1462" s="26">
        <v>1.0711543048548707E-2</v>
      </c>
      <c r="R1462" s="27">
        <v>4.3481136600880519E-4</v>
      </c>
      <c r="S1462" s="28">
        <f t="shared" si="89"/>
        <v>0.17004047438533526</v>
      </c>
      <c r="T1462" s="29">
        <f t="shared" si="90"/>
        <v>0.11577435143540127</v>
      </c>
    </row>
    <row r="1463" spans="2:20" x14ac:dyDescent="0.25">
      <c r="B1463" s="74" vm="3965">
        <f ca="1"/>
        <v>41557</v>
      </c>
      <c r="C1463" s="74" vm="3966">
        <f ca="1"/>
        <v>107.63939999999999</v>
      </c>
      <c r="D1463" s="74" vm="3967">
        <f ca="1"/>
        <v>94.44</v>
      </c>
      <c r="E1463" s="27">
        <f t="shared" ca="1" si="87"/>
        <v>9.6403901681429583E-3</v>
      </c>
      <c r="F1463" s="68">
        <f t="shared" ca="1" si="88"/>
        <v>1.246619947854005E-2</v>
      </c>
      <c r="G1463" s="5"/>
      <c r="H1463" s="5"/>
      <c r="I1463" s="5"/>
      <c r="J1463" s="5"/>
      <c r="K1463" s="5"/>
      <c r="L1463" s="5"/>
      <c r="M1463" s="5"/>
      <c r="N1463" s="65">
        <v>1458</v>
      </c>
      <c r="O1463" s="66">
        <v>0.81493747412380491</v>
      </c>
      <c r="P1463" s="67">
        <v>0.18506252587619504</v>
      </c>
      <c r="Q1463" s="26">
        <v>1.2237649229744746E-2</v>
      </c>
      <c r="R1463" s="27">
        <v>5.6792419711845571E-4</v>
      </c>
      <c r="S1463" s="28">
        <f t="shared" si="89"/>
        <v>0.19426665896367443</v>
      </c>
      <c r="T1463" s="29">
        <f t="shared" si="90"/>
        <v>0.15381780377776511</v>
      </c>
    </row>
    <row r="1464" spans="2:20" x14ac:dyDescent="0.25">
      <c r="B1464" s="74" vm="3968">
        <f ca="1"/>
        <v>41558</v>
      </c>
      <c r="C1464" s="74" vm="3969">
        <f ca="1"/>
        <v>107.8254</v>
      </c>
      <c r="D1464" s="74" vm="3970">
        <f ca="1"/>
        <v>94.74</v>
      </c>
      <c r="E1464" s="27">
        <f t="shared" ca="1" si="87"/>
        <v>1.7265005346809627E-3</v>
      </c>
      <c r="F1464" s="68">
        <f t="shared" ca="1" si="88"/>
        <v>3.1715852782935399E-3</v>
      </c>
      <c r="G1464" s="5"/>
      <c r="H1464" s="5"/>
      <c r="I1464" s="5"/>
      <c r="J1464" s="5"/>
      <c r="K1464" s="5"/>
      <c r="L1464" s="5"/>
      <c r="M1464" s="5"/>
      <c r="N1464" s="65">
        <v>1459</v>
      </c>
      <c r="O1464" s="66">
        <v>0.78914364734763376</v>
      </c>
      <c r="P1464" s="67">
        <v>0.21085635265236621</v>
      </c>
      <c r="Q1464" s="26">
        <v>1.200076358399616E-2</v>
      </c>
      <c r="R1464" s="27">
        <v>5.6184167766435604E-4</v>
      </c>
      <c r="S1464" s="28">
        <f t="shared" si="89"/>
        <v>0.19050621591680422</v>
      </c>
      <c r="T1464" s="29">
        <f t="shared" si="90"/>
        <v>0.15205158940196428</v>
      </c>
    </row>
    <row r="1465" spans="2:20" x14ac:dyDescent="0.25">
      <c r="B1465" s="74" vm="3971">
        <f ca="1"/>
        <v>41561</v>
      </c>
      <c r="C1465" s="74" vm="3972">
        <f ca="1"/>
        <v>108.1604</v>
      </c>
      <c r="D1465" s="74" vm="3973">
        <f ca="1"/>
        <v>94.72</v>
      </c>
      <c r="E1465" s="27">
        <f t="shared" ca="1" si="87"/>
        <v>3.1020582708259289E-3</v>
      </c>
      <c r="F1465" s="68">
        <f t="shared" ca="1" si="88"/>
        <v>-2.1112635991011434E-4</v>
      </c>
      <c r="G1465" s="5"/>
      <c r="H1465" s="5"/>
      <c r="I1465" s="5"/>
      <c r="J1465" s="5"/>
      <c r="K1465" s="5"/>
      <c r="L1465" s="5"/>
      <c r="M1465" s="5"/>
      <c r="N1465" s="65">
        <v>1460</v>
      </c>
      <c r="O1465" s="66">
        <v>0.37438901876994557</v>
      </c>
      <c r="P1465" s="67">
        <v>0.62561098123005443</v>
      </c>
      <c r="Q1465" s="26">
        <v>1.0303064232461795E-2</v>
      </c>
      <c r="R1465" s="27">
        <v>4.6403714796455076E-4</v>
      </c>
      <c r="S1465" s="28">
        <f t="shared" si="89"/>
        <v>0.1635560742061109</v>
      </c>
      <c r="T1465" s="29">
        <f t="shared" si="90"/>
        <v>0.12401853105319471</v>
      </c>
    </row>
    <row r="1466" spans="2:20" x14ac:dyDescent="0.25">
      <c r="B1466" s="74" vm="3974">
        <f ca="1"/>
        <v>41562</v>
      </c>
      <c r="C1466" s="74" vm="3975">
        <f ca="1"/>
        <v>107.3231</v>
      </c>
      <c r="D1466" s="74" vm="3976">
        <f ca="1"/>
        <v>93.8</v>
      </c>
      <c r="E1466" s="27">
        <f t="shared" ca="1" si="87"/>
        <v>-7.7713997965764428E-3</v>
      </c>
      <c r="F1466" s="68">
        <f t="shared" ca="1" si="88"/>
        <v>-9.7603151235165532E-3</v>
      </c>
      <c r="G1466" s="5"/>
      <c r="H1466" s="5"/>
      <c r="I1466" s="5"/>
      <c r="J1466" s="5"/>
      <c r="K1466" s="5"/>
      <c r="L1466" s="5"/>
      <c r="M1466" s="5"/>
      <c r="N1466" s="65">
        <v>1461</v>
      </c>
      <c r="O1466" s="66">
        <v>0.37216145864498779</v>
      </c>
      <c r="P1466" s="67">
        <v>0.62783854135501227</v>
      </c>
      <c r="Q1466" s="26">
        <v>1.0306629490880057E-2</v>
      </c>
      <c r="R1466" s="27">
        <v>4.6351186034775756E-4</v>
      </c>
      <c r="S1466" s="28">
        <f t="shared" si="89"/>
        <v>0.16361267092891732</v>
      </c>
      <c r="T1466" s="29">
        <f t="shared" si="90"/>
        <v>0.12386982074417752</v>
      </c>
    </row>
    <row r="1467" spans="2:20" x14ac:dyDescent="0.25">
      <c r="B1467" s="74" vm="3977">
        <f ca="1"/>
        <v>41563</v>
      </c>
      <c r="C1467" s="74" vm="3978">
        <f ca="1"/>
        <v>109.1837</v>
      </c>
      <c r="D1467" s="74" vm="2958">
        <f ca="1"/>
        <v>95.22</v>
      </c>
      <c r="E1467" s="27">
        <f t="shared" ca="1" si="87"/>
        <v>1.7187874053959305E-2</v>
      </c>
      <c r="F1467" s="68">
        <f t="shared" ca="1" si="88"/>
        <v>1.5025147754193642E-2</v>
      </c>
      <c r="G1467" s="5"/>
      <c r="H1467" s="5"/>
      <c r="I1467" s="5"/>
      <c r="J1467" s="5"/>
      <c r="K1467" s="5"/>
      <c r="L1467" s="5"/>
      <c r="M1467" s="5"/>
      <c r="N1467" s="65">
        <v>1462</v>
      </c>
      <c r="O1467" s="66">
        <v>0.58374559978221641</v>
      </c>
      <c r="P1467" s="67">
        <v>0.41625440021778354</v>
      </c>
      <c r="Q1467" s="26">
        <v>1.0604236740253384E-2</v>
      </c>
      <c r="R1467" s="27">
        <v>5.1340614962146398E-4</v>
      </c>
      <c r="S1467" s="28">
        <f t="shared" si="89"/>
        <v>0.16833703955018817</v>
      </c>
      <c r="T1467" s="29">
        <f t="shared" si="90"/>
        <v>0.13808286482914078</v>
      </c>
    </row>
    <row r="1468" spans="2:20" x14ac:dyDescent="0.25">
      <c r="B1468" s="74" vm="3979">
        <f ca="1"/>
        <v>41564</v>
      </c>
      <c r="C1468" s="74" vm="3980">
        <f ca="1"/>
        <v>110.0192</v>
      </c>
      <c r="D1468" s="74" vm="3981">
        <f ca="1"/>
        <v>95.47</v>
      </c>
      <c r="E1468" s="27">
        <f t="shared" ca="1" si="87"/>
        <v>7.6231112456259372E-3</v>
      </c>
      <c r="F1468" s="68">
        <f t="shared" ca="1" si="88"/>
        <v>2.6220582435690734E-3</v>
      </c>
      <c r="G1468" s="5"/>
      <c r="H1468" s="5"/>
      <c r="I1468" s="5"/>
      <c r="J1468" s="5"/>
      <c r="K1468" s="5"/>
      <c r="L1468" s="5"/>
      <c r="M1468" s="5"/>
      <c r="N1468" s="65">
        <v>1463</v>
      </c>
      <c r="O1468" s="66">
        <v>4.9722465024043393E-2</v>
      </c>
      <c r="P1468" s="67">
        <v>0.95027753497595657</v>
      </c>
      <c r="Q1468" s="26">
        <v>1.2168159804682799E-2</v>
      </c>
      <c r="R1468" s="27">
        <v>3.8747655668852919E-4</v>
      </c>
      <c r="S1468" s="28">
        <f t="shared" si="89"/>
        <v>0.19316354853889781</v>
      </c>
      <c r="T1468" s="29">
        <f t="shared" si="90"/>
        <v>0.1025494498144548</v>
      </c>
    </row>
    <row r="1469" spans="2:20" x14ac:dyDescent="0.25">
      <c r="B1469" s="74" vm="3982">
        <f ca="1"/>
        <v>41565</v>
      </c>
      <c r="C1469" s="74" vm="3983">
        <f ca="1"/>
        <v>109.4442</v>
      </c>
      <c r="D1469" s="74" vm="3984">
        <f ca="1"/>
        <v>95.2</v>
      </c>
      <c r="E1469" s="27">
        <f t="shared" ca="1" si="87"/>
        <v>-5.2400656848390044E-3</v>
      </c>
      <c r="F1469" s="68">
        <f t="shared" ca="1" si="88"/>
        <v>-2.8321202126221873E-3</v>
      </c>
      <c r="G1469" s="5"/>
      <c r="H1469" s="5"/>
      <c r="I1469" s="5"/>
      <c r="J1469" s="5"/>
      <c r="K1469" s="5"/>
      <c r="L1469" s="5"/>
      <c r="M1469" s="5"/>
      <c r="N1469" s="65">
        <v>1464</v>
      </c>
      <c r="O1469" s="66">
        <v>0.74776521607339863</v>
      </c>
      <c r="P1469" s="67">
        <v>0.25223478392660137</v>
      </c>
      <c r="Q1469" s="26">
        <v>1.1646281441100147E-2</v>
      </c>
      <c r="R1469" s="27">
        <v>5.5208410600235771E-4</v>
      </c>
      <c r="S1469" s="28">
        <f t="shared" si="89"/>
        <v>0.18487898635090755</v>
      </c>
      <c r="T1469" s="29">
        <f t="shared" si="90"/>
        <v>0.14922385340400157</v>
      </c>
    </row>
    <row r="1470" spans="2:20" x14ac:dyDescent="0.25">
      <c r="B1470" s="74" vm="3985">
        <f ca="1"/>
        <v>41568</v>
      </c>
      <c r="C1470" s="74" vm="3986">
        <f ca="1"/>
        <v>109.20229999999999</v>
      </c>
      <c r="D1470" s="74" vm="2955">
        <f ca="1"/>
        <v>94.59</v>
      </c>
      <c r="E1470" s="27">
        <f t="shared" ca="1" si="87"/>
        <v>-2.2127049707767799E-3</v>
      </c>
      <c r="F1470" s="68">
        <f t="shared" ca="1" si="88"/>
        <v>-6.428179572240466E-3</v>
      </c>
      <c r="G1470" s="5"/>
      <c r="H1470" s="5"/>
      <c r="I1470" s="5"/>
      <c r="J1470" s="5"/>
      <c r="K1470" s="5"/>
      <c r="L1470" s="5"/>
      <c r="M1470" s="5"/>
      <c r="N1470" s="65">
        <v>1465</v>
      </c>
      <c r="O1470" s="66">
        <v>0.1181320586522961</v>
      </c>
      <c r="P1470" s="67">
        <v>0.88186794134770385</v>
      </c>
      <c r="Q1470" s="26">
        <v>1.1576191707108514E-2</v>
      </c>
      <c r="R1470" s="27">
        <v>4.0360842760871782E-4</v>
      </c>
      <c r="S1470" s="28">
        <f t="shared" si="89"/>
        <v>0.18376634631730435</v>
      </c>
      <c r="T1470" s="29">
        <f t="shared" si="90"/>
        <v>0.10703891193524329</v>
      </c>
    </row>
    <row r="1471" spans="2:20" x14ac:dyDescent="0.25">
      <c r="B1471" s="74" vm="3987">
        <f ca="1"/>
        <v>41569</v>
      </c>
      <c r="C1471" s="74" vm="3988">
        <f ca="1"/>
        <v>109.6024</v>
      </c>
      <c r="D1471" s="74" vm="3989">
        <f ca="1"/>
        <v>95.12</v>
      </c>
      <c r="E1471" s="27">
        <f t="shared" ca="1" si="87"/>
        <v>3.6571467243202344E-3</v>
      </c>
      <c r="F1471" s="68">
        <f t="shared" ca="1" si="88"/>
        <v>5.5874901574473031E-3</v>
      </c>
      <c r="G1471" s="5"/>
      <c r="H1471" s="5"/>
      <c r="I1471" s="5"/>
      <c r="J1471" s="5"/>
      <c r="K1471" s="5"/>
      <c r="L1471" s="5"/>
      <c r="M1471" s="5"/>
      <c r="N1471" s="65">
        <v>1466</v>
      </c>
      <c r="O1471" s="66">
        <v>0.27405237455044051</v>
      </c>
      <c r="P1471" s="67">
        <v>0.72594762544955949</v>
      </c>
      <c r="Q1471" s="26">
        <v>1.0601738151319E-2</v>
      </c>
      <c r="R1471" s="27">
        <v>4.4037646373494197E-4</v>
      </c>
      <c r="S1471" s="28">
        <f t="shared" si="89"/>
        <v>0.16829737568049441</v>
      </c>
      <c r="T1471" s="29">
        <f t="shared" si="90"/>
        <v>0.11733953088651861</v>
      </c>
    </row>
    <row r="1472" spans="2:20" x14ac:dyDescent="0.25">
      <c r="B1472" s="74" vm="3990">
        <f ca="1"/>
        <v>41570</v>
      </c>
      <c r="C1472" s="74" vm="3991">
        <f ca="1"/>
        <v>108.99769999999999</v>
      </c>
      <c r="D1472" s="74" vm="3992">
        <f ca="1"/>
        <v>94.21</v>
      </c>
      <c r="E1472" s="27">
        <f t="shared" ref="E1472:E1535" ca="1" si="91">LN(C1472/C1471)</f>
        <v>-5.5324909952956464E-3</v>
      </c>
      <c r="F1472" s="68">
        <f t="shared" ref="F1472:F1535" ca="1" si="92">LN(D1472/D1471)</f>
        <v>-9.6129193219501186E-3</v>
      </c>
      <c r="G1472" s="5"/>
      <c r="H1472" s="5"/>
      <c r="I1472" s="5"/>
      <c r="J1472" s="5"/>
      <c r="K1472" s="5"/>
      <c r="L1472" s="5"/>
      <c r="M1472" s="5"/>
      <c r="N1472" s="65">
        <v>1467</v>
      </c>
      <c r="O1472" s="66">
        <v>0.63767368178277462</v>
      </c>
      <c r="P1472" s="67">
        <v>0.36232631821722533</v>
      </c>
      <c r="Q1472" s="26">
        <v>1.0876748186349008E-2</v>
      </c>
      <c r="R1472" s="27">
        <v>5.2612309196340865E-4</v>
      </c>
      <c r="S1472" s="28">
        <f t="shared" si="89"/>
        <v>0.17266302464491379</v>
      </c>
      <c r="T1472" s="29">
        <f t="shared" si="90"/>
        <v>0.14173399372051176</v>
      </c>
    </row>
    <row r="1473" spans="2:20" x14ac:dyDescent="0.25">
      <c r="B1473" s="74" vm="3993">
        <f ca="1"/>
        <v>41571</v>
      </c>
      <c r="C1473" s="74" vm="3994">
        <f ca="1"/>
        <v>108.1418</v>
      </c>
      <c r="D1473" s="74" vm="3995">
        <f ca="1"/>
        <v>94.68</v>
      </c>
      <c r="E1473" s="27">
        <f t="shared" ca="1" si="91"/>
        <v>-7.8834521840556119E-3</v>
      </c>
      <c r="F1473" s="68">
        <f t="shared" ca="1" si="92"/>
        <v>4.9764515852070189E-3</v>
      </c>
      <c r="G1473" s="5"/>
      <c r="H1473" s="5"/>
      <c r="I1473" s="5"/>
      <c r="J1473" s="5"/>
      <c r="K1473" s="5"/>
      <c r="L1473" s="5"/>
      <c r="M1473" s="5"/>
      <c r="N1473" s="65">
        <v>1468</v>
      </c>
      <c r="O1473" s="66">
        <v>0.65110835592598992</v>
      </c>
      <c r="P1473" s="67">
        <v>0.34889164407401013</v>
      </c>
      <c r="Q1473" s="26">
        <v>1.0955897947885046E-2</v>
      </c>
      <c r="R1473" s="27">
        <v>5.292911626628323E-4</v>
      </c>
      <c r="S1473" s="28">
        <f t="shared" si="89"/>
        <v>0.17391948815704031</v>
      </c>
      <c r="T1473" s="29">
        <f t="shared" si="90"/>
        <v>0.14264538422195905</v>
      </c>
    </row>
    <row r="1474" spans="2:20" x14ac:dyDescent="0.25">
      <c r="B1474" s="74" vm="3996">
        <f ca="1"/>
        <v>41572</v>
      </c>
      <c r="C1474" s="74" vm="3997">
        <f ca="1"/>
        <v>108.3278</v>
      </c>
      <c r="D1474" s="74" vm="3998">
        <f ca="1"/>
        <v>94.78</v>
      </c>
      <c r="E1474" s="27">
        <f t="shared" ca="1" si="91"/>
        <v>1.7184865290510217E-3</v>
      </c>
      <c r="F1474" s="68">
        <f t="shared" ca="1" si="92"/>
        <v>1.0556318936590209E-3</v>
      </c>
      <c r="G1474" s="5"/>
      <c r="H1474" s="5"/>
      <c r="I1474" s="5"/>
      <c r="J1474" s="5"/>
      <c r="K1474" s="5"/>
      <c r="L1474" s="5"/>
      <c r="M1474" s="5"/>
      <c r="N1474" s="65">
        <v>1469</v>
      </c>
      <c r="O1474" s="66">
        <v>0.6273888313682725</v>
      </c>
      <c r="P1474" s="67">
        <v>0.37261116863172744</v>
      </c>
      <c r="Q1474" s="26">
        <v>1.0819124806576647E-2</v>
      </c>
      <c r="R1474" s="27">
        <v>5.2369779062012346E-4</v>
      </c>
      <c r="S1474" s="28">
        <f t="shared" si="89"/>
        <v>0.17174828184942961</v>
      </c>
      <c r="T1474" s="29">
        <f t="shared" si="90"/>
        <v>0.14103677243828994</v>
      </c>
    </row>
    <row r="1475" spans="2:20" x14ac:dyDescent="0.25">
      <c r="B1475" s="74" vm="3999">
        <f ca="1"/>
        <v>41575</v>
      </c>
      <c r="C1475" s="74" vm="3918">
        <f ca="1"/>
        <v>109.17440000000001</v>
      </c>
      <c r="D1475" s="74" vm="4000">
        <f ca="1"/>
        <v>95.37</v>
      </c>
      <c r="E1475" s="27">
        <f t="shared" ca="1" si="91"/>
        <v>7.7847881587603624E-3</v>
      </c>
      <c r="F1475" s="68">
        <f t="shared" ca="1" si="92"/>
        <v>6.2056470513788264E-3</v>
      </c>
      <c r="G1475" s="5"/>
      <c r="H1475" s="5"/>
      <c r="I1475" s="5"/>
      <c r="J1475" s="5"/>
      <c r="K1475" s="5"/>
      <c r="L1475" s="5"/>
      <c r="M1475" s="5"/>
      <c r="N1475" s="65">
        <v>1470</v>
      </c>
      <c r="O1475" s="66">
        <v>0.70891892222563979</v>
      </c>
      <c r="P1475" s="67">
        <v>0.29108107777436026</v>
      </c>
      <c r="Q1475" s="26">
        <v>1.1344392063797925E-2</v>
      </c>
      <c r="R1475" s="27">
        <v>5.4292364524176416E-4</v>
      </c>
      <c r="S1475" s="28">
        <f t="shared" si="89"/>
        <v>0.18008664105614458</v>
      </c>
      <c r="T1475" s="29">
        <f t="shared" si="90"/>
        <v>0.1465754515792892</v>
      </c>
    </row>
    <row r="1476" spans="2:20" x14ac:dyDescent="0.25">
      <c r="B1476" s="74" vm="4001">
        <f ca="1"/>
        <v>41576</v>
      </c>
      <c r="C1476" s="74" vm="4002">
        <f ca="1"/>
        <v>110.4769</v>
      </c>
      <c r="D1476" s="74" vm="4003">
        <f ca="1"/>
        <v>96.05</v>
      </c>
      <c r="E1476" s="27">
        <f t="shared" ca="1" si="91"/>
        <v>1.1859845737261454E-2</v>
      </c>
      <c r="F1476" s="68">
        <f t="shared" ca="1" si="92"/>
        <v>7.1048256237445824E-3</v>
      </c>
      <c r="G1476" s="5"/>
      <c r="H1476" s="5"/>
      <c r="I1476" s="5"/>
      <c r="J1476" s="5"/>
      <c r="K1476" s="5"/>
      <c r="L1476" s="5"/>
      <c r="M1476" s="5"/>
      <c r="N1476" s="65">
        <v>1471</v>
      </c>
      <c r="O1476" s="66">
        <v>0.36767696552383766</v>
      </c>
      <c r="P1476" s="67">
        <v>0.63232303447616234</v>
      </c>
      <c r="Q1476" s="26">
        <v>1.0314238192558325E-2</v>
      </c>
      <c r="R1476" s="27">
        <v>4.6245435860953654E-4</v>
      </c>
      <c r="S1476" s="28">
        <f t="shared" si="89"/>
        <v>0.16373345532356198</v>
      </c>
      <c r="T1476" s="29">
        <f t="shared" si="90"/>
        <v>0.12357049864943548</v>
      </c>
    </row>
    <row r="1477" spans="2:20" x14ac:dyDescent="0.25">
      <c r="B1477" s="74" vm="4004">
        <f ca="1"/>
        <v>41577</v>
      </c>
      <c r="C1477" s="74" vm="4005">
        <f ca="1"/>
        <v>109.55589999999999</v>
      </c>
      <c r="D1477" s="74" vm="4006">
        <f ca="1"/>
        <v>96.03</v>
      </c>
      <c r="E1477" s="27">
        <f t="shared" ca="1" si="91"/>
        <v>-8.371528052401345E-3</v>
      </c>
      <c r="F1477" s="68">
        <f t="shared" ca="1" si="92"/>
        <v>-2.0824656468419118E-4</v>
      </c>
      <c r="G1477" s="5"/>
      <c r="H1477" s="5"/>
      <c r="I1477" s="5"/>
      <c r="J1477" s="5"/>
      <c r="K1477" s="5"/>
      <c r="L1477" s="5"/>
      <c r="M1477" s="5"/>
      <c r="N1477" s="65">
        <v>1472</v>
      </c>
      <c r="O1477" s="66">
        <v>0.52327576802969145</v>
      </c>
      <c r="P1477" s="67">
        <v>0.47672423197030855</v>
      </c>
      <c r="Q1477" s="26">
        <v>1.0389789450905703E-2</v>
      </c>
      <c r="R1477" s="27">
        <v>4.991465777009201E-4</v>
      </c>
      <c r="S1477" s="28">
        <f t="shared" si="89"/>
        <v>0.16493279436851291</v>
      </c>
      <c r="T1477" s="29">
        <f t="shared" si="90"/>
        <v>0.1340026650810926</v>
      </c>
    </row>
    <row r="1478" spans="2:20" x14ac:dyDescent="0.25">
      <c r="B1478" s="74" vm="4007">
        <f ca="1"/>
        <v>41578</v>
      </c>
      <c r="C1478" s="74" vm="4008">
        <f ca="1"/>
        <v>109.7791</v>
      </c>
      <c r="D1478" s="74" vm="4009">
        <f ca="1"/>
        <v>96.52</v>
      </c>
      <c r="E1478" s="27">
        <f t="shared" ca="1" si="91"/>
        <v>2.0352435958258209E-3</v>
      </c>
      <c r="F1478" s="68">
        <f t="shared" ca="1" si="92"/>
        <v>5.089598106949444E-3</v>
      </c>
      <c r="G1478" s="5"/>
      <c r="H1478" s="5"/>
      <c r="I1478" s="5"/>
      <c r="J1478" s="5"/>
      <c r="K1478" s="5"/>
      <c r="L1478" s="5"/>
      <c r="M1478" s="5"/>
      <c r="N1478" s="65">
        <v>1473</v>
      </c>
      <c r="O1478" s="66">
        <v>0.72587624678528784</v>
      </c>
      <c r="P1478" s="67">
        <v>0.27412375321471222</v>
      </c>
      <c r="Q1478" s="26">
        <v>1.1472329962574964E-2</v>
      </c>
      <c r="R1478" s="27">
        <v>5.4692240267386521E-4</v>
      </c>
      <c r="S1478" s="28">
        <f t="shared" si="89"/>
        <v>0.1821175922366898</v>
      </c>
      <c r="T1478" s="29">
        <f t="shared" si="90"/>
        <v>0.14773079305200576</v>
      </c>
    </row>
    <row r="1479" spans="2:20" x14ac:dyDescent="0.25">
      <c r="B1479" s="74" vm="4010">
        <f ca="1"/>
        <v>41579</v>
      </c>
      <c r="C1479" s="74" vm="4011">
        <f ca="1"/>
        <v>111.28440000000001</v>
      </c>
      <c r="D1479" s="74" vm="2714">
        <f ca="1"/>
        <v>97.24</v>
      </c>
      <c r="E1479" s="27">
        <f t="shared" ca="1" si="91"/>
        <v>1.3618921859332623E-2</v>
      </c>
      <c r="F1479" s="68">
        <f t="shared" ca="1" si="92"/>
        <v>7.4319086910915096E-3</v>
      </c>
      <c r="G1479" s="5"/>
      <c r="H1479" s="5"/>
      <c r="I1479" s="5"/>
      <c r="J1479" s="5"/>
      <c r="K1479" s="5"/>
      <c r="L1479" s="5"/>
      <c r="M1479" s="5"/>
      <c r="N1479" s="65">
        <v>1474</v>
      </c>
      <c r="O1479" s="66">
        <v>0.25680647150513797</v>
      </c>
      <c r="P1479" s="67">
        <v>0.74319352849486209</v>
      </c>
      <c r="Q1479" s="26">
        <v>1.0680562549980002E-2</v>
      </c>
      <c r="R1479" s="27">
        <v>4.3630965574685868E-4</v>
      </c>
      <c r="S1479" s="28">
        <f t="shared" si="89"/>
        <v>0.16954867421710174</v>
      </c>
      <c r="T1479" s="29">
        <f t="shared" si="90"/>
        <v>0.11619552931551924</v>
      </c>
    </row>
    <row r="1480" spans="2:20" x14ac:dyDescent="0.25">
      <c r="B1480" s="74" vm="4012">
        <f ca="1"/>
        <v>41582</v>
      </c>
      <c r="C1480" s="74" vm="4013">
        <f ca="1"/>
        <v>111.95610000000001</v>
      </c>
      <c r="D1480" s="74" vm="4014">
        <f ca="1"/>
        <v>97.31</v>
      </c>
      <c r="E1480" s="27">
        <f t="shared" ca="1" si="91"/>
        <v>6.017743438441114E-3</v>
      </c>
      <c r="F1480" s="68">
        <f t="shared" ca="1" si="92"/>
        <v>7.1960938597499357E-4</v>
      </c>
      <c r="G1480" s="5"/>
      <c r="H1480" s="5"/>
      <c r="I1480" s="5"/>
      <c r="J1480" s="5"/>
      <c r="K1480" s="5"/>
      <c r="L1480" s="5"/>
      <c r="M1480" s="5"/>
      <c r="N1480" s="65">
        <v>1475</v>
      </c>
      <c r="O1480" s="66">
        <v>6.7712167962641054E-2</v>
      </c>
      <c r="P1480" s="67">
        <v>0.93228783203735899</v>
      </c>
      <c r="Q1480" s="26">
        <v>1.2004061128027413E-2</v>
      </c>
      <c r="R1480" s="27">
        <v>3.9171876235452141E-4</v>
      </c>
      <c r="S1480" s="28">
        <f t="shared" si="89"/>
        <v>0.19055856280546812</v>
      </c>
      <c r="T1480" s="29">
        <f t="shared" si="90"/>
        <v>0.10372828540322554</v>
      </c>
    </row>
    <row r="1481" spans="2:20" x14ac:dyDescent="0.25">
      <c r="B1481" s="74" vm="4015">
        <f ca="1"/>
        <v>41583</v>
      </c>
      <c r="C1481" s="74" vm="4016">
        <f ca="1"/>
        <v>111.7607</v>
      </c>
      <c r="D1481" s="74" vm="4017">
        <f ca="1"/>
        <v>97.41</v>
      </c>
      <c r="E1481" s="27">
        <f t="shared" ca="1" si="91"/>
        <v>-1.7468518205914592E-3</v>
      </c>
      <c r="F1481" s="68">
        <f t="shared" ca="1" si="92"/>
        <v>1.0271159489665558E-3</v>
      </c>
      <c r="G1481" s="5"/>
      <c r="H1481" s="5"/>
      <c r="I1481" s="5"/>
      <c r="J1481" s="5"/>
      <c r="K1481" s="5"/>
      <c r="L1481" s="5"/>
      <c r="M1481" s="5"/>
      <c r="N1481" s="65">
        <v>1476</v>
      </c>
      <c r="O1481" s="66">
        <v>0.84079542758449277</v>
      </c>
      <c r="P1481" s="67">
        <v>0.1592045724155072</v>
      </c>
      <c r="Q1481" s="26">
        <v>1.248655854069519E-2</v>
      </c>
      <c r="R1481" s="27">
        <v>5.7402183847786567E-4</v>
      </c>
      <c r="S1481" s="28">
        <f t="shared" si="89"/>
        <v>0.19821797177837436</v>
      </c>
      <c r="T1481" s="29">
        <f t="shared" si="90"/>
        <v>0.15559111628114275</v>
      </c>
    </row>
    <row r="1482" spans="2:20" x14ac:dyDescent="0.25">
      <c r="B1482" s="74" vm="4018">
        <f ca="1"/>
        <v>41584</v>
      </c>
      <c r="C1482" s="74" vm="4019">
        <f ca="1"/>
        <v>115.4263</v>
      </c>
      <c r="D1482" s="74" vm="4020">
        <f ca="1"/>
        <v>97.9</v>
      </c>
      <c r="E1482" s="27">
        <f t="shared" ca="1" si="91"/>
        <v>3.2272252703632674E-2</v>
      </c>
      <c r="F1482" s="68">
        <f t="shared" ca="1" si="92"/>
        <v>5.0176747536004257E-3</v>
      </c>
      <c r="G1482" s="5"/>
      <c r="H1482" s="5"/>
      <c r="I1482" s="5"/>
      <c r="J1482" s="5"/>
      <c r="K1482" s="5"/>
      <c r="L1482" s="5"/>
      <c r="M1482" s="5"/>
      <c r="N1482" s="65">
        <v>1477</v>
      </c>
      <c r="O1482" s="66">
        <v>0.46817178953129274</v>
      </c>
      <c r="P1482" s="67">
        <v>0.53182821046870732</v>
      </c>
      <c r="Q1482" s="26">
        <v>1.028315460948293E-2</v>
      </c>
      <c r="R1482" s="27">
        <v>4.8615234368813535E-4</v>
      </c>
      <c r="S1482" s="28">
        <f t="shared" si="89"/>
        <v>0.1632400187395161</v>
      </c>
      <c r="T1482" s="29">
        <f t="shared" si="90"/>
        <v>0.13029721571972508</v>
      </c>
    </row>
    <row r="1483" spans="2:20" x14ac:dyDescent="0.25">
      <c r="B1483" s="74" vm="4021">
        <f ca="1"/>
        <v>41585</v>
      </c>
      <c r="C1483" s="74" vm="4022">
        <f ca="1"/>
        <v>114.2261</v>
      </c>
      <c r="D1483" s="74" vm="2970">
        <f ca="1"/>
        <v>97.2</v>
      </c>
      <c r="E1483" s="27">
        <f t="shared" ca="1" si="91"/>
        <v>-1.0452413535376525E-2</v>
      </c>
      <c r="F1483" s="68">
        <f t="shared" ca="1" si="92"/>
        <v>-7.1758380700713137E-3</v>
      </c>
      <c r="G1483" s="5"/>
      <c r="H1483" s="5"/>
      <c r="I1483" s="5"/>
      <c r="J1483" s="5"/>
      <c r="K1483" s="5"/>
      <c r="L1483" s="5"/>
      <c r="M1483" s="5"/>
      <c r="N1483" s="65">
        <v>1478</v>
      </c>
      <c r="O1483" s="66">
        <v>0.52211904839645962</v>
      </c>
      <c r="P1483" s="67">
        <v>0.47788095160354038</v>
      </c>
      <c r="Q1483" s="26">
        <v>1.0386666978522599E-2</v>
      </c>
      <c r="R1483" s="27">
        <v>4.9887380818389084E-4</v>
      </c>
      <c r="S1483" s="28">
        <f t="shared" si="89"/>
        <v>0.16488322665610475</v>
      </c>
      <c r="T1483" s="29">
        <f t="shared" si="90"/>
        <v>0.13392475765279466</v>
      </c>
    </row>
    <row r="1484" spans="2:20" x14ac:dyDescent="0.25">
      <c r="B1484" s="74" vm="4023">
        <f ca="1"/>
        <v>41586</v>
      </c>
      <c r="C1484" s="74" vm="4022">
        <f ca="1"/>
        <v>114.2261</v>
      </c>
      <c r="D1484" s="74" vm="4024">
        <f ca="1"/>
        <v>97.01</v>
      </c>
      <c r="E1484" s="27">
        <f t="shared" ca="1" si="91"/>
        <v>0</v>
      </c>
      <c r="F1484" s="68">
        <f t="shared" ca="1" si="92"/>
        <v>-1.9566454932011482E-3</v>
      </c>
      <c r="G1484" s="5"/>
      <c r="H1484" s="5"/>
      <c r="I1484" s="5"/>
      <c r="J1484" s="5"/>
      <c r="K1484" s="5"/>
      <c r="L1484" s="5"/>
      <c r="M1484" s="5"/>
      <c r="N1484" s="65">
        <v>1479</v>
      </c>
      <c r="O1484" s="66">
        <v>0.85929497697751245</v>
      </c>
      <c r="P1484" s="67">
        <v>0.1407050230224875</v>
      </c>
      <c r="Q1484" s="26">
        <v>1.2671287951595575E-2</v>
      </c>
      <c r="R1484" s="27">
        <v>5.7838427256147636E-4</v>
      </c>
      <c r="S1484" s="28">
        <f t="shared" si="89"/>
        <v>0.20115046026486566</v>
      </c>
      <c r="T1484" s="29">
        <f t="shared" si="90"/>
        <v>0.15686146234119103</v>
      </c>
    </row>
    <row r="1485" spans="2:20" x14ac:dyDescent="0.25">
      <c r="B1485" s="74" vm="4025">
        <f ca="1"/>
        <v>41589</v>
      </c>
      <c r="C1485" s="74" vm="4026">
        <f ca="1"/>
        <v>114.4494</v>
      </c>
      <c r="D1485" s="74" vm="3557">
        <f ca="1"/>
        <v>97.09</v>
      </c>
      <c r="E1485" s="27">
        <f t="shared" ca="1" si="91"/>
        <v>1.9529864019106841E-3</v>
      </c>
      <c r="F1485" s="68">
        <f t="shared" ca="1" si="92"/>
        <v>8.2431740886143286E-4</v>
      </c>
      <c r="G1485" s="5"/>
      <c r="H1485" s="5"/>
      <c r="I1485" s="5"/>
      <c r="J1485" s="5"/>
      <c r="K1485" s="5"/>
      <c r="L1485" s="5"/>
      <c r="M1485" s="5"/>
      <c r="N1485" s="65">
        <v>1480</v>
      </c>
      <c r="O1485" s="66">
        <v>0.9081894854967606</v>
      </c>
      <c r="P1485" s="67">
        <v>9.1810514503239377E-2</v>
      </c>
      <c r="Q1485" s="26">
        <v>1.3184338680403206E-2</v>
      </c>
      <c r="R1485" s="27">
        <v>5.8991423288290152E-4</v>
      </c>
      <c r="S1485" s="28">
        <f t="shared" ref="S1485:S1548" si="93">Q1485*SQRT(252)</f>
        <v>0.20929488809517827</v>
      </c>
      <c r="T1485" s="29">
        <f t="shared" ref="T1485:T1548" si="94">(1+R1485)^252-1</f>
        <v>0.16022570106324441</v>
      </c>
    </row>
    <row r="1486" spans="2:20" x14ac:dyDescent="0.25">
      <c r="B1486" s="74" vm="4027">
        <f ca="1"/>
        <v>41590</v>
      </c>
      <c r="C1486" s="74" vm="4028">
        <f ca="1"/>
        <v>113.9191</v>
      </c>
      <c r="D1486" s="74" vm="2881">
        <f ca="1"/>
        <v>97.66</v>
      </c>
      <c r="E1486" s="27">
        <f t="shared" ca="1" si="91"/>
        <v>-4.6442565693164736E-3</v>
      </c>
      <c r="F1486" s="68">
        <f t="shared" ca="1" si="92"/>
        <v>5.8536752514605078E-3</v>
      </c>
      <c r="G1486" s="5"/>
      <c r="H1486" s="5"/>
      <c r="I1486" s="5"/>
      <c r="J1486" s="5"/>
      <c r="K1486" s="5"/>
      <c r="L1486" s="5"/>
      <c r="M1486" s="5"/>
      <c r="N1486" s="65">
        <v>1481</v>
      </c>
      <c r="O1486" s="66">
        <v>0.37051004374614799</v>
      </c>
      <c r="P1486" s="67">
        <v>0.62948995625385207</v>
      </c>
      <c r="Q1486" s="26">
        <v>1.030936441873396E-2</v>
      </c>
      <c r="R1486" s="27">
        <v>4.6312243526026869E-4</v>
      </c>
      <c r="S1486" s="28">
        <f t="shared" si="93"/>
        <v>0.1636560865626481</v>
      </c>
      <c r="T1486" s="29">
        <f t="shared" si="94"/>
        <v>0.12375958612475979</v>
      </c>
    </row>
    <row r="1487" spans="2:20" x14ac:dyDescent="0.25">
      <c r="B1487" s="74" vm="4029">
        <f ca="1"/>
        <v>41591</v>
      </c>
      <c r="C1487" s="74" vm="4030">
        <f ca="1"/>
        <v>114.589</v>
      </c>
      <c r="D1487" s="74" vm="4031">
        <f ca="1"/>
        <v>98.11</v>
      </c>
      <c r="E1487" s="27">
        <f t="shared" ca="1" si="91"/>
        <v>5.8632662837307678E-3</v>
      </c>
      <c r="F1487" s="68">
        <f t="shared" ca="1" si="92"/>
        <v>4.5972395417852386E-3</v>
      </c>
      <c r="G1487" s="5"/>
      <c r="H1487" s="5"/>
      <c r="I1487" s="5"/>
      <c r="J1487" s="5"/>
      <c r="K1487" s="5"/>
      <c r="L1487" s="5"/>
      <c r="M1487" s="5"/>
      <c r="N1487" s="65">
        <v>1482</v>
      </c>
      <c r="O1487" s="66">
        <v>0.81709538989907193</v>
      </c>
      <c r="P1487" s="67">
        <v>0.18290461010092809</v>
      </c>
      <c r="Q1487" s="26">
        <v>1.2257992925766674E-2</v>
      </c>
      <c r="R1487" s="27">
        <v>5.684330616928079E-4</v>
      </c>
      <c r="S1487" s="28">
        <f t="shared" si="93"/>
        <v>0.19458960512620593</v>
      </c>
      <c r="T1487" s="29">
        <f t="shared" si="94"/>
        <v>0.15396568776035169</v>
      </c>
    </row>
    <row r="1488" spans="2:20" x14ac:dyDescent="0.25">
      <c r="B1488" s="74" vm="4032">
        <f ca="1"/>
        <v>41592</v>
      </c>
      <c r="C1488" s="74" vm="4033">
        <f ca="1"/>
        <v>115.11920000000001</v>
      </c>
      <c r="D1488" s="74" vm="4034">
        <f ca="1"/>
        <v>97.56</v>
      </c>
      <c r="E1488" s="27">
        <f t="shared" ca="1" si="91"/>
        <v>4.6162996493493858E-3</v>
      </c>
      <c r="F1488" s="68">
        <f t="shared" ca="1" si="92"/>
        <v>-5.6217248275799081E-3</v>
      </c>
      <c r="G1488" s="5"/>
      <c r="H1488" s="5"/>
      <c r="I1488" s="5"/>
      <c r="J1488" s="5"/>
      <c r="K1488" s="5"/>
      <c r="L1488" s="5"/>
      <c r="M1488" s="5"/>
      <c r="N1488" s="65">
        <v>1483</v>
      </c>
      <c r="O1488" s="66">
        <v>0.57635771369330424</v>
      </c>
      <c r="P1488" s="67">
        <v>0.4236422863066957</v>
      </c>
      <c r="Q1488" s="26">
        <v>1.0572743638929563E-2</v>
      </c>
      <c r="R1488" s="27">
        <v>5.1166399010203994E-4</v>
      </c>
      <c r="S1488" s="28">
        <f t="shared" si="93"/>
        <v>0.16783710206548622</v>
      </c>
      <c r="T1488" s="29">
        <f t="shared" si="94"/>
        <v>0.13758358441591967</v>
      </c>
    </row>
    <row r="1489" spans="2:20" x14ac:dyDescent="0.25">
      <c r="B1489" s="74" vm="4035">
        <f ca="1"/>
        <v>41593</v>
      </c>
      <c r="C1489" s="74" vm="4036">
        <f ca="1"/>
        <v>115.6309</v>
      </c>
      <c r="D1489" s="74" vm="2695">
        <f ca="1"/>
        <v>96.92</v>
      </c>
      <c r="E1489" s="27">
        <f t="shared" ca="1" si="91"/>
        <v>4.4351082731423179E-3</v>
      </c>
      <c r="F1489" s="68">
        <f t="shared" ca="1" si="92"/>
        <v>-6.5816773993945732E-3</v>
      </c>
      <c r="G1489" s="5"/>
      <c r="H1489" s="5"/>
      <c r="I1489" s="5"/>
      <c r="J1489" s="5"/>
      <c r="K1489" s="5"/>
      <c r="L1489" s="5"/>
      <c r="M1489" s="5"/>
      <c r="N1489" s="65">
        <v>1484</v>
      </c>
      <c r="O1489" s="66">
        <v>0.50319113526929871</v>
      </c>
      <c r="P1489" s="67">
        <v>0.49680886473070129</v>
      </c>
      <c r="Q1489" s="26">
        <v>1.0340918594753348E-2</v>
      </c>
      <c r="R1489" s="27">
        <v>4.9441036036668585E-4</v>
      </c>
      <c r="S1489" s="28">
        <f t="shared" si="93"/>
        <v>0.16415699357808525</v>
      </c>
      <c r="T1489" s="29">
        <f t="shared" si="94"/>
        <v>0.13265068115652889</v>
      </c>
    </row>
    <row r="1490" spans="2:20" x14ac:dyDescent="0.25">
      <c r="B1490" s="74" vm="4037">
        <f ca="1"/>
        <v>41596</v>
      </c>
      <c r="C1490" s="74" vm="4038">
        <f ca="1"/>
        <v>114.7192</v>
      </c>
      <c r="D1490" s="74" vm="2887">
        <f ca="1"/>
        <v>97.65</v>
      </c>
      <c r="E1490" s="27">
        <f t="shared" ca="1" si="91"/>
        <v>-7.9158182314839447E-3</v>
      </c>
      <c r="F1490" s="68">
        <f t="shared" ca="1" si="92"/>
        <v>7.5037613743631059E-3</v>
      </c>
      <c r="G1490" s="5"/>
      <c r="H1490" s="5"/>
      <c r="I1490" s="5"/>
      <c r="J1490" s="5"/>
      <c r="K1490" s="5"/>
      <c r="L1490" s="5"/>
      <c r="M1490" s="5"/>
      <c r="N1490" s="65">
        <v>1485</v>
      </c>
      <c r="O1490" s="66">
        <v>0.59225402228944091</v>
      </c>
      <c r="P1490" s="67">
        <v>0.40774597771055904</v>
      </c>
      <c r="Q1490" s="26">
        <v>1.0642285102147653E-2</v>
      </c>
      <c r="R1490" s="27">
        <v>5.1541254618576527E-4</v>
      </c>
      <c r="S1490" s="28">
        <f t="shared" si="93"/>
        <v>0.1689410385703819</v>
      </c>
      <c r="T1490" s="29">
        <f t="shared" si="94"/>
        <v>0.1386581426008251</v>
      </c>
    </row>
    <row r="1491" spans="2:20" x14ac:dyDescent="0.25">
      <c r="B1491" s="74" vm="4039">
        <f ca="1"/>
        <v>41597</v>
      </c>
      <c r="C1491" s="74" vm="4040">
        <f ca="1"/>
        <v>115.01690000000001</v>
      </c>
      <c r="D1491" s="74" vm="4041">
        <f ca="1"/>
        <v>97.98</v>
      </c>
      <c r="E1491" s="27">
        <f t="shared" ca="1" si="91"/>
        <v>2.5916707616393943E-3</v>
      </c>
      <c r="F1491" s="68">
        <f t="shared" ca="1" si="92"/>
        <v>3.3737188877408712E-3</v>
      </c>
      <c r="G1491" s="5"/>
      <c r="H1491" s="5"/>
      <c r="I1491" s="5"/>
      <c r="J1491" s="5"/>
      <c r="K1491" s="5"/>
      <c r="L1491" s="5"/>
      <c r="M1491" s="5"/>
      <c r="N1491" s="65">
        <v>1486</v>
      </c>
      <c r="O1491" s="66">
        <v>0.1888667294911594</v>
      </c>
      <c r="P1491" s="67">
        <v>0.81113327050884065</v>
      </c>
      <c r="Q1491" s="26">
        <v>1.1063819297095902E-2</v>
      </c>
      <c r="R1491" s="27">
        <v>4.2028858194138906E-4</v>
      </c>
      <c r="S1491" s="28">
        <f t="shared" si="93"/>
        <v>0.17563268646403921</v>
      </c>
      <c r="T1491" s="29">
        <f t="shared" si="94"/>
        <v>0.11170010747031878</v>
      </c>
    </row>
    <row r="1492" spans="2:20" x14ac:dyDescent="0.25">
      <c r="B1492" s="74" vm="4042">
        <f ca="1"/>
        <v>41598</v>
      </c>
      <c r="C1492" s="74" vm="4043">
        <f ca="1"/>
        <v>114.2075</v>
      </c>
      <c r="D1492" s="74" vm="4044">
        <f ca="1"/>
        <v>97.54</v>
      </c>
      <c r="E1492" s="27">
        <f t="shared" ca="1" si="91"/>
        <v>-7.0621047667952987E-3</v>
      </c>
      <c r="F1492" s="68">
        <f t="shared" ca="1" si="92"/>
        <v>-4.5008259285222304E-3</v>
      </c>
      <c r="G1492" s="5"/>
      <c r="H1492" s="5"/>
      <c r="I1492" s="5"/>
      <c r="J1492" s="5"/>
      <c r="K1492" s="5"/>
      <c r="L1492" s="5"/>
      <c r="M1492" s="5"/>
      <c r="N1492" s="65">
        <v>1487</v>
      </c>
      <c r="O1492" s="66">
        <v>0.79523182834694983</v>
      </c>
      <c r="P1492" s="67">
        <v>0.2047681716530502</v>
      </c>
      <c r="Q1492" s="26">
        <v>1.2055612980094834E-2</v>
      </c>
      <c r="R1492" s="27">
        <v>5.6327734983854588E-4</v>
      </c>
      <c r="S1492" s="28">
        <f t="shared" si="93"/>
        <v>0.19137692308663923</v>
      </c>
      <c r="T1492" s="29">
        <f t="shared" si="94"/>
        <v>0.15246823041955171</v>
      </c>
    </row>
    <row r="1493" spans="2:20" x14ac:dyDescent="0.25">
      <c r="B1493" s="74" vm="4045">
        <f ca="1"/>
        <v>41599</v>
      </c>
      <c r="C1493" s="74" vm="4046">
        <f ca="1"/>
        <v>115.25879999999999</v>
      </c>
      <c r="D1493" s="74" vm="4047">
        <f ca="1"/>
        <v>97.7</v>
      </c>
      <c r="E1493" s="27">
        <f t="shared" ca="1" si="91"/>
        <v>9.1630653890370506E-3</v>
      </c>
      <c r="F1493" s="68">
        <f t="shared" ca="1" si="92"/>
        <v>1.639008766830509E-3</v>
      </c>
      <c r="G1493" s="5"/>
      <c r="H1493" s="5"/>
      <c r="I1493" s="5"/>
      <c r="J1493" s="5"/>
      <c r="K1493" s="5"/>
      <c r="L1493" s="5"/>
      <c r="M1493" s="5"/>
      <c r="N1493" s="65">
        <v>1488</v>
      </c>
      <c r="O1493" s="66">
        <v>0.55517432496029673</v>
      </c>
      <c r="P1493" s="67">
        <v>0.44482567503970327</v>
      </c>
      <c r="Q1493" s="26">
        <v>1.0490519756027685E-2</v>
      </c>
      <c r="R1493" s="27">
        <v>5.066686718349845E-4</v>
      </c>
      <c r="S1493" s="28">
        <f t="shared" si="93"/>
        <v>0.16653183838955543</v>
      </c>
      <c r="T1493" s="29">
        <f t="shared" si="94"/>
        <v>0.13615320000768549</v>
      </c>
    </row>
    <row r="1494" spans="2:20" x14ac:dyDescent="0.25">
      <c r="B1494" s="74" vm="4048">
        <f ca="1"/>
        <v>41600</v>
      </c>
      <c r="C1494" s="74" vm="4049">
        <f ca="1"/>
        <v>116.4868</v>
      </c>
      <c r="D1494" s="74" vm="4050">
        <f ca="1"/>
        <v>98.27</v>
      </c>
      <c r="E1494" s="27">
        <f t="shared" ca="1" si="91"/>
        <v>1.0597927155081245E-2</v>
      </c>
      <c r="F1494" s="68">
        <f t="shared" ca="1" si="92"/>
        <v>5.8172333255982643E-3</v>
      </c>
      <c r="G1494" s="5"/>
      <c r="H1494" s="5"/>
      <c r="I1494" s="5"/>
      <c r="J1494" s="5"/>
      <c r="K1494" s="5"/>
      <c r="L1494" s="5"/>
      <c r="M1494" s="5"/>
      <c r="N1494" s="65">
        <v>1489</v>
      </c>
      <c r="O1494" s="66">
        <v>0.82556665313034994</v>
      </c>
      <c r="P1494" s="67">
        <v>0.17443334686965004</v>
      </c>
      <c r="Q1494" s="26">
        <v>1.2338618800641377E-2</v>
      </c>
      <c r="R1494" s="27">
        <v>5.7043069561708664E-4</v>
      </c>
      <c r="S1494" s="28">
        <f t="shared" si="93"/>
        <v>0.19586950121113877</v>
      </c>
      <c r="T1494" s="29">
        <f t="shared" si="94"/>
        <v>0.15454641388730916</v>
      </c>
    </row>
    <row r="1495" spans="2:20" x14ac:dyDescent="0.25">
      <c r="B1495" s="74" vm="4051">
        <f ca="1"/>
        <v>41603</v>
      </c>
      <c r="C1495" s="74" vm="4052">
        <f ca="1"/>
        <v>116.4496</v>
      </c>
      <c r="D1495" s="74" vm="4053">
        <f ca="1"/>
        <v>98.92</v>
      </c>
      <c r="E1495" s="27">
        <f t="shared" ca="1" si="91"/>
        <v>-3.1940049143244548E-4</v>
      </c>
      <c r="F1495" s="68">
        <f t="shared" ca="1" si="92"/>
        <v>6.5926502788801224E-3</v>
      </c>
      <c r="G1495" s="5"/>
      <c r="H1495" s="5"/>
      <c r="I1495" s="5"/>
      <c r="J1495" s="5"/>
      <c r="K1495" s="5"/>
      <c r="L1495" s="5"/>
      <c r="M1495" s="5"/>
      <c r="N1495" s="65">
        <v>1490</v>
      </c>
      <c r="O1495" s="66">
        <v>0.41769373481755551</v>
      </c>
      <c r="P1495" s="67">
        <v>0.58230626518244455</v>
      </c>
      <c r="Q1495" s="26">
        <v>1.0262180869682799E-2</v>
      </c>
      <c r="R1495" s="27">
        <v>4.7424896260142292E-4</v>
      </c>
      <c r="S1495" s="28">
        <f t="shared" si="93"/>
        <v>0.16290707094207135</v>
      </c>
      <c r="T1495" s="29">
        <f t="shared" si="94"/>
        <v>0.12691341991971794</v>
      </c>
    </row>
    <row r="1496" spans="2:20" x14ac:dyDescent="0.25">
      <c r="B1496" s="74" vm="4054">
        <f ca="1"/>
        <v>41604</v>
      </c>
      <c r="C1496" s="74" vm="4055">
        <f ca="1"/>
        <v>116.4589</v>
      </c>
      <c r="D1496" s="74" vm="4056">
        <f ca="1"/>
        <v>98.2</v>
      </c>
      <c r="E1496" s="27">
        <f t="shared" ca="1" si="91"/>
        <v>7.9859687430404615E-5</v>
      </c>
      <c r="F1496" s="68">
        <f t="shared" ca="1" si="92"/>
        <v>-7.3052272927952759E-3</v>
      </c>
      <c r="G1496" s="5"/>
      <c r="H1496" s="5"/>
      <c r="I1496" s="5"/>
      <c r="J1496" s="5"/>
      <c r="K1496" s="5"/>
      <c r="L1496" s="5"/>
      <c r="M1496" s="5"/>
      <c r="N1496" s="65">
        <v>1491</v>
      </c>
      <c r="O1496" s="66">
        <v>0.70013863897654971</v>
      </c>
      <c r="P1496" s="67">
        <v>0.29986136102345035</v>
      </c>
      <c r="Q1496" s="26">
        <v>1.1280562990498672E-2</v>
      </c>
      <c r="R1496" s="27">
        <v>5.408531403826545E-4</v>
      </c>
      <c r="S1496" s="28">
        <f t="shared" si="93"/>
        <v>0.17907338592995137</v>
      </c>
      <c r="T1496" s="29">
        <f t="shared" si="94"/>
        <v>0.14597768597126715</v>
      </c>
    </row>
    <row r="1497" spans="2:20" x14ac:dyDescent="0.25">
      <c r="B1497" s="74" vm="4057">
        <f ca="1"/>
        <v>41605</v>
      </c>
      <c r="C1497" s="74" vm="4058">
        <f ca="1"/>
        <v>116.645</v>
      </c>
      <c r="D1497" s="74" vm="4059">
        <f ca="1"/>
        <v>97.06</v>
      </c>
      <c r="E1497" s="27">
        <f t="shared" ca="1" si="91"/>
        <v>1.5967132213436546E-3</v>
      </c>
      <c r="F1497" s="68">
        <f t="shared" ca="1" si="92"/>
        <v>-1.1676871383350095E-2</v>
      </c>
      <c r="G1497" s="5"/>
      <c r="H1497" s="5"/>
      <c r="I1497" s="5"/>
      <c r="J1497" s="5"/>
      <c r="K1497" s="5"/>
      <c r="L1497" s="5"/>
      <c r="M1497" s="5"/>
      <c r="N1497" s="65">
        <v>1492</v>
      </c>
      <c r="O1497" s="66">
        <v>0.67141454083380714</v>
      </c>
      <c r="P1497" s="67">
        <v>0.32858545916619281</v>
      </c>
      <c r="Q1497" s="26">
        <v>1.108367323189951E-2</v>
      </c>
      <c r="R1497" s="27">
        <v>5.3407962487172209E-4</v>
      </c>
      <c r="S1497" s="28">
        <f t="shared" si="93"/>
        <v>0.17594785790825784</v>
      </c>
      <c r="T1497" s="29">
        <f t="shared" si="94"/>
        <v>0.14402430445790282</v>
      </c>
    </row>
    <row r="1498" spans="2:20" x14ac:dyDescent="0.25">
      <c r="B1498" s="74" vm="4060">
        <f ca="1"/>
        <v>41607</v>
      </c>
      <c r="C1498" s="74" vm="4061">
        <f ca="1"/>
        <v>116.6915</v>
      </c>
      <c r="D1498" s="74" vm="4062">
        <f ca="1"/>
        <v>97.37</v>
      </c>
      <c r="E1498" s="27">
        <f t="shared" ca="1" si="91"/>
        <v>3.9856602473749308E-4</v>
      </c>
      <c r="F1498" s="68">
        <f t="shared" ca="1" si="92"/>
        <v>3.1888110135946625E-3</v>
      </c>
      <c r="G1498" s="5"/>
      <c r="H1498" s="5"/>
      <c r="I1498" s="5"/>
      <c r="J1498" s="5"/>
      <c r="K1498" s="5"/>
      <c r="L1498" s="5"/>
      <c r="M1498" s="5"/>
      <c r="N1498" s="65">
        <v>1493</v>
      </c>
      <c r="O1498" s="66">
        <v>9.5212271913503496E-2</v>
      </c>
      <c r="P1498" s="67">
        <v>0.90478772808649655</v>
      </c>
      <c r="Q1498" s="26">
        <v>1.1764638408335934E-2</v>
      </c>
      <c r="R1498" s="27">
        <v>3.9820364413349846E-4</v>
      </c>
      <c r="S1498" s="28">
        <f t="shared" si="93"/>
        <v>0.18675784495833381</v>
      </c>
      <c r="T1498" s="29">
        <f t="shared" si="94"/>
        <v>0.10553274868354179</v>
      </c>
    </row>
    <row r="1499" spans="2:20" x14ac:dyDescent="0.25">
      <c r="B1499" s="74" vm="4063">
        <f ca="1"/>
        <v>41610</v>
      </c>
      <c r="C1499" s="74" vm="4064">
        <f ca="1"/>
        <v>115.0727</v>
      </c>
      <c r="D1499" s="74" vm="4065">
        <f ca="1"/>
        <v>96.51</v>
      </c>
      <c r="E1499" s="27">
        <f t="shared" ca="1" si="91"/>
        <v>-1.3969597768799131E-2</v>
      </c>
      <c r="F1499" s="68">
        <f t="shared" ca="1" si="92"/>
        <v>-8.8715250716201958E-3</v>
      </c>
      <c r="G1499" s="5"/>
      <c r="H1499" s="5"/>
      <c r="I1499" s="5"/>
      <c r="J1499" s="5"/>
      <c r="K1499" s="5"/>
      <c r="L1499" s="5"/>
      <c r="M1499" s="5"/>
      <c r="N1499" s="65">
        <v>1494</v>
      </c>
      <c r="O1499" s="66">
        <v>0.52017522405996741</v>
      </c>
      <c r="P1499" s="67">
        <v>0.47982477594003259</v>
      </c>
      <c r="Q1499" s="26">
        <v>1.0381504180507565E-2</v>
      </c>
      <c r="R1499" s="27">
        <v>4.9841542915216887E-4</v>
      </c>
      <c r="S1499" s="28">
        <f t="shared" si="93"/>
        <v>0.16480126977840251</v>
      </c>
      <c r="T1499" s="29">
        <f t="shared" si="94"/>
        <v>0.13379384912267089</v>
      </c>
    </row>
    <row r="1500" spans="2:20" x14ac:dyDescent="0.25">
      <c r="B1500" s="74" vm="4066">
        <f ca="1"/>
        <v>41611</v>
      </c>
      <c r="C1500" s="74" vm="4067">
        <f ca="1"/>
        <v>115.19370000000001</v>
      </c>
      <c r="D1500" s="74" vm="4068">
        <f ca="1"/>
        <v>96.38</v>
      </c>
      <c r="E1500" s="27">
        <f t="shared" ca="1" si="91"/>
        <v>1.0509567278348686E-3</v>
      </c>
      <c r="F1500" s="68">
        <f t="shared" ca="1" si="92"/>
        <v>-1.3479187068580411E-3</v>
      </c>
      <c r="G1500" s="5"/>
      <c r="H1500" s="5"/>
      <c r="I1500" s="5"/>
      <c r="J1500" s="5"/>
      <c r="K1500" s="5"/>
      <c r="L1500" s="5"/>
      <c r="M1500" s="5"/>
      <c r="N1500" s="65">
        <v>1495</v>
      </c>
      <c r="O1500" s="66">
        <v>0.45740131989192234</v>
      </c>
      <c r="P1500" s="67">
        <v>0.54259868010807766</v>
      </c>
      <c r="Q1500" s="26">
        <v>1.0272480626257746E-2</v>
      </c>
      <c r="R1500" s="27">
        <v>4.8361252702270826E-4</v>
      </c>
      <c r="S1500" s="28">
        <f t="shared" si="93"/>
        <v>0.16307057450884224</v>
      </c>
      <c r="T1500" s="29">
        <f t="shared" si="94"/>
        <v>0.12957436914138154</v>
      </c>
    </row>
    <row r="1501" spans="2:20" x14ac:dyDescent="0.25">
      <c r="B1501" s="74" vm="4069">
        <f ca="1"/>
        <v>41612</v>
      </c>
      <c r="C1501" s="74" vm="4070">
        <f ca="1"/>
        <v>114.4029</v>
      </c>
      <c r="D1501" s="74" vm="4071">
        <f ca="1"/>
        <v>95.71</v>
      </c>
      <c r="E1501" s="27">
        <f t="shared" ca="1" si="91"/>
        <v>-6.8886309916248853E-3</v>
      </c>
      <c r="F1501" s="68">
        <f t="shared" ca="1" si="92"/>
        <v>-6.9759250043716532E-3</v>
      </c>
      <c r="G1501" s="5"/>
      <c r="H1501" s="5"/>
      <c r="I1501" s="5"/>
      <c r="J1501" s="5"/>
      <c r="K1501" s="5"/>
      <c r="L1501" s="5"/>
      <c r="M1501" s="5"/>
      <c r="N1501" s="65">
        <v>1496</v>
      </c>
      <c r="O1501" s="66">
        <v>0.63087180088562012</v>
      </c>
      <c r="P1501" s="67">
        <v>0.36912819911437994</v>
      </c>
      <c r="Q1501" s="26">
        <v>1.0838347559899124E-2</v>
      </c>
      <c r="R1501" s="27">
        <v>5.2451912008128257E-4</v>
      </c>
      <c r="S1501" s="28">
        <f t="shared" si="93"/>
        <v>0.17205343359826089</v>
      </c>
      <c r="T1501" s="29">
        <f t="shared" si="94"/>
        <v>0.14127283925639356</v>
      </c>
    </row>
    <row r="1502" spans="2:20" x14ac:dyDescent="0.25">
      <c r="B1502" s="74" vm="4072">
        <f ca="1"/>
        <v>41613</v>
      </c>
      <c r="C1502" s="74" vm="4073">
        <f ca="1"/>
        <v>112.5236</v>
      </c>
      <c r="D1502" s="74" vm="4074">
        <f ca="1"/>
        <v>95.43</v>
      </c>
      <c r="E1502" s="27">
        <f t="shared" ca="1" si="91"/>
        <v>-1.6563450852778942E-2</v>
      </c>
      <c r="F1502" s="68">
        <f t="shared" ca="1" si="92"/>
        <v>-2.9297917786524786E-3</v>
      </c>
      <c r="G1502" s="5"/>
      <c r="H1502" s="5"/>
      <c r="I1502" s="5"/>
      <c r="J1502" s="5"/>
      <c r="K1502" s="5"/>
      <c r="L1502" s="5"/>
      <c r="M1502" s="5"/>
      <c r="N1502" s="65">
        <v>1497</v>
      </c>
      <c r="O1502" s="66">
        <v>6.920025434285737E-2</v>
      </c>
      <c r="P1502" s="67">
        <v>0.93079974565714263</v>
      </c>
      <c r="Q1502" s="26">
        <v>1.1990746752061432E-2</v>
      </c>
      <c r="R1502" s="27">
        <v>3.9206967245543779E-4</v>
      </c>
      <c r="S1502" s="28">
        <f t="shared" si="93"/>
        <v>0.19034720363946012</v>
      </c>
      <c r="T1502" s="29">
        <f t="shared" si="94"/>
        <v>0.1038258534505776</v>
      </c>
    </row>
    <row r="1503" spans="2:20" x14ac:dyDescent="0.25">
      <c r="B1503" s="74" vm="4075">
        <f ca="1"/>
        <v>41614</v>
      </c>
      <c r="C1503" s="74" vm="4076">
        <f ca="1"/>
        <v>113.55629999999999</v>
      </c>
      <c r="D1503" s="74" vm="4077">
        <f ca="1"/>
        <v>96.8</v>
      </c>
      <c r="E1503" s="27">
        <f t="shared" ca="1" si="91"/>
        <v>9.1357717569640912E-3</v>
      </c>
      <c r="F1503" s="68">
        <f t="shared" ca="1" si="92"/>
        <v>1.4253999853368865E-2</v>
      </c>
      <c r="G1503" s="5"/>
      <c r="H1503" s="5"/>
      <c r="I1503" s="5"/>
      <c r="J1503" s="5"/>
      <c r="K1503" s="5"/>
      <c r="L1503" s="5"/>
      <c r="M1503" s="5"/>
      <c r="N1503" s="65">
        <v>1498</v>
      </c>
      <c r="O1503" s="66">
        <v>9.7777759747045487E-3</v>
      </c>
      <c r="P1503" s="67">
        <v>0.99022222402529547</v>
      </c>
      <c r="Q1503" s="26">
        <v>1.2552347761961714E-2</v>
      </c>
      <c r="R1503" s="27">
        <v>3.7805708006961121E-4</v>
      </c>
      <c r="S1503" s="28">
        <f t="shared" si="93"/>
        <v>0.19926234328889333</v>
      </c>
      <c r="T1503" s="29">
        <f t="shared" si="94"/>
        <v>9.993642193554253E-2</v>
      </c>
    </row>
    <row r="1504" spans="2:20" x14ac:dyDescent="0.25">
      <c r="B1504" s="74" vm="4078">
        <f ca="1"/>
        <v>41617</v>
      </c>
      <c r="C1504" s="74" vm="4079">
        <f ca="1"/>
        <v>113.1842</v>
      </c>
      <c r="D1504" s="74" vm="4080">
        <f ca="1"/>
        <v>95.72</v>
      </c>
      <c r="E1504" s="27">
        <f t="shared" ca="1" si="91"/>
        <v>-3.2821691232167009E-3</v>
      </c>
      <c r="F1504" s="68">
        <f t="shared" ca="1" si="92"/>
        <v>-1.1219731242358755E-2</v>
      </c>
      <c r="G1504" s="5"/>
      <c r="H1504" s="5"/>
      <c r="I1504" s="5"/>
      <c r="J1504" s="5"/>
      <c r="K1504" s="5"/>
      <c r="L1504" s="5"/>
      <c r="M1504" s="5"/>
      <c r="N1504" s="65">
        <v>1499</v>
      </c>
      <c r="O1504" s="66">
        <v>0.62532779006873873</v>
      </c>
      <c r="P1504" s="67">
        <v>0.37467220993126127</v>
      </c>
      <c r="Q1504" s="26">
        <v>1.0807891228141898E-2</v>
      </c>
      <c r="R1504" s="27">
        <v>5.2321177030569314E-4</v>
      </c>
      <c r="S1504" s="28">
        <f t="shared" si="93"/>
        <v>0.1715699543201995</v>
      </c>
      <c r="T1504" s="29">
        <f t="shared" si="94"/>
        <v>0.14089710320531479</v>
      </c>
    </row>
    <row r="1505" spans="2:20" x14ac:dyDescent="0.25">
      <c r="B1505" s="74" vm="4081">
        <f ca="1"/>
        <v>41618</v>
      </c>
      <c r="C1505" s="74" vm="4082">
        <f ca="1"/>
        <v>111.67700000000001</v>
      </c>
      <c r="D1505" s="74" vm="4074">
        <f ca="1"/>
        <v>95.43</v>
      </c>
      <c r="E1505" s="27">
        <f t="shared" ca="1" si="91"/>
        <v>-1.340580386664215E-2</v>
      </c>
      <c r="F1505" s="68">
        <f t="shared" ca="1" si="92"/>
        <v>-3.0342686110100331E-3</v>
      </c>
      <c r="G1505" s="5"/>
      <c r="H1505" s="5"/>
      <c r="I1505" s="5"/>
      <c r="J1505" s="5"/>
      <c r="K1505" s="5"/>
      <c r="L1505" s="5"/>
      <c r="M1505" s="5"/>
      <c r="N1505" s="65">
        <v>1500</v>
      </c>
      <c r="O1505" s="66">
        <v>0.41035118770330081</v>
      </c>
      <c r="P1505" s="67">
        <v>0.58964881229669919</v>
      </c>
      <c r="Q1505" s="26">
        <v>1.0265291666413269E-2</v>
      </c>
      <c r="R1505" s="27">
        <v>4.7251749460124401E-4</v>
      </c>
      <c r="S1505" s="28">
        <f t="shared" si="93"/>
        <v>0.16295645330923994</v>
      </c>
      <c r="T1505" s="29">
        <f t="shared" si="94"/>
        <v>0.12642205367047654</v>
      </c>
    </row>
    <row r="1506" spans="2:20" x14ac:dyDescent="0.25">
      <c r="B1506" s="74" vm="4083">
        <f ca="1"/>
        <v>41619</v>
      </c>
      <c r="C1506" s="74" vm="4084">
        <f ca="1"/>
        <v>110.3094</v>
      </c>
      <c r="D1506" s="74" vm="4085">
        <f ca="1"/>
        <v>95.26</v>
      </c>
      <c r="E1506" s="27">
        <f t="shared" ca="1" si="91"/>
        <v>-1.2321631439331616E-2</v>
      </c>
      <c r="F1506" s="68">
        <f t="shared" ca="1" si="92"/>
        <v>-1.7829990564481697E-3</v>
      </c>
      <c r="G1506" s="5"/>
      <c r="H1506" s="5"/>
      <c r="I1506" s="5"/>
      <c r="J1506" s="5"/>
      <c r="K1506" s="5"/>
      <c r="L1506" s="5"/>
      <c r="M1506" s="5"/>
      <c r="N1506" s="65">
        <v>1501</v>
      </c>
      <c r="O1506" s="66">
        <v>7.0353439722378397E-2</v>
      </c>
      <c r="P1506" s="67">
        <v>0.9296465602776216</v>
      </c>
      <c r="Q1506" s="26">
        <v>1.1980456551825272E-2</v>
      </c>
      <c r="R1506" s="27">
        <v>3.9234160854952679E-4</v>
      </c>
      <c r="S1506" s="28">
        <f t="shared" si="93"/>
        <v>0.19018385177486447</v>
      </c>
      <c r="T1506" s="29">
        <f t="shared" si="94"/>
        <v>0.1039014692474729</v>
      </c>
    </row>
    <row r="1507" spans="2:20" x14ac:dyDescent="0.25">
      <c r="B1507" s="74" vm="4086">
        <f ca="1"/>
        <v>41620</v>
      </c>
      <c r="C1507" s="74" vm="4087">
        <f ca="1"/>
        <v>109.9838</v>
      </c>
      <c r="D1507" s="74" vm="4088">
        <f ca="1"/>
        <v>94.1</v>
      </c>
      <c r="E1507" s="27">
        <f t="shared" ca="1" si="91"/>
        <v>-2.9560625302943559E-3</v>
      </c>
      <c r="F1507" s="68">
        <f t="shared" ca="1" si="92"/>
        <v>-1.2251948781380473E-2</v>
      </c>
      <c r="G1507" s="5"/>
      <c r="H1507" s="5"/>
      <c r="I1507" s="5"/>
      <c r="J1507" s="5"/>
      <c r="K1507" s="5"/>
      <c r="L1507" s="5"/>
      <c r="M1507" s="5"/>
      <c r="N1507" s="65">
        <v>1502</v>
      </c>
      <c r="O1507" s="66">
        <v>0.38129250045291846</v>
      </c>
      <c r="P1507" s="67">
        <v>0.6187074995470816</v>
      </c>
      <c r="Q1507" s="26">
        <v>1.0292919916614558E-2</v>
      </c>
      <c r="R1507" s="27">
        <v>4.6566507863191867E-4</v>
      </c>
      <c r="S1507" s="28">
        <f t="shared" si="93"/>
        <v>0.16339503818439483</v>
      </c>
      <c r="T1507" s="29">
        <f t="shared" si="94"/>
        <v>0.12447952701921716</v>
      </c>
    </row>
    <row r="1508" spans="2:20" x14ac:dyDescent="0.25">
      <c r="B1508" s="74" vm="4089">
        <f ca="1"/>
        <v>41621</v>
      </c>
      <c r="C1508" s="74" vm="3921">
        <f ca="1"/>
        <v>109.69540000000001</v>
      </c>
      <c r="D1508" s="74" vm="3967">
        <f ca="1"/>
        <v>94.44</v>
      </c>
      <c r="E1508" s="27">
        <f t="shared" ca="1" si="91"/>
        <v>-2.6256483607595728E-3</v>
      </c>
      <c r="F1508" s="68">
        <f t="shared" ca="1" si="92"/>
        <v>3.6066656259781675E-3</v>
      </c>
      <c r="G1508" s="5"/>
      <c r="H1508" s="5"/>
      <c r="I1508" s="5"/>
      <c r="J1508" s="5"/>
      <c r="K1508" s="5"/>
      <c r="L1508" s="5"/>
      <c r="M1508" s="5"/>
      <c r="N1508" s="65">
        <v>1503</v>
      </c>
      <c r="O1508" s="66">
        <v>0.51170966284229003</v>
      </c>
      <c r="P1508" s="67">
        <v>0.48829033715771003</v>
      </c>
      <c r="Q1508" s="26">
        <v>1.0360257284278307E-2</v>
      </c>
      <c r="R1508" s="27">
        <v>4.9641913983677487E-4</v>
      </c>
      <c r="S1508" s="28">
        <f t="shared" si="93"/>
        <v>0.16446398575707483</v>
      </c>
      <c r="T1508" s="29">
        <f t="shared" si="94"/>
        <v>0.13322390409705687</v>
      </c>
    </row>
    <row r="1509" spans="2:20" x14ac:dyDescent="0.25">
      <c r="B1509" s="74" vm="4090">
        <f ca="1"/>
        <v>41624</v>
      </c>
      <c r="C1509" s="74" vm="4008">
        <f ca="1"/>
        <v>109.7791</v>
      </c>
      <c r="D1509" s="74" vm="4091">
        <f ca="1"/>
        <v>95.45</v>
      </c>
      <c r="E1509" s="27">
        <f t="shared" ca="1" si="91"/>
        <v>7.6273101483547248E-4</v>
      </c>
      <c r="F1509" s="68">
        <f t="shared" ca="1" si="92"/>
        <v>1.0637837954444498E-2</v>
      </c>
      <c r="G1509" s="5"/>
      <c r="H1509" s="5"/>
      <c r="I1509" s="5"/>
      <c r="J1509" s="5"/>
      <c r="K1509" s="5"/>
      <c r="L1509" s="5"/>
      <c r="M1509" s="5"/>
      <c r="N1509" s="65">
        <v>1504</v>
      </c>
      <c r="O1509" s="66">
        <v>0.35057074648159997</v>
      </c>
      <c r="P1509" s="67">
        <v>0.64942925351840008</v>
      </c>
      <c r="Q1509" s="26">
        <v>1.0348530416350343E-2</v>
      </c>
      <c r="R1509" s="27">
        <v>4.5842048992407951E-4</v>
      </c>
      <c r="S1509" s="28">
        <f t="shared" si="93"/>
        <v>0.1642778274999043</v>
      </c>
      <c r="T1509" s="29">
        <f t="shared" si="94"/>
        <v>0.12242945544743256</v>
      </c>
    </row>
    <row r="1510" spans="2:20" x14ac:dyDescent="0.25">
      <c r="B1510" s="74" vm="4092">
        <f ca="1"/>
        <v>41625</v>
      </c>
      <c r="C1510" s="74" vm="4093">
        <f ca="1"/>
        <v>109.3605</v>
      </c>
      <c r="D1510" s="74" vm="4094">
        <f ca="1"/>
        <v>94.38</v>
      </c>
      <c r="E1510" s="27">
        <f t="shared" ca="1" si="91"/>
        <v>-3.820400412688032E-3</v>
      </c>
      <c r="F1510" s="68">
        <f t="shared" ca="1" si="92"/>
        <v>-1.1273363873515265E-2</v>
      </c>
      <c r="G1510" s="5"/>
      <c r="H1510" s="5"/>
      <c r="I1510" s="5"/>
      <c r="J1510" s="5"/>
      <c r="K1510" s="5"/>
      <c r="L1510" s="5"/>
      <c r="M1510" s="5"/>
      <c r="N1510" s="65">
        <v>1505</v>
      </c>
      <c r="O1510" s="66">
        <v>0.59118686595986636</v>
      </c>
      <c r="P1510" s="67">
        <v>0.4088131340401337</v>
      </c>
      <c r="Q1510" s="26">
        <v>1.0637409157598492E-2</v>
      </c>
      <c r="R1510" s="27">
        <v>5.1516089685929947E-4</v>
      </c>
      <c r="S1510" s="28">
        <f t="shared" si="93"/>
        <v>0.16886363535028015</v>
      </c>
      <c r="T1510" s="29">
        <f t="shared" si="94"/>
        <v>0.1385859733532484</v>
      </c>
    </row>
    <row r="1511" spans="2:20" x14ac:dyDescent="0.25">
      <c r="B1511" s="74" vm="4095">
        <f ca="1"/>
        <v>41626</v>
      </c>
      <c r="C1511" s="74" vm="4096">
        <f ca="1"/>
        <v>110.2443</v>
      </c>
      <c r="D1511" s="74" vm="4097">
        <f ca="1"/>
        <v>95.93</v>
      </c>
      <c r="E1511" s="27">
        <f t="shared" ca="1" si="91"/>
        <v>8.049047849318423E-3</v>
      </c>
      <c r="F1511" s="68">
        <f t="shared" ca="1" si="92"/>
        <v>1.6289572531614841E-2</v>
      </c>
      <c r="G1511" s="5"/>
      <c r="H1511" s="5"/>
      <c r="I1511" s="5"/>
      <c r="J1511" s="5"/>
      <c r="K1511" s="5"/>
      <c r="L1511" s="5"/>
      <c r="M1511" s="5"/>
      <c r="N1511" s="65">
        <v>1506</v>
      </c>
      <c r="O1511" s="66">
        <v>0.60680254334593697</v>
      </c>
      <c r="P1511" s="67">
        <v>0.39319745665406303</v>
      </c>
      <c r="Q1511" s="26">
        <v>1.0711698456353154E-2</v>
      </c>
      <c r="R1511" s="27">
        <v>5.1884327645787315E-4</v>
      </c>
      <c r="S1511" s="28">
        <f t="shared" si="93"/>
        <v>0.17004294140774945</v>
      </c>
      <c r="T1511" s="29">
        <f t="shared" si="94"/>
        <v>0.13964247911056327</v>
      </c>
    </row>
    <row r="1512" spans="2:20" x14ac:dyDescent="0.25">
      <c r="B1512" s="74" vm="4098">
        <f ca="1"/>
        <v>41627</v>
      </c>
      <c r="C1512" s="74" vm="4099">
        <f ca="1"/>
        <v>109.7698</v>
      </c>
      <c r="D1512" s="74" vm="4100">
        <f ca="1"/>
        <v>95.14</v>
      </c>
      <c r="E1512" s="27">
        <f t="shared" ca="1" si="91"/>
        <v>-4.3133666040282839E-3</v>
      </c>
      <c r="F1512" s="68">
        <f t="shared" ca="1" si="92"/>
        <v>-8.2692678257208115E-3</v>
      </c>
      <c r="G1512" s="5"/>
      <c r="H1512" s="5"/>
      <c r="I1512" s="5"/>
      <c r="J1512" s="5"/>
      <c r="K1512" s="5"/>
      <c r="L1512" s="5"/>
      <c r="M1512" s="5"/>
      <c r="N1512" s="65">
        <v>1507</v>
      </c>
      <c r="O1512" s="66">
        <v>0.44227720177265245</v>
      </c>
      <c r="P1512" s="67">
        <v>0.5577227982273476</v>
      </c>
      <c r="Q1512" s="26">
        <v>1.0263161486083999E-2</v>
      </c>
      <c r="R1512" s="27">
        <v>4.800460634853341E-4</v>
      </c>
      <c r="S1512" s="28">
        <f t="shared" si="93"/>
        <v>0.16292263774484614</v>
      </c>
      <c r="T1512" s="29">
        <f t="shared" si="94"/>
        <v>0.12856011006974022</v>
      </c>
    </row>
    <row r="1513" spans="2:20" x14ac:dyDescent="0.25">
      <c r="B1513" s="74" vm="4101">
        <f ca="1"/>
        <v>41628</v>
      </c>
      <c r="C1513" s="74" vm="4102">
        <f ca="1"/>
        <v>110.2722</v>
      </c>
      <c r="D1513" s="74" vm="4065">
        <f ca="1"/>
        <v>96.51</v>
      </c>
      <c r="E1513" s="27">
        <f t="shared" ca="1" si="91"/>
        <v>4.5664088947309639E-3</v>
      </c>
      <c r="F1513" s="68">
        <f t="shared" ca="1" si="92"/>
        <v>1.4297138914909389E-2</v>
      </c>
      <c r="G1513" s="5"/>
      <c r="H1513" s="5"/>
      <c r="I1513" s="5"/>
      <c r="J1513" s="5"/>
      <c r="K1513" s="5"/>
      <c r="L1513" s="5"/>
      <c r="M1513" s="5"/>
      <c r="N1513" s="65">
        <v>1508</v>
      </c>
      <c r="O1513" s="66">
        <v>0.72522625500823312</v>
      </c>
      <c r="P1513" s="67">
        <v>0.27477374499176688</v>
      </c>
      <c r="Q1513" s="26">
        <v>1.1467314529854025E-2</v>
      </c>
      <c r="R1513" s="27">
        <v>5.4676912616847314E-4</v>
      </c>
      <c r="S1513" s="28">
        <f t="shared" si="93"/>
        <v>0.18203797471050789</v>
      </c>
      <c r="T1513" s="29">
        <f t="shared" si="94"/>
        <v>0.14768648625506153</v>
      </c>
    </row>
    <row r="1514" spans="2:20" x14ac:dyDescent="0.25">
      <c r="B1514" s="74" vm="4103">
        <f ca="1"/>
        <v>41631</v>
      </c>
      <c r="C1514" s="74" vm="4104">
        <f ca="1"/>
        <v>110.4211</v>
      </c>
      <c r="D1514" s="74" vm="4105">
        <f ca="1"/>
        <v>96.3</v>
      </c>
      <c r="E1514" s="27">
        <f t="shared" ca="1" si="91"/>
        <v>1.3493841688312521E-3</v>
      </c>
      <c r="F1514" s="68">
        <f t="shared" ca="1" si="92"/>
        <v>-2.1783111149649044E-3</v>
      </c>
      <c r="G1514" s="5"/>
      <c r="H1514" s="5"/>
      <c r="I1514" s="5"/>
      <c r="J1514" s="5"/>
      <c r="K1514" s="5"/>
      <c r="L1514" s="5"/>
      <c r="M1514" s="5"/>
      <c r="N1514" s="65">
        <v>1509</v>
      </c>
      <c r="O1514" s="66">
        <v>0.79209054936530032</v>
      </c>
      <c r="P1514" s="67">
        <v>0.20790945063469962</v>
      </c>
      <c r="Q1514" s="26">
        <v>1.2027229230290044E-2</v>
      </c>
      <c r="R1514" s="27">
        <v>5.6253659544477398E-4</v>
      </c>
      <c r="S1514" s="28">
        <f t="shared" si="93"/>
        <v>0.19092634502708553</v>
      </c>
      <c r="T1514" s="29">
        <f t="shared" si="94"/>
        <v>0.15225324013767638</v>
      </c>
    </row>
    <row r="1515" spans="2:20" x14ac:dyDescent="0.25">
      <c r="B1515" s="74" vm="4106">
        <f ca="1"/>
        <v>41632</v>
      </c>
      <c r="C1515" s="74" vm="4104">
        <f ca="1"/>
        <v>110.4211</v>
      </c>
      <c r="D1515" s="74" vm="4107">
        <f ca="1"/>
        <v>96.54</v>
      </c>
      <c r="E1515" s="27">
        <f t="shared" ca="1" si="91"/>
        <v>0</v>
      </c>
      <c r="F1515" s="68">
        <f t="shared" ca="1" si="92"/>
        <v>2.4891114282671475E-3</v>
      </c>
      <c r="G1515" s="5"/>
      <c r="H1515" s="5"/>
      <c r="I1515" s="5"/>
      <c r="J1515" s="5"/>
      <c r="K1515" s="5"/>
      <c r="L1515" s="5"/>
      <c r="M1515" s="5"/>
      <c r="N1515" s="65">
        <v>1510</v>
      </c>
      <c r="O1515" s="66">
        <v>0.29038524985038044</v>
      </c>
      <c r="P1515" s="67">
        <v>0.70961475014961961</v>
      </c>
      <c r="Q1515" s="26">
        <v>1.053430408447098E-2</v>
      </c>
      <c r="R1515" s="27">
        <v>4.4422796791907665E-4</v>
      </c>
      <c r="S1515" s="28">
        <f t="shared" si="93"/>
        <v>0.167226893055853</v>
      </c>
      <c r="T1515" s="29">
        <f t="shared" si="94"/>
        <v>0.11842404376708959</v>
      </c>
    </row>
    <row r="1516" spans="2:20" x14ac:dyDescent="0.25">
      <c r="B1516" s="74" vm="4108">
        <f ca="1"/>
        <v>41634</v>
      </c>
      <c r="C1516" s="74" vm="4109">
        <f ca="1"/>
        <v>110.3653</v>
      </c>
      <c r="D1516" s="74" vm="2866">
        <f ca="1"/>
        <v>96.84</v>
      </c>
      <c r="E1516" s="27">
        <f t="shared" ca="1" si="91"/>
        <v>-5.0546592714088498E-4</v>
      </c>
      <c r="F1516" s="68">
        <f t="shared" ca="1" si="92"/>
        <v>3.1027018375108799E-3</v>
      </c>
      <c r="G1516" s="5"/>
      <c r="H1516" s="5"/>
      <c r="I1516" s="5"/>
      <c r="J1516" s="5"/>
      <c r="K1516" s="5"/>
      <c r="L1516" s="5"/>
      <c r="M1516" s="5"/>
      <c r="N1516" s="65">
        <v>1511</v>
      </c>
      <c r="O1516" s="66">
        <v>0.50609922978927235</v>
      </c>
      <c r="P1516" s="67">
        <v>0.49390077021072759</v>
      </c>
      <c r="Q1516" s="26">
        <v>1.0347289608473422E-2</v>
      </c>
      <c r="R1516" s="27">
        <v>4.9509612683498055E-4</v>
      </c>
      <c r="S1516" s="28">
        <f t="shared" si="93"/>
        <v>0.16425813028550143</v>
      </c>
      <c r="T1516" s="29">
        <f t="shared" si="94"/>
        <v>0.13284633819221159</v>
      </c>
    </row>
    <row r="1517" spans="2:20" x14ac:dyDescent="0.25">
      <c r="B1517" s="74" vm="4110">
        <f ca="1"/>
        <v>41635</v>
      </c>
      <c r="C1517" s="74" vm="4102">
        <f ca="1"/>
        <v>110.2722</v>
      </c>
      <c r="D1517" s="74" vm="4111">
        <f ca="1"/>
        <v>96.91</v>
      </c>
      <c r="E1517" s="27">
        <f t="shared" ca="1" si="91"/>
        <v>-8.4391824169030073E-4</v>
      </c>
      <c r="F1517" s="68">
        <f t="shared" ca="1" si="92"/>
        <v>7.2258067660087603E-4</v>
      </c>
      <c r="G1517" s="5"/>
      <c r="H1517" s="5"/>
      <c r="I1517" s="5"/>
      <c r="J1517" s="5"/>
      <c r="K1517" s="5"/>
      <c r="L1517" s="5"/>
      <c r="M1517" s="5"/>
      <c r="N1517" s="65">
        <v>1512</v>
      </c>
      <c r="O1517" s="66">
        <v>0.13091208316476649</v>
      </c>
      <c r="P1517" s="67">
        <v>0.86908791683523356</v>
      </c>
      <c r="Q1517" s="26">
        <v>1.1475696170944107E-2</v>
      </c>
      <c r="R1517" s="27">
        <v>4.0662212342033681E-4</v>
      </c>
      <c r="S1517" s="28">
        <f t="shared" si="93"/>
        <v>0.18217102913792566</v>
      </c>
      <c r="T1517" s="29">
        <f t="shared" si="94"/>
        <v>0.10787963273939383</v>
      </c>
    </row>
    <row r="1518" spans="2:20" x14ac:dyDescent="0.25">
      <c r="B1518" s="74" vm="4112">
        <f ca="1"/>
        <v>41638</v>
      </c>
      <c r="C1518" s="74" vm="4113">
        <f ca="1"/>
        <v>110.49550000000001</v>
      </c>
      <c r="D1518" s="74" vm="4024">
        <f ca="1"/>
        <v>97.01</v>
      </c>
      <c r="E1518" s="27">
        <f t="shared" ca="1" si="91"/>
        <v>2.0229415458035754E-3</v>
      </c>
      <c r="F1518" s="68">
        <f t="shared" ca="1" si="92"/>
        <v>1.031353226733592E-3</v>
      </c>
      <c r="G1518" s="5"/>
      <c r="H1518" s="5"/>
      <c r="I1518" s="5"/>
      <c r="J1518" s="5"/>
      <c r="K1518" s="5"/>
      <c r="L1518" s="5"/>
      <c r="M1518" s="5"/>
      <c r="N1518" s="65">
        <v>1513</v>
      </c>
      <c r="O1518" s="66">
        <v>0.3451747234396419</v>
      </c>
      <c r="P1518" s="67">
        <v>0.65482527656035816</v>
      </c>
      <c r="Q1518" s="26">
        <v>1.0361070669313533E-2</v>
      </c>
      <c r="R1518" s="27">
        <v>4.5714803758839886E-4</v>
      </c>
      <c r="S1518" s="28">
        <f t="shared" si="93"/>
        <v>0.16447689784421496</v>
      </c>
      <c r="T1518" s="29">
        <f t="shared" si="94"/>
        <v>0.12206976181040363</v>
      </c>
    </row>
    <row r="1519" spans="2:20" x14ac:dyDescent="0.25">
      <c r="B1519" s="74" vm="4114">
        <f ca="1"/>
        <v>41639</v>
      </c>
      <c r="C1519" s="74" vm="4115">
        <f ca="1"/>
        <v>110.7281</v>
      </c>
      <c r="D1519" s="74" vm="4116">
        <f ca="1"/>
        <v>97.03</v>
      </c>
      <c r="E1519" s="27">
        <f t="shared" ca="1" si="91"/>
        <v>2.1028505612664889E-3</v>
      </c>
      <c r="F1519" s="68">
        <f t="shared" ca="1" si="92"/>
        <v>2.0614306401588775E-4</v>
      </c>
      <c r="G1519" s="5"/>
      <c r="H1519" s="5"/>
      <c r="I1519" s="5"/>
      <c r="J1519" s="5"/>
      <c r="K1519" s="5"/>
      <c r="L1519" s="5"/>
      <c r="M1519" s="5"/>
      <c r="N1519" s="65">
        <v>1514</v>
      </c>
      <c r="O1519" s="66">
        <v>0.47879256926300595</v>
      </c>
      <c r="P1519" s="67">
        <v>0.52120743073699405</v>
      </c>
      <c r="Q1519" s="26">
        <v>1.0296958016531904E-2</v>
      </c>
      <c r="R1519" s="27">
        <v>4.8865686152864179E-4</v>
      </c>
      <c r="S1519" s="28">
        <f t="shared" si="93"/>
        <v>0.16345914103329801</v>
      </c>
      <c r="T1519" s="29">
        <f t="shared" si="94"/>
        <v>0.13101046721877752</v>
      </c>
    </row>
    <row r="1520" spans="2:20" x14ac:dyDescent="0.25">
      <c r="B1520" s="74" vm="4117">
        <f ca="1"/>
        <v>41641</v>
      </c>
      <c r="C1520" s="74" vm="3988">
        <f ca="1"/>
        <v>109.6024</v>
      </c>
      <c r="D1520" s="74" vm="4118">
        <f ca="1"/>
        <v>96.41</v>
      </c>
      <c r="E1520" s="27">
        <f t="shared" ca="1" si="91"/>
        <v>-1.0218374623549239E-2</v>
      </c>
      <c r="F1520" s="68">
        <f t="shared" ca="1" si="92"/>
        <v>-6.4102783609191662E-3</v>
      </c>
      <c r="G1520" s="5"/>
      <c r="H1520" s="5"/>
      <c r="I1520" s="5"/>
      <c r="J1520" s="5"/>
      <c r="K1520" s="5"/>
      <c r="L1520" s="5"/>
      <c r="M1520" s="5"/>
      <c r="N1520" s="65">
        <v>1515</v>
      </c>
      <c r="O1520" s="66">
        <v>0.52628676481884318</v>
      </c>
      <c r="P1520" s="67">
        <v>0.47371323518115682</v>
      </c>
      <c r="Q1520" s="26">
        <v>1.0398092852569289E-2</v>
      </c>
      <c r="R1520" s="27">
        <v>4.9985660986114088E-4</v>
      </c>
      <c r="S1520" s="28">
        <f t="shared" si="93"/>
        <v>0.16506460678353926</v>
      </c>
      <c r="T1520" s="29">
        <f t="shared" si="94"/>
        <v>0.13420548686321165</v>
      </c>
    </row>
    <row r="1521" spans="2:20" x14ac:dyDescent="0.25">
      <c r="B1521" s="74" vm="4119">
        <f ca="1"/>
        <v>41642</v>
      </c>
      <c r="C1521" s="74" vm="4120">
        <f ca="1"/>
        <v>109.1186</v>
      </c>
      <c r="D1521" s="74" vm="4107">
        <f ca="1"/>
        <v>96.54</v>
      </c>
      <c r="E1521" s="27">
        <f t="shared" ca="1" si="91"/>
        <v>-4.4239079835561431E-3</v>
      </c>
      <c r="F1521" s="68">
        <f t="shared" ca="1" si="92"/>
        <v>1.3474995560578595E-3</v>
      </c>
      <c r="G1521" s="5"/>
      <c r="H1521" s="5"/>
      <c r="I1521" s="5"/>
      <c r="J1521" s="5"/>
      <c r="K1521" s="5"/>
      <c r="L1521" s="5"/>
      <c r="M1521" s="5"/>
      <c r="N1521" s="65">
        <v>1516</v>
      </c>
      <c r="O1521" s="66">
        <v>0.94726833931735677</v>
      </c>
      <c r="P1521" s="67">
        <v>5.273166068264324E-2</v>
      </c>
      <c r="Q1521" s="26">
        <v>1.3618137917227805E-2</v>
      </c>
      <c r="R1521" s="27">
        <v>5.9912953430639113E-4</v>
      </c>
      <c r="S1521" s="28">
        <f t="shared" si="93"/>
        <v>0.21618123749258328</v>
      </c>
      <c r="T1521" s="29">
        <f t="shared" si="94"/>
        <v>0.16292156839507599</v>
      </c>
    </row>
    <row r="1522" spans="2:20" x14ac:dyDescent="0.25">
      <c r="B1522" s="74" vm="4121">
        <f ca="1"/>
        <v>41645</v>
      </c>
      <c r="C1522" s="74" vm="3940">
        <f ca="1"/>
        <v>108.2906</v>
      </c>
      <c r="D1522" s="74" vm="4122">
        <f ca="1"/>
        <v>95.85</v>
      </c>
      <c r="E1522" s="27">
        <f t="shared" ca="1" si="91"/>
        <v>-7.6170097980763282E-3</v>
      </c>
      <c r="F1522" s="68">
        <f t="shared" ca="1" si="92"/>
        <v>-7.1729607406934336E-3</v>
      </c>
      <c r="G1522" s="5"/>
      <c r="H1522" s="5"/>
      <c r="I1522" s="5"/>
      <c r="J1522" s="5"/>
      <c r="K1522" s="5"/>
      <c r="L1522" s="5"/>
      <c r="M1522" s="5"/>
      <c r="N1522" s="65">
        <v>1517</v>
      </c>
      <c r="O1522" s="66">
        <v>0.28461603434800825</v>
      </c>
      <c r="P1522" s="67">
        <v>0.71538396565199169</v>
      </c>
      <c r="Q1522" s="26">
        <v>1.0557312587642387E-2</v>
      </c>
      <c r="R1522" s="27">
        <v>4.4286751195290368E-4</v>
      </c>
      <c r="S1522" s="28">
        <f t="shared" si="93"/>
        <v>0.16759214172044132</v>
      </c>
      <c r="T1522" s="29">
        <f t="shared" si="94"/>
        <v>0.11804084462591402</v>
      </c>
    </row>
    <row r="1523" spans="2:20" x14ac:dyDescent="0.25">
      <c r="B1523" s="74" vm="4123">
        <f ca="1"/>
        <v>41646</v>
      </c>
      <c r="C1523" s="74" vm="4124">
        <f ca="1"/>
        <v>107.7882</v>
      </c>
      <c r="D1523" s="74" vm="4068">
        <f ca="1"/>
        <v>96.38</v>
      </c>
      <c r="E1523" s="27">
        <f t="shared" ca="1" si="91"/>
        <v>-4.6501637858544507E-3</v>
      </c>
      <c r="F1523" s="68">
        <f t="shared" ca="1" si="92"/>
        <v>5.5142417205332325E-3</v>
      </c>
      <c r="G1523" s="5"/>
      <c r="H1523" s="5"/>
      <c r="I1523" s="5"/>
      <c r="J1523" s="5"/>
      <c r="K1523" s="5"/>
      <c r="L1523" s="5"/>
      <c r="M1523" s="5"/>
      <c r="N1523" s="65">
        <v>1518</v>
      </c>
      <c r="O1523" s="66">
        <v>0.30925126611814346</v>
      </c>
      <c r="P1523" s="67">
        <v>0.69074873388185654</v>
      </c>
      <c r="Q1523" s="26">
        <v>1.0465330511523437E-2</v>
      </c>
      <c r="R1523" s="27">
        <v>4.4867681965270309E-4</v>
      </c>
      <c r="S1523" s="28">
        <f t="shared" si="93"/>
        <v>0.16613197152952439</v>
      </c>
      <c r="T1523" s="29">
        <f t="shared" si="94"/>
        <v>0.11967806381516222</v>
      </c>
    </row>
    <row r="1524" spans="2:20" x14ac:dyDescent="0.25">
      <c r="B1524" s="74" vm="4125">
        <f ca="1"/>
        <v>41647</v>
      </c>
      <c r="C1524" s="74" vm="4126">
        <f ca="1"/>
        <v>106.10429999999999</v>
      </c>
      <c r="D1524" s="74" vm="4127">
        <f ca="1"/>
        <v>95.41</v>
      </c>
      <c r="E1524" s="27">
        <f t="shared" ca="1" si="91"/>
        <v>-1.5745617914227031E-2</v>
      </c>
      <c r="F1524" s="68">
        <f t="shared" ca="1" si="92"/>
        <v>-1.0115316448432117E-2</v>
      </c>
      <c r="G1524" s="5"/>
      <c r="H1524" s="5"/>
      <c r="I1524" s="5"/>
      <c r="J1524" s="5"/>
      <c r="K1524" s="5"/>
      <c r="L1524" s="5"/>
      <c r="M1524" s="5"/>
      <c r="N1524" s="65">
        <v>1519</v>
      </c>
      <c r="O1524" s="66">
        <v>0.58281671059306839</v>
      </c>
      <c r="P1524" s="67">
        <v>0.41718328940693161</v>
      </c>
      <c r="Q1524" s="26">
        <v>1.0600197863685903E-2</v>
      </c>
      <c r="R1524" s="27">
        <v>5.13187105483007E-4</v>
      </c>
      <c r="S1524" s="28">
        <f t="shared" si="93"/>
        <v>0.16827292437234631</v>
      </c>
      <c r="T1524" s="29">
        <f t="shared" si="94"/>
        <v>0.1380200776146161</v>
      </c>
    </row>
    <row r="1525" spans="2:20" x14ac:dyDescent="0.25">
      <c r="B1525" s="74" vm="4128">
        <f ca="1"/>
        <v>41648</v>
      </c>
      <c r="C1525" s="74" vm="4129">
        <f ca="1"/>
        <v>110.25360000000001</v>
      </c>
      <c r="D1525" s="74" vm="3875">
        <f ca="1"/>
        <v>95.46</v>
      </c>
      <c r="E1525" s="27">
        <f t="shared" ca="1" si="91"/>
        <v>3.8360594252413734E-2</v>
      </c>
      <c r="F1525" s="68">
        <f t="shared" ca="1" si="92"/>
        <v>5.2391681399585686E-4</v>
      </c>
      <c r="G1525" s="5"/>
      <c r="H1525" s="5"/>
      <c r="I1525" s="5"/>
      <c r="J1525" s="5"/>
      <c r="K1525" s="5"/>
      <c r="L1525" s="5"/>
      <c r="M1525" s="5"/>
      <c r="N1525" s="65">
        <v>1520</v>
      </c>
      <c r="O1525" s="66">
        <v>3.310350331770423E-2</v>
      </c>
      <c r="P1525" s="67">
        <v>0.96689649668229571</v>
      </c>
      <c r="Q1525" s="26">
        <v>1.2324768895240016E-2</v>
      </c>
      <c r="R1525" s="27">
        <v>3.8355758961307649E-4</v>
      </c>
      <c r="S1525" s="28">
        <f t="shared" si="93"/>
        <v>0.19564964077889616</v>
      </c>
      <c r="T1525" s="29">
        <f t="shared" si="94"/>
        <v>0.10146155104161325</v>
      </c>
    </row>
    <row r="1526" spans="2:20" x14ac:dyDescent="0.25">
      <c r="B1526" s="74" vm="4130">
        <f ca="1"/>
        <v>41649</v>
      </c>
      <c r="C1526" s="74" vm="4131">
        <f ca="1"/>
        <v>109.6396</v>
      </c>
      <c r="D1526" s="74" vm="2893">
        <f ca="1"/>
        <v>95.8</v>
      </c>
      <c r="E1526" s="27">
        <f t="shared" ca="1" si="91"/>
        <v>-5.5845437306891585E-3</v>
      </c>
      <c r="F1526" s="68">
        <f t="shared" ca="1" si="92"/>
        <v>3.5553733990645038E-3</v>
      </c>
      <c r="G1526" s="5"/>
      <c r="H1526" s="5"/>
      <c r="I1526" s="5"/>
      <c r="J1526" s="5"/>
      <c r="K1526" s="5"/>
      <c r="L1526" s="5"/>
      <c r="M1526" s="5"/>
      <c r="N1526" s="65">
        <v>1521</v>
      </c>
      <c r="O1526" s="66">
        <v>0.38037280315680494</v>
      </c>
      <c r="P1526" s="67">
        <v>0.61962719684319501</v>
      </c>
      <c r="Q1526" s="26">
        <v>1.0294192273798691E-2</v>
      </c>
      <c r="R1526" s="27">
        <v>4.6544820206125556E-4</v>
      </c>
      <c r="S1526" s="28">
        <f t="shared" si="93"/>
        <v>0.16341523622852319</v>
      </c>
      <c r="T1526" s="29">
        <f t="shared" si="94"/>
        <v>0.12441810123252139</v>
      </c>
    </row>
    <row r="1527" spans="2:20" x14ac:dyDescent="0.25">
      <c r="B1527" s="74" vm="4132">
        <f ca="1"/>
        <v>41652</v>
      </c>
      <c r="C1527" s="74" vm="4133">
        <f ca="1"/>
        <v>106.77419999999999</v>
      </c>
      <c r="D1527" s="74" vm="4134">
        <f ca="1"/>
        <v>94.83</v>
      </c>
      <c r="E1527" s="27">
        <f t="shared" ca="1" si="91"/>
        <v>-2.648229881546995E-2</v>
      </c>
      <c r="F1527" s="68">
        <f t="shared" ca="1" si="92"/>
        <v>-1.0176870081178841E-2</v>
      </c>
      <c r="G1527" s="5"/>
      <c r="H1527" s="5"/>
      <c r="I1527" s="5"/>
      <c r="J1527" s="5"/>
      <c r="K1527" s="5"/>
      <c r="L1527" s="5"/>
      <c r="M1527" s="5"/>
      <c r="N1527" s="65">
        <v>1522</v>
      </c>
      <c r="O1527" s="66">
        <v>0.91082837513010928</v>
      </c>
      <c r="P1527" s="67">
        <v>8.9171624869890734E-2</v>
      </c>
      <c r="Q1527" s="26">
        <v>1.3212995814954154E-2</v>
      </c>
      <c r="R1527" s="27">
        <v>5.9053651734155719E-4</v>
      </c>
      <c r="S1527" s="28">
        <f t="shared" si="93"/>
        <v>0.20974980600303542</v>
      </c>
      <c r="T1527" s="29">
        <f t="shared" si="94"/>
        <v>0.16040754957603065</v>
      </c>
    </row>
    <row r="1528" spans="2:20" x14ac:dyDescent="0.25">
      <c r="B1528" s="74" vm="4135">
        <f ca="1"/>
        <v>41653</v>
      </c>
      <c r="C1528" s="74" vm="4136">
        <f ca="1"/>
        <v>108.13249999999999</v>
      </c>
      <c r="D1528" s="74" vm="2958">
        <f ca="1"/>
        <v>95.22</v>
      </c>
      <c r="E1528" s="27">
        <f t="shared" ca="1" si="91"/>
        <v>1.2641002699389675E-2</v>
      </c>
      <c r="F1528" s="68">
        <f t="shared" ca="1" si="92"/>
        <v>4.1041888707367526E-3</v>
      </c>
      <c r="G1528" s="5"/>
      <c r="H1528" s="5"/>
      <c r="I1528" s="5"/>
      <c r="J1528" s="5"/>
      <c r="K1528" s="5"/>
      <c r="L1528" s="5"/>
      <c r="M1528" s="5"/>
      <c r="N1528" s="65">
        <v>1523</v>
      </c>
      <c r="O1528" s="66">
        <v>0.33291292894192254</v>
      </c>
      <c r="P1528" s="67">
        <v>0.66708707105807741</v>
      </c>
      <c r="Q1528" s="26">
        <v>1.0392615772989276E-2</v>
      </c>
      <c r="R1528" s="27">
        <v>4.5425654714683901E-4</v>
      </c>
      <c r="S1528" s="28">
        <f t="shared" si="93"/>
        <v>0.16497766084066154</v>
      </c>
      <c r="T1528" s="29">
        <f t="shared" si="94"/>
        <v>0.12125282934997528</v>
      </c>
    </row>
    <row r="1529" spans="2:20" x14ac:dyDescent="0.25">
      <c r="B1529" s="74" vm="4137">
        <f ca="1"/>
        <v>41654</v>
      </c>
      <c r="C1529" s="74" vm="3994">
        <f ca="1"/>
        <v>108.1418</v>
      </c>
      <c r="D1529" s="74" vm="3875">
        <f ca="1"/>
        <v>95.46</v>
      </c>
      <c r="E1529" s="27">
        <f t="shared" ca="1" si="91"/>
        <v>8.600189671869865E-5</v>
      </c>
      <c r="F1529" s="68">
        <f t="shared" ca="1" si="92"/>
        <v>2.5173078113776711E-3</v>
      </c>
      <c r="G1529" s="5"/>
      <c r="H1529" s="5"/>
      <c r="I1529" s="5"/>
      <c r="J1529" s="5"/>
      <c r="K1529" s="5"/>
      <c r="L1529" s="5"/>
      <c r="M1529" s="5"/>
      <c r="N1529" s="65">
        <v>1524</v>
      </c>
      <c r="O1529" s="66">
        <v>0.21614910559333939</v>
      </c>
      <c r="P1529" s="67">
        <v>0.78385089440666067</v>
      </c>
      <c r="Q1529" s="26">
        <v>1.0896373605335206E-2</v>
      </c>
      <c r="R1529" s="27">
        <v>4.2672212066503735E-4</v>
      </c>
      <c r="S1529" s="28">
        <f t="shared" si="93"/>
        <v>0.17297456851299134</v>
      </c>
      <c r="T1529" s="29">
        <f t="shared" si="94"/>
        <v>0.11350315082467954</v>
      </c>
    </row>
    <row r="1530" spans="2:20" x14ac:dyDescent="0.25">
      <c r="B1530" s="74" vm="4138">
        <f ca="1"/>
        <v>41655</v>
      </c>
      <c r="C1530" s="74" vm="4139">
        <f ca="1"/>
        <v>107.5091</v>
      </c>
      <c r="D1530" s="74" vm="4140">
        <f ca="1"/>
        <v>96.06</v>
      </c>
      <c r="E1530" s="27">
        <f t="shared" ca="1" si="91"/>
        <v>-5.8678337572286594E-3</v>
      </c>
      <c r="F1530" s="68">
        <f t="shared" ca="1" si="92"/>
        <v>6.2656846589279544E-3</v>
      </c>
      <c r="G1530" s="5"/>
      <c r="H1530" s="5"/>
      <c r="I1530" s="5"/>
      <c r="J1530" s="5"/>
      <c r="K1530" s="5"/>
      <c r="L1530" s="5"/>
      <c r="M1530" s="5"/>
      <c r="N1530" s="65">
        <v>1525</v>
      </c>
      <c r="O1530" s="66">
        <v>0.50367715925004208</v>
      </c>
      <c r="P1530" s="67">
        <v>0.49632284074995792</v>
      </c>
      <c r="Q1530" s="26">
        <v>1.0341966679683335E-2</v>
      </c>
      <c r="R1530" s="27">
        <v>4.9452497113552148E-4</v>
      </c>
      <c r="S1530" s="28">
        <f t="shared" si="93"/>
        <v>0.16417363141055097</v>
      </c>
      <c r="T1530" s="29">
        <f t="shared" si="94"/>
        <v>0.13268337858012269</v>
      </c>
    </row>
    <row r="1531" spans="2:20" x14ac:dyDescent="0.25">
      <c r="B1531" s="74" vm="4141">
        <f ca="1"/>
        <v>41656</v>
      </c>
      <c r="C1531" s="74" vm="4142">
        <f ca="1"/>
        <v>108.1883</v>
      </c>
      <c r="D1531" s="74" vm="4143">
        <f ca="1"/>
        <v>94.93</v>
      </c>
      <c r="E1531" s="27">
        <f t="shared" ca="1" si="91"/>
        <v>6.2977323309004827E-3</v>
      </c>
      <c r="F1531" s="68">
        <f t="shared" ca="1" si="92"/>
        <v>-1.1833218342971205E-2</v>
      </c>
      <c r="G1531" s="5"/>
      <c r="H1531" s="5"/>
      <c r="I1531" s="5"/>
      <c r="J1531" s="5"/>
      <c r="K1531" s="5"/>
      <c r="L1531" s="5"/>
      <c r="M1531" s="5"/>
      <c r="N1531" s="65">
        <v>1526</v>
      </c>
      <c r="O1531" s="66">
        <v>0.8259545789582049</v>
      </c>
      <c r="P1531" s="67">
        <v>0.17404542104179505</v>
      </c>
      <c r="Q1531" s="26">
        <v>1.2342339797788572E-2</v>
      </c>
      <c r="R1531" s="27">
        <v>5.7052217356702985E-4</v>
      </c>
      <c r="S1531" s="28">
        <f t="shared" si="93"/>
        <v>0.19592857020962273</v>
      </c>
      <c r="T1531" s="29">
        <f t="shared" si="94"/>
        <v>0.15457301413493063</v>
      </c>
    </row>
    <row r="1532" spans="2:20" x14ac:dyDescent="0.25">
      <c r="B1532" s="74" vm="4144">
        <f ca="1"/>
        <v>41660</v>
      </c>
      <c r="C1532" s="74" vm="4145">
        <f ca="1"/>
        <v>106.923</v>
      </c>
      <c r="D1532" s="74" vm="4146">
        <f ca="1"/>
        <v>95.08</v>
      </c>
      <c r="E1532" s="27">
        <f t="shared" ca="1" si="91"/>
        <v>-1.1764278240219727E-2</v>
      </c>
      <c r="F1532" s="68">
        <f t="shared" ca="1" si="92"/>
        <v>1.5788645982859528E-3</v>
      </c>
      <c r="G1532" s="5"/>
      <c r="H1532" s="5"/>
      <c r="I1532" s="5"/>
      <c r="J1532" s="5"/>
      <c r="K1532" s="5"/>
      <c r="L1532" s="5"/>
      <c r="M1532" s="5"/>
      <c r="N1532" s="65">
        <v>1527</v>
      </c>
      <c r="O1532" s="66">
        <v>0.85778755727117662</v>
      </c>
      <c r="P1532" s="67">
        <v>0.14221244272882338</v>
      </c>
      <c r="Q1532" s="26">
        <v>1.2656034731932506E-2</v>
      </c>
      <c r="R1532" s="27">
        <v>5.7802880341109228E-4</v>
      </c>
      <c r="S1532" s="28">
        <f t="shared" si="93"/>
        <v>0.20090832290933655</v>
      </c>
      <c r="T1532" s="29">
        <f t="shared" si="94"/>
        <v>0.15675789726447764</v>
      </c>
    </row>
    <row r="1533" spans="2:20" x14ac:dyDescent="0.25">
      <c r="B1533" s="74" vm="4147">
        <f ca="1"/>
        <v>41661</v>
      </c>
      <c r="C1533" s="74" vm="4148">
        <f ca="1"/>
        <v>105.8252</v>
      </c>
      <c r="D1533" s="74" vm="4149">
        <f ca="1"/>
        <v>94.88</v>
      </c>
      <c r="E1533" s="27">
        <f t="shared" ca="1" si="91"/>
        <v>-1.0320272920688539E-2</v>
      </c>
      <c r="F1533" s="68">
        <f t="shared" ca="1" si="92"/>
        <v>-2.1057072425778867E-3</v>
      </c>
      <c r="G1533" s="5"/>
      <c r="H1533" s="5"/>
      <c r="I1533" s="5"/>
      <c r="J1533" s="5"/>
      <c r="K1533" s="5"/>
      <c r="L1533" s="5"/>
      <c r="M1533" s="5"/>
      <c r="N1533" s="65">
        <v>1528</v>
      </c>
      <c r="O1533" s="66">
        <v>0.54955630145122869</v>
      </c>
      <c r="P1533" s="67">
        <v>0.45044369854877131</v>
      </c>
      <c r="Q1533" s="26">
        <v>1.047074812427164E-2</v>
      </c>
      <c r="R1533" s="27">
        <v>5.0534386890504221E-4</v>
      </c>
      <c r="S1533" s="28">
        <f t="shared" si="93"/>
        <v>0.16621797346571276</v>
      </c>
      <c r="T1533" s="29">
        <f t="shared" si="94"/>
        <v>0.13577414995571857</v>
      </c>
    </row>
    <row r="1534" spans="2:20" x14ac:dyDescent="0.25">
      <c r="B1534" s="74" vm="4150">
        <f ca="1"/>
        <v>41662</v>
      </c>
      <c r="C1534" s="74" vm="4151">
        <f ca="1"/>
        <v>104.9414</v>
      </c>
      <c r="D1534" s="74" vm="4152">
        <f ca="1"/>
        <v>95.32</v>
      </c>
      <c r="E1534" s="27">
        <f t="shared" ca="1" si="91"/>
        <v>-8.3865771914798347E-3</v>
      </c>
      <c r="F1534" s="68">
        <f t="shared" ca="1" si="92"/>
        <v>4.6267169811260254E-3</v>
      </c>
      <c r="G1534" s="5"/>
      <c r="H1534" s="5"/>
      <c r="I1534" s="5"/>
      <c r="J1534" s="5"/>
      <c r="K1534" s="5"/>
      <c r="L1534" s="5"/>
      <c r="M1534" s="5"/>
      <c r="N1534" s="65">
        <v>1529</v>
      </c>
      <c r="O1534" s="66">
        <v>0.17692111999827595</v>
      </c>
      <c r="P1534" s="67">
        <v>0.82307888000172402</v>
      </c>
      <c r="Q1534" s="26">
        <v>1.1142612033635074E-2</v>
      </c>
      <c r="R1534" s="27">
        <v>4.1747165203168422E-4</v>
      </c>
      <c r="S1534" s="28">
        <f t="shared" si="93"/>
        <v>0.17688348238004448</v>
      </c>
      <c r="T1534" s="29">
        <f t="shared" si="94"/>
        <v>0.11091155920915319</v>
      </c>
    </row>
    <row r="1535" spans="2:20" x14ac:dyDescent="0.25">
      <c r="B1535" s="74" vm="4153">
        <f ca="1"/>
        <v>41663</v>
      </c>
      <c r="C1535" s="74" vm="4154">
        <f ca="1"/>
        <v>104.3181</v>
      </c>
      <c r="D1535" s="74" vm="4155">
        <f ca="1"/>
        <v>94.43</v>
      </c>
      <c r="E1535" s="27">
        <f t="shared" ca="1" si="91"/>
        <v>-5.9572143040164879E-3</v>
      </c>
      <c r="F1535" s="68">
        <f t="shared" ca="1" si="92"/>
        <v>-9.3808329555634638E-3</v>
      </c>
      <c r="G1535" s="5"/>
      <c r="H1535" s="5"/>
      <c r="I1535" s="5"/>
      <c r="J1535" s="5"/>
      <c r="K1535" s="5"/>
      <c r="L1535" s="5"/>
      <c r="M1535" s="5"/>
      <c r="N1535" s="65">
        <v>1530</v>
      </c>
      <c r="O1535" s="66">
        <v>8.6673588876588936E-2</v>
      </c>
      <c r="P1535" s="67">
        <v>0.91332641112341106</v>
      </c>
      <c r="Q1535" s="26">
        <v>1.1837458485435593E-2</v>
      </c>
      <c r="R1535" s="27">
        <v>3.9619011174316684E-4</v>
      </c>
      <c r="S1535" s="28">
        <f t="shared" si="93"/>
        <v>0.18791382784508331</v>
      </c>
      <c r="T1535" s="29">
        <f t="shared" si="94"/>
        <v>0.10497215503553736</v>
      </c>
    </row>
    <row r="1536" spans="2:20" x14ac:dyDescent="0.25">
      <c r="B1536" s="74" vm="4156">
        <f ca="1"/>
        <v>41666</v>
      </c>
      <c r="C1536" s="74" vm="4157">
        <f ca="1"/>
        <v>105.20189999999999</v>
      </c>
      <c r="D1536" s="74" vm="4158">
        <f ca="1"/>
        <v>94.07</v>
      </c>
      <c r="E1536" s="27">
        <f t="shared" ref="E1536:E1599" ca="1" si="95">LN(C1536/C1535)</f>
        <v>8.4364761547196781E-3</v>
      </c>
      <c r="F1536" s="68">
        <f t="shared" ref="F1536:F1599" ca="1" si="96">LN(D1536/D1535)</f>
        <v>-3.8196332911179334E-3</v>
      </c>
      <c r="G1536" s="5"/>
      <c r="H1536" s="5"/>
      <c r="I1536" s="5"/>
      <c r="J1536" s="5"/>
      <c r="K1536" s="5"/>
      <c r="L1536" s="5"/>
      <c r="M1536" s="5"/>
      <c r="N1536" s="65">
        <v>1531</v>
      </c>
      <c r="O1536" s="66">
        <v>0.61604553318595257</v>
      </c>
      <c r="P1536" s="67">
        <v>0.38395446681404743</v>
      </c>
      <c r="Q1536" s="26">
        <v>1.0758612037515639E-2</v>
      </c>
      <c r="R1536" s="27">
        <v>5.2102289354237171E-4</v>
      </c>
      <c r="S1536" s="28">
        <f t="shared" si="93"/>
        <v>0.17078767142095375</v>
      </c>
      <c r="T1536" s="29">
        <f t="shared" si="94"/>
        <v>0.14026828960558269</v>
      </c>
    </row>
    <row r="1537" spans="2:20" x14ac:dyDescent="0.25">
      <c r="B1537" s="74" vm="4159">
        <f ca="1"/>
        <v>41667</v>
      </c>
      <c r="C1537" s="74" vm="4160">
        <f ca="1"/>
        <v>106.4113</v>
      </c>
      <c r="D1537" s="74" vm="4161">
        <f ca="1"/>
        <v>94.18</v>
      </c>
      <c r="E1537" s="27">
        <f t="shared" ca="1" si="95"/>
        <v>1.143041329890627E-2</v>
      </c>
      <c r="F1537" s="68">
        <f t="shared" ca="1" si="96"/>
        <v>1.1686588315486296E-3</v>
      </c>
      <c r="G1537" s="5"/>
      <c r="H1537" s="5"/>
      <c r="I1537" s="5"/>
      <c r="J1537" s="5"/>
      <c r="K1537" s="5"/>
      <c r="L1537" s="5"/>
      <c r="M1537" s="5"/>
      <c r="N1537" s="65">
        <v>1532</v>
      </c>
      <c r="O1537" s="66">
        <v>0.57687740871194915</v>
      </c>
      <c r="P1537" s="67">
        <v>0.42312259128805085</v>
      </c>
      <c r="Q1537" s="26">
        <v>1.0574911762457504E-2</v>
      </c>
      <c r="R1537" s="27">
        <v>5.1178654093904992E-4</v>
      </c>
      <c r="S1537" s="28">
        <f t="shared" si="93"/>
        <v>0.16787151995948582</v>
      </c>
      <c r="T1537" s="29">
        <f t="shared" si="94"/>
        <v>0.13761869876800659</v>
      </c>
    </row>
    <row r="1538" spans="2:20" x14ac:dyDescent="0.25">
      <c r="B1538" s="74" vm="4162">
        <f ca="1"/>
        <v>41668</v>
      </c>
      <c r="C1538" s="74" vm="4163">
        <f ca="1"/>
        <v>104.4111</v>
      </c>
      <c r="D1538" s="74" vm="2655">
        <f ca="1"/>
        <v>93.15</v>
      </c>
      <c r="E1538" s="27">
        <f t="shared" ca="1" si="95"/>
        <v>-1.8975782640069948E-2</v>
      </c>
      <c r="F1538" s="68">
        <f t="shared" ca="1" si="96"/>
        <v>-1.0996747767811109E-2</v>
      </c>
      <c r="G1538" s="5"/>
      <c r="H1538" s="5"/>
      <c r="I1538" s="5"/>
      <c r="J1538" s="5"/>
      <c r="K1538" s="5"/>
      <c r="L1538" s="5"/>
      <c r="M1538" s="5"/>
      <c r="N1538" s="65">
        <v>1533</v>
      </c>
      <c r="O1538" s="66">
        <v>0.46632599839070099</v>
      </c>
      <c r="P1538" s="67">
        <v>0.53367400160929901</v>
      </c>
      <c r="Q1538" s="26">
        <v>1.0281087364566587E-2</v>
      </c>
      <c r="R1538" s="27">
        <v>4.8571708215760416E-4</v>
      </c>
      <c r="S1538" s="28">
        <f t="shared" si="93"/>
        <v>0.16320720224382987</v>
      </c>
      <c r="T1538" s="29">
        <f t="shared" si="94"/>
        <v>0.1301733050541658</v>
      </c>
    </row>
    <row r="1539" spans="2:20" x14ac:dyDescent="0.25">
      <c r="B1539" s="74" vm="4164">
        <f ca="1"/>
        <v>41669</v>
      </c>
      <c r="C1539" s="74" vm="4165">
        <f ca="1"/>
        <v>104.8763</v>
      </c>
      <c r="D1539" s="74" vm="3976">
        <f ca="1"/>
        <v>93.8</v>
      </c>
      <c r="E1539" s="27">
        <f t="shared" ca="1" si="95"/>
        <v>4.4455687838689476E-3</v>
      </c>
      <c r="F1539" s="68">
        <f t="shared" ca="1" si="96"/>
        <v>6.9537589645813375E-3</v>
      </c>
      <c r="G1539" s="5"/>
      <c r="H1539" s="5"/>
      <c r="I1539" s="5"/>
      <c r="J1539" s="5"/>
      <c r="K1539" s="5"/>
      <c r="L1539" s="5"/>
      <c r="M1539" s="5"/>
      <c r="N1539" s="65">
        <v>1534</v>
      </c>
      <c r="O1539" s="66">
        <v>0.46040692040694892</v>
      </c>
      <c r="P1539" s="67">
        <v>0.53959307959305114</v>
      </c>
      <c r="Q1539" s="26">
        <v>1.0275121938386334E-2</v>
      </c>
      <c r="R1539" s="27">
        <v>4.8432128667138478E-4</v>
      </c>
      <c r="S1539" s="28">
        <f t="shared" si="93"/>
        <v>0.1631125040390051</v>
      </c>
      <c r="T1539" s="29">
        <f t="shared" si="94"/>
        <v>0.12977603992552789</v>
      </c>
    </row>
    <row r="1540" spans="2:20" x14ac:dyDescent="0.25">
      <c r="B1540" s="74" vm="4166">
        <f ca="1"/>
        <v>41670</v>
      </c>
      <c r="C1540" s="74" vm="4167">
        <f ca="1"/>
        <v>104.5321</v>
      </c>
      <c r="D1540" s="74" vm="4168">
        <f ca="1"/>
        <v>94.17</v>
      </c>
      <c r="E1540" s="27">
        <f t="shared" ca="1" si="95"/>
        <v>-3.2873591505688691E-3</v>
      </c>
      <c r="F1540" s="68">
        <f t="shared" ca="1" si="96"/>
        <v>3.9368035097928356E-3</v>
      </c>
      <c r="G1540" s="5"/>
      <c r="H1540" s="5"/>
      <c r="I1540" s="5"/>
      <c r="J1540" s="5"/>
      <c r="K1540" s="5"/>
      <c r="L1540" s="5"/>
      <c r="M1540" s="5"/>
      <c r="N1540" s="65">
        <v>1535</v>
      </c>
      <c r="O1540" s="66">
        <v>0.70111713064940195</v>
      </c>
      <c r="P1540" s="67">
        <v>0.2988828693505981</v>
      </c>
      <c r="Q1540" s="26">
        <v>1.1287593308078502E-2</v>
      </c>
      <c r="R1540" s="27">
        <v>5.4108388143117917E-4</v>
      </c>
      <c r="S1540" s="28">
        <f t="shared" si="93"/>
        <v>0.1791849887616756</v>
      </c>
      <c r="T1540" s="29">
        <f t="shared" si="94"/>
        <v>0.14604428675010794</v>
      </c>
    </row>
    <row r="1541" spans="2:20" x14ac:dyDescent="0.25">
      <c r="B1541" s="74" vm="4169">
        <f ca="1"/>
        <v>41673</v>
      </c>
      <c r="C1541" s="74" vm="4170">
        <f ca="1"/>
        <v>102.5039</v>
      </c>
      <c r="D1541" s="74" vm="4171">
        <f ca="1"/>
        <v>93.02</v>
      </c>
      <c r="E1541" s="27">
        <f t="shared" ca="1" si="95"/>
        <v>-1.9593354634038673E-2</v>
      </c>
      <c r="F1541" s="68">
        <f t="shared" ca="1" si="96"/>
        <v>-1.2287135726020965E-2</v>
      </c>
      <c r="G1541" s="5"/>
      <c r="H1541" s="5"/>
      <c r="I1541" s="5"/>
      <c r="J1541" s="5"/>
      <c r="K1541" s="5"/>
      <c r="L1541" s="5"/>
      <c r="M1541" s="5"/>
      <c r="N1541" s="65">
        <v>1536</v>
      </c>
      <c r="O1541" s="66">
        <v>0.62337513916078391</v>
      </c>
      <c r="P1541" s="67">
        <v>0.37662486083921615</v>
      </c>
      <c r="Q1541" s="26">
        <v>1.0797345814757327E-2</v>
      </c>
      <c r="R1541" s="27">
        <v>5.2275130985374998E-4</v>
      </c>
      <c r="S1541" s="28">
        <f t="shared" si="93"/>
        <v>0.17140255107247182</v>
      </c>
      <c r="T1541" s="29">
        <f t="shared" si="94"/>
        <v>0.1407647949015669</v>
      </c>
    </row>
    <row r="1542" spans="2:20" x14ac:dyDescent="0.25">
      <c r="B1542" s="74" vm="4172">
        <f ca="1"/>
        <v>41674</v>
      </c>
      <c r="C1542" s="74" vm="4173">
        <f ca="1"/>
        <v>103.1645</v>
      </c>
      <c r="D1542" s="74" vm="4174">
        <f ca="1"/>
        <v>93.09</v>
      </c>
      <c r="E1542" s="27">
        <f t="shared" ca="1" si="95"/>
        <v>6.4239549853809946E-3</v>
      </c>
      <c r="F1542" s="68">
        <f t="shared" ca="1" si="96"/>
        <v>7.5224333244754539E-4</v>
      </c>
      <c r="G1542" s="5"/>
      <c r="H1542" s="5"/>
      <c r="I1542" s="5"/>
      <c r="J1542" s="5"/>
      <c r="K1542" s="5"/>
      <c r="L1542" s="5"/>
      <c r="M1542" s="5"/>
      <c r="N1542" s="65">
        <v>1537</v>
      </c>
      <c r="O1542" s="66">
        <v>0.57122119970089036</v>
      </c>
      <c r="P1542" s="67">
        <v>0.42877880029910959</v>
      </c>
      <c r="Q1542" s="26">
        <v>1.0551700911883706E-2</v>
      </c>
      <c r="R1542" s="27">
        <v>5.1045273337165149E-4</v>
      </c>
      <c r="S1542" s="28">
        <f t="shared" si="93"/>
        <v>0.16750305912946653</v>
      </c>
      <c r="T1542" s="29">
        <f t="shared" si="94"/>
        <v>0.13723658246099424</v>
      </c>
    </row>
    <row r="1543" spans="2:20" x14ac:dyDescent="0.25">
      <c r="B1543" s="74" vm="4175">
        <f ca="1"/>
        <v>41675</v>
      </c>
      <c r="C1543" s="74" vm="4176">
        <f ca="1"/>
        <v>102.81100000000001</v>
      </c>
      <c r="D1543" s="74" vm="4177">
        <f ca="1"/>
        <v>94.94</v>
      </c>
      <c r="E1543" s="27">
        <f t="shared" ca="1" si="95"/>
        <v>-3.4324504328878945E-3</v>
      </c>
      <c r="F1543" s="68">
        <f t="shared" ca="1" si="96"/>
        <v>1.9678345994773319E-2</v>
      </c>
      <c r="G1543" s="5"/>
      <c r="H1543" s="5"/>
      <c r="I1543" s="5"/>
      <c r="J1543" s="5"/>
      <c r="K1543" s="5"/>
      <c r="L1543" s="5"/>
      <c r="M1543" s="5"/>
      <c r="N1543" s="65">
        <v>1538</v>
      </c>
      <c r="O1543" s="66">
        <v>0.34903448866817932</v>
      </c>
      <c r="P1543" s="67">
        <v>0.65096551133182068</v>
      </c>
      <c r="Q1543" s="26">
        <v>1.0352016835851217E-2</v>
      </c>
      <c r="R1543" s="27">
        <v>4.5805822037339478E-4</v>
      </c>
      <c r="S1543" s="28">
        <f t="shared" si="93"/>
        <v>0.16433317269369643</v>
      </c>
      <c r="T1543" s="29">
        <f t="shared" si="94"/>
        <v>0.12232703830637637</v>
      </c>
    </row>
    <row r="1544" spans="2:20" x14ac:dyDescent="0.25">
      <c r="B1544" s="74" vm="4178">
        <f ca="1"/>
        <v>41676</v>
      </c>
      <c r="C1544" s="74" vm="4179">
        <f ca="1"/>
        <v>106.2997</v>
      </c>
      <c r="D1544" s="74" vm="4180">
        <f ca="1"/>
        <v>95.92</v>
      </c>
      <c r="E1544" s="27">
        <f t="shared" ca="1" si="95"/>
        <v>3.3370111954995452E-2</v>
      </c>
      <c r="F1544" s="68">
        <f t="shared" ca="1" si="96"/>
        <v>1.0269397596086806E-2</v>
      </c>
      <c r="G1544" s="5"/>
      <c r="H1544" s="5"/>
      <c r="I1544" s="5"/>
      <c r="J1544" s="5"/>
      <c r="K1544" s="5"/>
      <c r="L1544" s="5"/>
      <c r="M1544" s="5"/>
      <c r="N1544" s="65">
        <v>1539</v>
      </c>
      <c r="O1544" s="66">
        <v>0.14895344317514389</v>
      </c>
      <c r="P1544" s="67">
        <v>0.85104655682485608</v>
      </c>
      <c r="Q1544" s="26">
        <v>1.133962132585911E-2</v>
      </c>
      <c r="R1544" s="27">
        <v>4.1087651049495709E-4</v>
      </c>
      <c r="S1544" s="28">
        <f t="shared" si="93"/>
        <v>0.1800109079392064</v>
      </c>
      <c r="T1544" s="29">
        <f t="shared" si="94"/>
        <v>0.10906754774635408</v>
      </c>
    </row>
    <row r="1545" spans="2:20" x14ac:dyDescent="0.25">
      <c r="B1545" s="74" vm="4181">
        <f ca="1"/>
        <v>41677</v>
      </c>
      <c r="C1545" s="74" vm="4182">
        <f ca="1"/>
        <v>106.095</v>
      </c>
      <c r="D1545" s="74" vm="3889">
        <f ca="1"/>
        <v>94.86</v>
      </c>
      <c r="E1545" s="27">
        <f t="shared" ca="1" si="95"/>
        <v>-1.9275439865398636E-3</v>
      </c>
      <c r="F1545" s="68">
        <f t="shared" ca="1" si="96"/>
        <v>-1.1112390269823153E-2</v>
      </c>
      <c r="G1545" s="5"/>
      <c r="H1545" s="5"/>
      <c r="I1545" s="5"/>
      <c r="J1545" s="5"/>
      <c r="K1545" s="5"/>
      <c r="L1545" s="5"/>
      <c r="M1545" s="5"/>
      <c r="N1545" s="65">
        <v>1540</v>
      </c>
      <c r="O1545" s="66">
        <v>0.63625707148271948</v>
      </c>
      <c r="P1545" s="67">
        <v>0.36374292851728046</v>
      </c>
      <c r="Q1545" s="26">
        <v>1.0868657170204177E-2</v>
      </c>
      <c r="R1545" s="27">
        <v>5.2578903685077517E-4</v>
      </c>
      <c r="S1545" s="28">
        <f t="shared" si="93"/>
        <v>0.17253458374547559</v>
      </c>
      <c r="T1545" s="29">
        <f t="shared" si="94"/>
        <v>0.14163793496290489</v>
      </c>
    </row>
    <row r="1546" spans="2:20" x14ac:dyDescent="0.25">
      <c r="B1546" s="74" vm="4183">
        <f ca="1"/>
        <v>41680</v>
      </c>
      <c r="C1546" s="74" vm="4184">
        <f ca="1"/>
        <v>105.9183</v>
      </c>
      <c r="D1546" s="74" vm="4185">
        <f ca="1"/>
        <v>95.34</v>
      </c>
      <c r="E1546" s="27">
        <f t="shared" ca="1" si="95"/>
        <v>-1.6668769451076691E-3</v>
      </c>
      <c r="F1546" s="68">
        <f t="shared" ca="1" si="96"/>
        <v>5.0473293272440233E-3</v>
      </c>
      <c r="G1546" s="5"/>
      <c r="H1546" s="5"/>
      <c r="I1546" s="5"/>
      <c r="J1546" s="5"/>
      <c r="K1546" s="5"/>
      <c r="L1546" s="5"/>
      <c r="M1546" s="5"/>
      <c r="N1546" s="65">
        <v>1541</v>
      </c>
      <c r="O1546" s="66">
        <v>0.68212308126379428</v>
      </c>
      <c r="P1546" s="67">
        <v>0.31787691873620572</v>
      </c>
      <c r="Q1546" s="26">
        <v>1.1154904242387912E-2</v>
      </c>
      <c r="R1546" s="27">
        <v>5.3660483782502386E-4</v>
      </c>
      <c r="S1546" s="28">
        <f t="shared" si="93"/>
        <v>0.1770786151445867</v>
      </c>
      <c r="T1546" s="29">
        <f t="shared" si="94"/>
        <v>0.14475215042855361</v>
      </c>
    </row>
    <row r="1547" spans="2:20" x14ac:dyDescent="0.25">
      <c r="B1547" s="74" vm="4186">
        <f ca="1"/>
        <v>41681</v>
      </c>
      <c r="C1547" s="74" vm="4187">
        <f ca="1"/>
        <v>106.97880000000001</v>
      </c>
      <c r="D1547" s="74" vm="4188">
        <f ca="1"/>
        <v>94.89</v>
      </c>
      <c r="E1547" s="27">
        <f t="shared" ca="1" si="95"/>
        <v>9.9626417793212858E-3</v>
      </c>
      <c r="F1547" s="68">
        <f t="shared" ca="1" si="96"/>
        <v>-4.7311237910124381E-3</v>
      </c>
      <c r="G1547" s="5"/>
      <c r="H1547" s="5"/>
      <c r="I1547" s="5"/>
      <c r="J1547" s="5"/>
      <c r="K1547" s="5"/>
      <c r="L1547" s="5"/>
      <c r="M1547" s="5"/>
      <c r="N1547" s="65">
        <v>1542</v>
      </c>
      <c r="O1547" s="66">
        <v>0.54945911510524237</v>
      </c>
      <c r="P1547" s="67">
        <v>0.45054088489475763</v>
      </c>
      <c r="Q1547" s="26">
        <v>1.0470413671313227E-2</v>
      </c>
      <c r="R1547" s="27">
        <v>5.0532095110206307E-4</v>
      </c>
      <c r="S1547" s="28">
        <f t="shared" si="93"/>
        <v>0.16621266418959352</v>
      </c>
      <c r="T1547" s="29">
        <f t="shared" si="94"/>
        <v>0.1357675938667231</v>
      </c>
    </row>
    <row r="1548" spans="2:20" x14ac:dyDescent="0.25">
      <c r="B1548" s="74" vm="4189">
        <f ca="1"/>
        <v>41682</v>
      </c>
      <c r="C1548" s="74" vm="4190">
        <f ca="1"/>
        <v>106.81140000000001</v>
      </c>
      <c r="D1548" s="74" vm="3875">
        <f ca="1"/>
        <v>95.46</v>
      </c>
      <c r="E1548" s="27">
        <f t="shared" ca="1" si="95"/>
        <v>-1.5660215876247632E-3</v>
      </c>
      <c r="F1548" s="68">
        <f t="shared" ca="1" si="96"/>
        <v>5.9889855920833186E-3</v>
      </c>
      <c r="G1548" s="5"/>
      <c r="H1548" s="5"/>
      <c r="I1548" s="5"/>
      <c r="J1548" s="5"/>
      <c r="K1548" s="5"/>
      <c r="L1548" s="5"/>
      <c r="M1548" s="5"/>
      <c r="N1548" s="65">
        <v>1543</v>
      </c>
      <c r="O1548" s="66">
        <v>0.31100690389747071</v>
      </c>
      <c r="P1548" s="67">
        <v>0.68899309610252935</v>
      </c>
      <c r="Q1548" s="26">
        <v>1.045940466818575E-2</v>
      </c>
      <c r="R1548" s="27">
        <v>4.490908218494215E-4</v>
      </c>
      <c r="S1548" s="28">
        <f t="shared" si="93"/>
        <v>0.1660379016828453</v>
      </c>
      <c r="T1548" s="29">
        <f t="shared" si="94"/>
        <v>0.11979483188375917</v>
      </c>
    </row>
    <row r="1549" spans="2:20" x14ac:dyDescent="0.25">
      <c r="B1549" s="74" vm="4191">
        <f ca="1"/>
        <v>41683</v>
      </c>
      <c r="C1549" s="74" vm="4192">
        <f ca="1"/>
        <v>107.74169999999999</v>
      </c>
      <c r="D1549" s="74" vm="4193">
        <f ca="1"/>
        <v>95.78</v>
      </c>
      <c r="E1549" s="27">
        <f t="shared" ca="1" si="95"/>
        <v>8.6720334518168487E-3</v>
      </c>
      <c r="F1549" s="68">
        <f t="shared" ca="1" si="96"/>
        <v>3.3465833367129659E-3</v>
      </c>
      <c r="G1549" s="5"/>
      <c r="H1549" s="5"/>
      <c r="I1549" s="5"/>
      <c r="J1549" s="5"/>
      <c r="K1549" s="5"/>
      <c r="L1549" s="5"/>
      <c r="M1549" s="5"/>
      <c r="N1549" s="65">
        <v>1544</v>
      </c>
      <c r="O1549" s="66">
        <v>0.46213233686011657</v>
      </c>
      <c r="P1549" s="67">
        <v>0.53786766313988343</v>
      </c>
      <c r="Q1549" s="26">
        <v>1.0276756295626965E-2</v>
      </c>
      <c r="R1549" s="27">
        <v>4.8472816228677465E-4</v>
      </c>
      <c r="S1549" s="28">
        <f t="shared" ref="S1549:S1612" si="97">Q1549*SQRT(252)</f>
        <v>0.16313844865587798</v>
      </c>
      <c r="T1549" s="29">
        <f t="shared" ref="T1549:T1612" si="98">(1+R1549)^252-1</f>
        <v>0.12989182869600469</v>
      </c>
    </row>
    <row r="1550" spans="2:20" x14ac:dyDescent="0.25">
      <c r="B1550" s="74" vm="4194">
        <f ca="1"/>
        <v>41684</v>
      </c>
      <c r="C1550" s="74" vm="4195">
        <f ca="1"/>
        <v>108.0115</v>
      </c>
      <c r="D1550" s="74" vm="4196">
        <f ca="1"/>
        <v>96.02</v>
      </c>
      <c r="E1550" s="27">
        <f t="shared" ca="1" si="95"/>
        <v>2.5010070824818425E-3</v>
      </c>
      <c r="F1550" s="68">
        <f t="shared" ca="1" si="96"/>
        <v>2.5026081883309358E-3</v>
      </c>
      <c r="G1550" s="5"/>
      <c r="H1550" s="5"/>
      <c r="I1550" s="5"/>
      <c r="J1550" s="5"/>
      <c r="K1550" s="5"/>
      <c r="L1550" s="5"/>
      <c r="M1550" s="5"/>
      <c r="N1550" s="65">
        <v>1545</v>
      </c>
      <c r="O1550" s="66">
        <v>0.97574605398791137</v>
      </c>
      <c r="P1550" s="67">
        <v>2.425394601208869E-2</v>
      </c>
      <c r="Q1550" s="26">
        <v>1.3946321658809883E-2</v>
      </c>
      <c r="R1550" s="27">
        <v>6.0584494939369292E-4</v>
      </c>
      <c r="S1550" s="28">
        <f t="shared" si="97"/>
        <v>0.22139099287994846</v>
      </c>
      <c r="T1550" s="29">
        <f t="shared" si="98"/>
        <v>0.16489004181762379</v>
      </c>
    </row>
    <row r="1551" spans="2:20" x14ac:dyDescent="0.25">
      <c r="B1551" s="74" vm="4197">
        <f ca="1"/>
        <v>41688</v>
      </c>
      <c r="C1551" s="74" vm="3975">
        <f ca="1"/>
        <v>107.3231</v>
      </c>
      <c r="D1551" s="74" vm="2896">
        <f ca="1"/>
        <v>95.55</v>
      </c>
      <c r="E1551" s="27">
        <f t="shared" ca="1" si="95"/>
        <v>-6.393792220859517E-3</v>
      </c>
      <c r="F1551" s="68">
        <f t="shared" ca="1" si="96"/>
        <v>-4.9068324165122195E-3</v>
      </c>
      <c r="G1551" s="5"/>
      <c r="H1551" s="5"/>
      <c r="I1551" s="5"/>
      <c r="J1551" s="5"/>
      <c r="K1551" s="5"/>
      <c r="L1551" s="5"/>
      <c r="M1551" s="5"/>
      <c r="N1551" s="65">
        <v>1546</v>
      </c>
      <c r="O1551" s="66">
        <v>0.90922001405570485</v>
      </c>
      <c r="P1551" s="67">
        <v>9.0779985944295108E-2</v>
      </c>
      <c r="Q1551" s="26">
        <v>1.3195518436964475E-2</v>
      </c>
      <c r="R1551" s="27">
        <v>5.9015724490520344E-4</v>
      </c>
      <c r="S1551" s="28">
        <f t="shared" si="97"/>
        <v>0.20947236122865442</v>
      </c>
      <c r="T1551" s="29">
        <f t="shared" si="98"/>
        <v>0.16029671243436572</v>
      </c>
    </row>
    <row r="1552" spans="2:20" x14ac:dyDescent="0.25">
      <c r="B1552" s="74" vm="4198">
        <f ca="1"/>
        <v>41689</v>
      </c>
      <c r="C1552" s="74" vm="4199">
        <f ca="1"/>
        <v>106.9044</v>
      </c>
      <c r="D1552" s="74" vm="4200">
        <f ca="1"/>
        <v>95.75</v>
      </c>
      <c r="E1552" s="27">
        <f t="shared" ca="1" si="95"/>
        <v>-3.908933569557729E-3</v>
      </c>
      <c r="F1552" s="68">
        <f t="shared" ca="1" si="96"/>
        <v>2.0909573744734146E-3</v>
      </c>
      <c r="G1552" s="5"/>
      <c r="H1552" s="5"/>
      <c r="I1552" s="5"/>
      <c r="J1552" s="5"/>
      <c r="K1552" s="5"/>
      <c r="L1552" s="5"/>
      <c r="M1552" s="5"/>
      <c r="N1552" s="65">
        <v>1547</v>
      </c>
      <c r="O1552" s="66">
        <v>0.32828179711401528</v>
      </c>
      <c r="P1552" s="67">
        <v>0.67171820288598472</v>
      </c>
      <c r="Q1552" s="26">
        <v>1.0405625582378826E-2</v>
      </c>
      <c r="R1552" s="27">
        <v>4.5316446609650919E-4</v>
      </c>
      <c r="S1552" s="28">
        <f t="shared" si="97"/>
        <v>0.16518418516215613</v>
      </c>
      <c r="T1552" s="29">
        <f t="shared" si="98"/>
        <v>0.12094443796786258</v>
      </c>
    </row>
    <row r="1553" spans="2:20" x14ac:dyDescent="0.25">
      <c r="B1553" s="74" vm="4201">
        <f ca="1"/>
        <v>41690</v>
      </c>
      <c r="C1553" s="74" vm="4202">
        <f ca="1"/>
        <v>107.044</v>
      </c>
      <c r="D1553" s="74" vm="2692">
        <f ca="1"/>
        <v>96.45</v>
      </c>
      <c r="E1553" s="27">
        <f t="shared" ca="1" si="95"/>
        <v>1.3049877429462239E-3</v>
      </c>
      <c r="F1553" s="68">
        <f t="shared" ca="1" si="96"/>
        <v>7.2841112909828388E-3</v>
      </c>
      <c r="G1553" s="5"/>
      <c r="H1553" s="5"/>
      <c r="I1553" s="5"/>
      <c r="J1553" s="5"/>
      <c r="K1553" s="5"/>
      <c r="L1553" s="5"/>
      <c r="M1553" s="5"/>
      <c r="N1553" s="65">
        <v>1548</v>
      </c>
      <c r="O1553" s="66">
        <v>9.538744546703179E-2</v>
      </c>
      <c r="P1553" s="67">
        <v>0.90461255453296818</v>
      </c>
      <c r="Q1553" s="26">
        <v>1.1763159102572963E-2</v>
      </c>
      <c r="R1553" s="27">
        <v>3.9824495233318612E-4</v>
      </c>
      <c r="S1553" s="28">
        <f t="shared" si="97"/>
        <v>0.18673436170736274</v>
      </c>
      <c r="T1553" s="29">
        <f t="shared" si="98"/>
        <v>0.10554425238940235</v>
      </c>
    </row>
    <row r="1554" spans="2:20" x14ac:dyDescent="0.25">
      <c r="B1554" s="74" vm="4203">
        <f ca="1"/>
        <v>41691</v>
      </c>
      <c r="C1554" s="74" vm="3708">
        <f ca="1"/>
        <v>105.30419999999999</v>
      </c>
      <c r="D1554" s="74" vm="4204">
        <f ca="1"/>
        <v>96.5</v>
      </c>
      <c r="E1554" s="27">
        <f t="shared" ca="1" si="95"/>
        <v>-1.638666050509073E-2</v>
      </c>
      <c r="F1554" s="68">
        <f t="shared" ca="1" si="96"/>
        <v>5.1826899320211431E-4</v>
      </c>
      <c r="G1554" s="5"/>
      <c r="H1554" s="5"/>
      <c r="I1554" s="5"/>
      <c r="J1554" s="5"/>
      <c r="K1554" s="5"/>
      <c r="L1554" s="5"/>
      <c r="M1554" s="5"/>
      <c r="N1554" s="65">
        <v>1549</v>
      </c>
      <c r="O1554" s="66">
        <v>0.52304006697826078</v>
      </c>
      <c r="P1554" s="67">
        <v>0.47695993302173928</v>
      </c>
      <c r="Q1554" s="26">
        <v>1.0389150156915055E-2</v>
      </c>
      <c r="R1554" s="27">
        <v>4.9909099633088454E-4</v>
      </c>
      <c r="S1554" s="28">
        <f t="shared" si="97"/>
        <v>0.16492264589102942</v>
      </c>
      <c r="T1554" s="29">
        <f t="shared" si="98"/>
        <v>0.13398678970171596</v>
      </c>
    </row>
    <row r="1555" spans="2:20" x14ac:dyDescent="0.25">
      <c r="B1555" s="74" vm="4205">
        <f ca="1"/>
        <v>41694</v>
      </c>
      <c r="C1555" s="74" vm="4206">
        <f ca="1"/>
        <v>106.002</v>
      </c>
      <c r="D1555" s="74" vm="4207">
        <f ca="1"/>
        <v>96.62</v>
      </c>
      <c r="E1555" s="27">
        <f t="shared" ca="1" si="95"/>
        <v>6.6046574742095587E-3</v>
      </c>
      <c r="F1555" s="68">
        <f t="shared" ca="1" si="96"/>
        <v>1.2427507813203361E-3</v>
      </c>
      <c r="G1555" s="5"/>
      <c r="H1555" s="5"/>
      <c r="I1555" s="5"/>
      <c r="J1555" s="5"/>
      <c r="K1555" s="5"/>
      <c r="L1555" s="5"/>
      <c r="M1555" s="5"/>
      <c r="N1555" s="65">
        <v>1550</v>
      </c>
      <c r="O1555" s="66">
        <v>0.59757367657214999</v>
      </c>
      <c r="P1555" s="67">
        <v>0.40242632342785001</v>
      </c>
      <c r="Q1555" s="26">
        <v>1.0667032560116477E-2</v>
      </c>
      <c r="R1555" s="27">
        <v>5.166669897758709E-4</v>
      </c>
      <c r="S1555" s="28">
        <f t="shared" si="97"/>
        <v>0.16933389228658108</v>
      </c>
      <c r="T1555" s="29">
        <f t="shared" si="98"/>
        <v>0.13901796615513273</v>
      </c>
    </row>
    <row r="1556" spans="2:20" x14ac:dyDescent="0.25">
      <c r="B1556" s="74" vm="4208">
        <f ca="1"/>
        <v>41695</v>
      </c>
      <c r="C1556" s="74" vm="4209">
        <f ca="1"/>
        <v>107.4161</v>
      </c>
      <c r="D1556" s="74" vm="4210">
        <f ca="1"/>
        <v>95.89</v>
      </c>
      <c r="E1556" s="27">
        <f t="shared" ca="1" si="95"/>
        <v>1.325211587138125E-2</v>
      </c>
      <c r="F1556" s="68">
        <f t="shared" ca="1" si="96"/>
        <v>-7.5840579606708701E-3</v>
      </c>
      <c r="G1556" s="5"/>
      <c r="H1556" s="5"/>
      <c r="I1556" s="5"/>
      <c r="J1556" s="5"/>
      <c r="K1556" s="5"/>
      <c r="L1556" s="5"/>
      <c r="M1556" s="5"/>
      <c r="N1556" s="65">
        <v>1551</v>
      </c>
      <c r="O1556" s="66">
        <v>0.73952030361636878</v>
      </c>
      <c r="P1556" s="67">
        <v>0.26047969638363122</v>
      </c>
      <c r="Q1556" s="26">
        <v>1.1579618252586717E-2</v>
      </c>
      <c r="R1556" s="27">
        <v>5.5013984853128088E-4</v>
      </c>
      <c r="S1556" s="28">
        <f t="shared" si="97"/>
        <v>0.18382074104045262</v>
      </c>
      <c r="T1556" s="29">
        <f t="shared" si="98"/>
        <v>0.14866123576874912</v>
      </c>
    </row>
    <row r="1557" spans="2:20" x14ac:dyDescent="0.25">
      <c r="B1557" s="74" vm="4211">
        <f ca="1"/>
        <v>41696</v>
      </c>
      <c r="C1557" s="74" vm="4212">
        <f ca="1"/>
        <v>107.8068</v>
      </c>
      <c r="D1557" s="74" vm="4146">
        <f ca="1"/>
        <v>95.08</v>
      </c>
      <c r="E1557" s="27">
        <f t="shared" ca="1" si="95"/>
        <v>3.6306585328371162E-3</v>
      </c>
      <c r="F1557" s="68">
        <f t="shared" ca="1" si="96"/>
        <v>-8.4830586735967078E-3</v>
      </c>
      <c r="G1557" s="5"/>
      <c r="H1557" s="5"/>
      <c r="I1557" s="5"/>
      <c r="J1557" s="5"/>
      <c r="K1557" s="5"/>
      <c r="L1557" s="5"/>
      <c r="M1557" s="5"/>
      <c r="N1557" s="65">
        <v>1552</v>
      </c>
      <c r="O1557" s="66">
        <v>0.21580826217817045</v>
      </c>
      <c r="P1557" s="67">
        <v>0.7841917378218296</v>
      </c>
      <c r="Q1557" s="26">
        <v>1.0898355836356373E-2</v>
      </c>
      <c r="R1557" s="27">
        <v>4.2664174535967623E-4</v>
      </c>
      <c r="S1557" s="28">
        <f t="shared" si="97"/>
        <v>0.17300603545492985</v>
      </c>
      <c r="T1557" s="29">
        <f t="shared" si="98"/>
        <v>0.11348060713674513</v>
      </c>
    </row>
    <row r="1558" spans="2:20" x14ac:dyDescent="0.25">
      <c r="B1558" s="74" vm="4213">
        <f ca="1"/>
        <v>41697</v>
      </c>
      <c r="C1558" s="74" vm="4214">
        <f ca="1"/>
        <v>108.1232</v>
      </c>
      <c r="D1558" s="74" vm="4215">
        <f ca="1"/>
        <v>95.15</v>
      </c>
      <c r="E1558" s="27">
        <f t="shared" ca="1" si="95"/>
        <v>2.9305814518131358E-3</v>
      </c>
      <c r="F1558" s="68">
        <f t="shared" ca="1" si="96"/>
        <v>7.3595125016532432E-4</v>
      </c>
      <c r="G1558" s="5"/>
      <c r="H1558" s="5"/>
      <c r="I1558" s="5"/>
      <c r="J1558" s="5"/>
      <c r="K1558" s="5"/>
      <c r="L1558" s="5"/>
      <c r="M1558" s="5"/>
      <c r="N1558" s="65">
        <v>1553</v>
      </c>
      <c r="O1558" s="66">
        <v>0.16708320032271828</v>
      </c>
      <c r="P1558" s="67">
        <v>0.83291679967728172</v>
      </c>
      <c r="Q1558" s="26">
        <v>1.1209935905088248E-2</v>
      </c>
      <c r="R1558" s="27">
        <v>4.1515174276293899E-4</v>
      </c>
      <c r="S1558" s="28">
        <f t="shared" si="97"/>
        <v>0.17795221570702358</v>
      </c>
      <c r="T1558" s="29">
        <f t="shared" si="98"/>
        <v>0.11026256118696054</v>
      </c>
    </row>
    <row r="1559" spans="2:20" x14ac:dyDescent="0.25">
      <c r="B1559" s="74" vm="4216">
        <f ca="1"/>
        <v>41698</v>
      </c>
      <c r="C1559" s="74" vm="4217">
        <f ca="1"/>
        <v>108.6627</v>
      </c>
      <c r="D1559" s="74" vm="4218">
        <f ca="1"/>
        <v>94.32</v>
      </c>
      <c r="E1559" s="27">
        <f t="shared" ca="1" si="95"/>
        <v>4.9772712502300755E-3</v>
      </c>
      <c r="F1559" s="68">
        <f t="shared" ca="1" si="96"/>
        <v>-8.7613375130431437E-3</v>
      </c>
      <c r="G1559" s="5"/>
      <c r="H1559" s="5"/>
      <c r="I1559" s="5"/>
      <c r="J1559" s="5"/>
      <c r="K1559" s="5"/>
      <c r="L1559" s="5"/>
      <c r="M1559" s="5"/>
      <c r="N1559" s="65">
        <v>1554</v>
      </c>
      <c r="O1559" s="66">
        <v>4.6789558948616895E-2</v>
      </c>
      <c r="P1559" s="67">
        <v>0.95321044105138308</v>
      </c>
      <c r="Q1559" s="26">
        <v>1.2195453746674344E-2</v>
      </c>
      <c r="R1559" s="27">
        <v>3.8678493933311963E-4</v>
      </c>
      <c r="S1559" s="28">
        <f t="shared" si="97"/>
        <v>0.19359682643574733</v>
      </c>
      <c r="T1559" s="29">
        <f t="shared" si="98"/>
        <v>0.10235738024030949</v>
      </c>
    </row>
    <row r="1560" spans="2:20" x14ac:dyDescent="0.25">
      <c r="B1560" s="74" vm="4219">
        <f ca="1"/>
        <v>41701</v>
      </c>
      <c r="C1560" s="74" vm="4220">
        <f ca="1"/>
        <v>107.6859</v>
      </c>
      <c r="D1560" s="74" vm="4221">
        <f ca="1"/>
        <v>94.98</v>
      </c>
      <c r="E1560" s="27">
        <f t="shared" ca="1" si="95"/>
        <v>-9.0299325932420901E-3</v>
      </c>
      <c r="F1560" s="68">
        <f t="shared" ca="1" si="96"/>
        <v>6.9730868918603146E-3</v>
      </c>
      <c r="G1560" s="5"/>
      <c r="H1560" s="5"/>
      <c r="I1560" s="5"/>
      <c r="J1560" s="5"/>
      <c r="K1560" s="5"/>
      <c r="L1560" s="5"/>
      <c r="M1560" s="5"/>
      <c r="N1560" s="65">
        <v>1555</v>
      </c>
      <c r="O1560" s="66">
        <v>0.84877217978670139</v>
      </c>
      <c r="P1560" s="67">
        <v>0.15122782021329861</v>
      </c>
      <c r="Q1560" s="26">
        <v>1.2565548901611628E-2</v>
      </c>
      <c r="R1560" s="27">
        <v>5.7590286027705401E-4</v>
      </c>
      <c r="S1560" s="28">
        <f t="shared" si="97"/>
        <v>0.19947190488411115</v>
      </c>
      <c r="T1560" s="29">
        <f t="shared" si="98"/>
        <v>0.15613870161677146</v>
      </c>
    </row>
    <row r="1561" spans="2:20" x14ac:dyDescent="0.25">
      <c r="B1561" s="74" vm="4222">
        <f ca="1"/>
        <v>41702</v>
      </c>
      <c r="C1561" s="74" vm="4223">
        <f ca="1"/>
        <v>108.5232</v>
      </c>
      <c r="D1561" s="74" vm="4224">
        <f ca="1"/>
        <v>95.02</v>
      </c>
      <c r="E1561" s="27">
        <f t="shared" ca="1" si="95"/>
        <v>7.7453186364063922E-3</v>
      </c>
      <c r="F1561" s="68">
        <f t="shared" ca="1" si="96"/>
        <v>4.2105263779931992E-4</v>
      </c>
      <c r="G1561" s="5"/>
      <c r="H1561" s="5"/>
      <c r="I1561" s="5"/>
      <c r="J1561" s="5"/>
      <c r="K1561" s="5"/>
      <c r="L1561" s="5"/>
      <c r="M1561" s="5"/>
      <c r="N1561" s="65">
        <v>1556</v>
      </c>
      <c r="O1561" s="66">
        <v>0.35988652771492613</v>
      </c>
      <c r="P1561" s="67">
        <v>0.64011347228507387</v>
      </c>
      <c r="Q1561" s="26">
        <v>1.0328822469557269E-2</v>
      </c>
      <c r="R1561" s="27">
        <v>4.6061727216478948E-4</v>
      </c>
      <c r="S1561" s="28">
        <f t="shared" si="97"/>
        <v>0.16396497354350731</v>
      </c>
      <c r="T1561" s="29">
        <f t="shared" si="98"/>
        <v>0.12305070665362861</v>
      </c>
    </row>
    <row r="1562" spans="2:20" x14ac:dyDescent="0.25">
      <c r="B1562" s="74" vm="4225">
        <f ca="1"/>
        <v>41703</v>
      </c>
      <c r="C1562" s="74" vm="4226">
        <f ca="1"/>
        <v>108.3557</v>
      </c>
      <c r="D1562" s="74" vm="4227">
        <f ca="1"/>
        <v>95.58</v>
      </c>
      <c r="E1562" s="27">
        <f t="shared" ca="1" si="95"/>
        <v>-1.544641118185481E-3</v>
      </c>
      <c r="F1562" s="68">
        <f t="shared" ca="1" si="96"/>
        <v>5.8761973912369904E-3</v>
      </c>
      <c r="G1562" s="5"/>
      <c r="H1562" s="5"/>
      <c r="I1562" s="5"/>
      <c r="J1562" s="5"/>
      <c r="K1562" s="5"/>
      <c r="L1562" s="5"/>
      <c r="M1562" s="5"/>
      <c r="N1562" s="65">
        <v>1557</v>
      </c>
      <c r="O1562" s="66">
        <v>0.56581519762834454</v>
      </c>
      <c r="P1562" s="67">
        <v>0.43418480237165546</v>
      </c>
      <c r="Q1562" s="26">
        <v>1.0530315349070127E-2</v>
      </c>
      <c r="R1562" s="27">
        <v>5.0917792785091587E-4</v>
      </c>
      <c r="S1562" s="28">
        <f t="shared" si="97"/>
        <v>0.16716357384435523</v>
      </c>
      <c r="T1562" s="29">
        <f t="shared" si="98"/>
        <v>0.13687148885840172</v>
      </c>
    </row>
    <row r="1563" spans="2:20" x14ac:dyDescent="0.25">
      <c r="B1563" s="74" vm="4228">
        <f ca="1"/>
        <v>41704</v>
      </c>
      <c r="C1563" s="74" vm="4229">
        <f ca="1"/>
        <v>105.3694</v>
      </c>
      <c r="D1563" s="74" vm="2680">
        <f ca="1"/>
        <v>95.5</v>
      </c>
      <c r="E1563" s="27">
        <f t="shared" ca="1" si="95"/>
        <v>-2.7947062514981219E-2</v>
      </c>
      <c r="F1563" s="68">
        <f t="shared" ca="1" si="96"/>
        <v>-8.3734566332756581E-4</v>
      </c>
      <c r="G1563" s="5"/>
      <c r="H1563" s="5"/>
      <c r="I1563" s="5"/>
      <c r="J1563" s="5"/>
      <c r="K1563" s="5"/>
      <c r="L1563" s="5"/>
      <c r="M1563" s="5"/>
      <c r="N1563" s="65">
        <v>1558</v>
      </c>
      <c r="O1563" s="66">
        <v>0.26386079240520793</v>
      </c>
      <c r="P1563" s="67">
        <v>0.73613920759479212</v>
      </c>
      <c r="Q1563" s="26">
        <v>1.0647384262152112E-2</v>
      </c>
      <c r="R1563" s="27">
        <v>4.3797315626124443E-4</v>
      </c>
      <c r="S1563" s="28">
        <f t="shared" si="97"/>
        <v>0.16902198522598463</v>
      </c>
      <c r="T1563" s="29">
        <f t="shared" si="98"/>
        <v>0.11666333440703802</v>
      </c>
    </row>
    <row r="1564" spans="2:20" x14ac:dyDescent="0.25">
      <c r="B1564" s="74" vm="4230">
        <f ca="1"/>
        <v>41705</v>
      </c>
      <c r="C1564" s="74" vm="4231">
        <f ca="1"/>
        <v>105.5926</v>
      </c>
      <c r="D1564" s="74" vm="3984">
        <f ca="1"/>
        <v>95.2</v>
      </c>
      <c r="E1564" s="27">
        <f t="shared" ca="1" si="95"/>
        <v>2.1160216843070781E-3</v>
      </c>
      <c r="F1564" s="68">
        <f t="shared" ca="1" si="96"/>
        <v>-3.1463056893649482E-3</v>
      </c>
      <c r="G1564" s="5"/>
      <c r="H1564" s="5"/>
      <c r="I1564" s="5"/>
      <c r="J1564" s="5"/>
      <c r="K1564" s="5"/>
      <c r="L1564" s="5"/>
      <c r="M1564" s="5"/>
      <c r="N1564" s="65">
        <v>1559</v>
      </c>
      <c r="O1564" s="66">
        <v>0.52384506787240359</v>
      </c>
      <c r="P1564" s="67">
        <v>0.47615493212759646</v>
      </c>
      <c r="Q1564" s="26">
        <v>1.0391339977970192E-2</v>
      </c>
      <c r="R1564" s="27">
        <v>4.9928082599988563E-4</v>
      </c>
      <c r="S1564" s="28">
        <f t="shared" si="97"/>
        <v>0.16495740822259519</v>
      </c>
      <c r="T1564" s="29">
        <f t="shared" si="98"/>
        <v>0.13404101054516793</v>
      </c>
    </row>
    <row r="1565" spans="2:20" x14ac:dyDescent="0.25">
      <c r="B1565" s="74" vm="4232">
        <f ca="1"/>
        <v>41708</v>
      </c>
      <c r="C1565" s="74" vm="3964">
        <f ca="1"/>
        <v>106.6067</v>
      </c>
      <c r="D1565" s="74" vm="4233">
        <f ca="1"/>
        <v>98.78</v>
      </c>
      <c r="E1565" s="27">
        <f t="shared" ca="1" si="95"/>
        <v>9.558068479852886E-3</v>
      </c>
      <c r="F1565" s="68">
        <f t="shared" ca="1" si="96"/>
        <v>3.6915213315159234E-2</v>
      </c>
      <c r="G1565" s="5"/>
      <c r="H1565" s="5"/>
      <c r="I1565" s="5"/>
      <c r="J1565" s="5"/>
      <c r="K1565" s="5"/>
      <c r="L1565" s="5"/>
      <c r="M1565" s="5"/>
      <c r="N1565" s="65">
        <v>1560</v>
      </c>
      <c r="O1565" s="66">
        <v>0.53152256240633056</v>
      </c>
      <c r="P1565" s="67">
        <v>0.46847743759366944</v>
      </c>
      <c r="Q1565" s="26">
        <v>1.0413133759762681E-2</v>
      </c>
      <c r="R1565" s="27">
        <v>5.0109127895308974E-4</v>
      </c>
      <c r="S1565" s="28">
        <f t="shared" si="97"/>
        <v>0.1653033737830984</v>
      </c>
      <c r="T1565" s="29">
        <f t="shared" si="98"/>
        <v>0.13455825803918886</v>
      </c>
    </row>
    <row r="1566" spans="2:20" x14ac:dyDescent="0.25">
      <c r="B1566" s="74" vm="4234">
        <f ca="1"/>
        <v>41709</v>
      </c>
      <c r="C1566" s="74" vm="4235">
        <f ca="1"/>
        <v>106.7184</v>
      </c>
      <c r="D1566" s="74" vm="3560">
        <f ca="1"/>
        <v>98.71</v>
      </c>
      <c r="E1566" s="27">
        <f t="shared" ca="1" si="95"/>
        <v>1.0472280121591666E-3</v>
      </c>
      <c r="F1566" s="68">
        <f t="shared" ca="1" si="96"/>
        <v>-7.0889668268225218E-4</v>
      </c>
      <c r="G1566" s="5"/>
      <c r="H1566" s="5"/>
      <c r="I1566" s="5"/>
      <c r="J1566" s="5"/>
      <c r="K1566" s="5"/>
      <c r="L1566" s="5"/>
      <c r="M1566" s="5"/>
      <c r="N1566" s="65">
        <v>1561</v>
      </c>
      <c r="O1566" s="66">
        <v>0.52427157740781705</v>
      </c>
      <c r="P1566" s="67">
        <v>0.47572842259218301</v>
      </c>
      <c r="Q1566" s="26">
        <v>1.0392507544667973E-2</v>
      </c>
      <c r="R1566" s="27">
        <v>4.9938140248933106E-4</v>
      </c>
      <c r="S1566" s="28">
        <f t="shared" si="97"/>
        <v>0.16497594276932365</v>
      </c>
      <c r="T1566" s="29">
        <f t="shared" si="98"/>
        <v>0.13406973914585163</v>
      </c>
    </row>
    <row r="1567" spans="2:20" x14ac:dyDescent="0.25">
      <c r="B1567" s="74" vm="4236">
        <f ca="1"/>
        <v>41710</v>
      </c>
      <c r="C1567" s="74" vm="4237">
        <f ca="1"/>
        <v>107.1835</v>
      </c>
      <c r="D1567" s="74" vm="4062">
        <f ca="1"/>
        <v>97.37</v>
      </c>
      <c r="E1567" s="27">
        <f t="shared" ca="1" si="95"/>
        <v>4.3487293284998766E-3</v>
      </c>
      <c r="F1567" s="68">
        <f t="shared" ca="1" si="96"/>
        <v>-1.3668103439131687E-2</v>
      </c>
      <c r="G1567" s="5"/>
      <c r="H1567" s="5"/>
      <c r="I1567" s="5"/>
      <c r="J1567" s="5"/>
      <c r="K1567" s="5"/>
      <c r="L1567" s="5"/>
      <c r="M1567" s="5"/>
      <c r="N1567" s="65">
        <v>1562</v>
      </c>
      <c r="O1567" s="66">
        <v>0.42346993557527057</v>
      </c>
      <c r="P1567" s="67">
        <v>0.57653006442472943</v>
      </c>
      <c r="Q1567" s="26">
        <v>1.0260833633418849E-2</v>
      </c>
      <c r="R1567" s="27">
        <v>4.7561106578155449E-4</v>
      </c>
      <c r="S1567" s="28">
        <f t="shared" si="97"/>
        <v>0.16288568422940142</v>
      </c>
      <c r="T1567" s="29">
        <f t="shared" si="98"/>
        <v>0.12730011566208388</v>
      </c>
    </row>
    <row r="1568" spans="2:20" x14ac:dyDescent="0.25">
      <c r="B1568" s="74" vm="4238">
        <f ca="1"/>
        <v>41711</v>
      </c>
      <c r="C1568" s="74" vm="4239">
        <f ca="1"/>
        <v>106.4393</v>
      </c>
      <c r="D1568" s="74" vm="3818">
        <f ca="1"/>
        <v>97.58</v>
      </c>
      <c r="E1568" s="27">
        <f t="shared" ca="1" si="95"/>
        <v>-6.9674492668226574E-3</v>
      </c>
      <c r="F1568" s="68">
        <f t="shared" ca="1" si="96"/>
        <v>2.1543993970262248E-3</v>
      </c>
      <c r="G1568" s="5"/>
      <c r="H1568" s="5"/>
      <c r="I1568" s="5"/>
      <c r="J1568" s="5"/>
      <c r="K1568" s="5"/>
      <c r="L1568" s="5"/>
      <c r="M1568" s="5"/>
      <c r="N1568" s="65">
        <v>1563</v>
      </c>
      <c r="O1568" s="66">
        <v>8.730438405566382E-2</v>
      </c>
      <c r="P1568" s="67">
        <v>0.91269561594433612</v>
      </c>
      <c r="Q1568" s="26">
        <v>1.1832031406522447E-2</v>
      </c>
      <c r="R1568" s="27">
        <v>3.9633886144136284E-4</v>
      </c>
      <c r="S1568" s="28">
        <f t="shared" si="97"/>
        <v>0.18782767563818506</v>
      </c>
      <c r="T1568" s="29">
        <f t="shared" si="98"/>
        <v>0.10501355920180444</v>
      </c>
    </row>
    <row r="1569" spans="2:20" x14ac:dyDescent="0.25">
      <c r="B1569" s="74" vm="4240">
        <f ca="1"/>
        <v>41712</v>
      </c>
      <c r="C1569" s="74" vm="4241">
        <f ca="1"/>
        <v>105.5461</v>
      </c>
      <c r="D1569" s="74" vm="4242">
        <f ca="1"/>
        <v>97.6</v>
      </c>
      <c r="E1569" s="27">
        <f t="shared" ca="1" si="95"/>
        <v>-8.4270453142888651E-3</v>
      </c>
      <c r="F1569" s="68">
        <f t="shared" ca="1" si="96"/>
        <v>2.04939031355644E-4</v>
      </c>
      <c r="G1569" s="5"/>
      <c r="H1569" s="5"/>
      <c r="I1569" s="5"/>
      <c r="J1569" s="5"/>
      <c r="K1569" s="5"/>
      <c r="L1569" s="5"/>
      <c r="M1569" s="5"/>
      <c r="N1569" s="65">
        <v>1564</v>
      </c>
      <c r="O1569" s="66">
        <v>0.47668329027597167</v>
      </c>
      <c r="P1569" s="67">
        <v>0.52331670972402833</v>
      </c>
      <c r="Q1569" s="26">
        <v>1.0293958239680221E-2</v>
      </c>
      <c r="R1569" s="27">
        <v>4.881594661408193E-4</v>
      </c>
      <c r="S1569" s="28">
        <f t="shared" si="97"/>
        <v>0.16341152105206855</v>
      </c>
      <c r="T1569" s="29">
        <f t="shared" si="98"/>
        <v>0.13086878033352645</v>
      </c>
    </row>
    <row r="1570" spans="2:20" x14ac:dyDescent="0.25">
      <c r="B1570" s="74" vm="4243">
        <f ca="1"/>
        <v>41715</v>
      </c>
      <c r="C1570" s="74" vm="4244">
        <f ca="1"/>
        <v>105.55540000000001</v>
      </c>
      <c r="D1570" s="74" vm="4014">
        <f ca="1"/>
        <v>97.31</v>
      </c>
      <c r="E1570" s="27">
        <f t="shared" ca="1" si="95"/>
        <v>8.8109274505666278E-5</v>
      </c>
      <c r="F1570" s="68">
        <f t="shared" ca="1" si="96"/>
        <v>-2.9757345851490822E-3</v>
      </c>
      <c r="G1570" s="5"/>
      <c r="H1570" s="5"/>
      <c r="I1570" s="5"/>
      <c r="J1570" s="5"/>
      <c r="K1570" s="5"/>
      <c r="L1570" s="5"/>
      <c r="M1570" s="5"/>
      <c r="N1570" s="65">
        <v>1565</v>
      </c>
      <c r="O1570" s="66">
        <v>0.46126206407748699</v>
      </c>
      <c r="P1570" s="67">
        <v>0.53873793592251307</v>
      </c>
      <c r="Q1570" s="26">
        <v>1.0275921191387533E-2</v>
      </c>
      <c r="R1570" s="27">
        <v>4.8452294065848929E-4</v>
      </c>
      <c r="S1570" s="28">
        <f t="shared" si="97"/>
        <v>0.16312519178705986</v>
      </c>
      <c r="T1570" s="29">
        <f t="shared" si="98"/>
        <v>0.12983342519335594</v>
      </c>
    </row>
    <row r="1571" spans="2:20" x14ac:dyDescent="0.25">
      <c r="B1571" s="74" vm="4245">
        <f ca="1"/>
        <v>41716</v>
      </c>
      <c r="C1571" s="74" vm="4184">
        <f ca="1"/>
        <v>105.9183</v>
      </c>
      <c r="D1571" s="74" vm="4246">
        <f ca="1"/>
        <v>96.1</v>
      </c>
      <c r="E1571" s="27">
        <f t="shared" ca="1" si="95"/>
        <v>3.4321086378844494E-3</v>
      </c>
      <c r="F1571" s="68">
        <f t="shared" ca="1" si="96"/>
        <v>-1.2512442857650937E-2</v>
      </c>
      <c r="G1571" s="5"/>
      <c r="H1571" s="5"/>
      <c r="I1571" s="5"/>
      <c r="J1571" s="5"/>
      <c r="K1571" s="5"/>
      <c r="L1571" s="5"/>
      <c r="M1571" s="5"/>
      <c r="N1571" s="65">
        <v>1566</v>
      </c>
      <c r="O1571" s="66">
        <v>0.85578543764192161</v>
      </c>
      <c r="P1571" s="67">
        <v>0.14421456235807839</v>
      </c>
      <c r="Q1571" s="26">
        <v>1.2635830163591108E-2</v>
      </c>
      <c r="R1571" s="27">
        <v>5.7755667759199403E-4</v>
      </c>
      <c r="S1571" s="28">
        <f t="shared" si="97"/>
        <v>0.20058758533026405</v>
      </c>
      <c r="T1571" s="29">
        <f t="shared" si="98"/>
        <v>0.15662035882722281</v>
      </c>
    </row>
    <row r="1572" spans="2:20" x14ac:dyDescent="0.25">
      <c r="B1572" s="74" vm="4247">
        <f ca="1"/>
        <v>41717</v>
      </c>
      <c r="C1572" s="74" vm="4248">
        <f ca="1"/>
        <v>104.9879</v>
      </c>
      <c r="D1572" s="74" vm="4249">
        <f ca="1"/>
        <v>96.6</v>
      </c>
      <c r="E1572" s="27">
        <f t="shared" ca="1" si="95"/>
        <v>-8.8229367890895506E-3</v>
      </c>
      <c r="F1572" s="68">
        <f t="shared" ca="1" si="96"/>
        <v>5.1894252422254004E-3</v>
      </c>
      <c r="G1572" s="5"/>
      <c r="H1572" s="5"/>
      <c r="I1572" s="5"/>
      <c r="J1572" s="5"/>
      <c r="K1572" s="5"/>
      <c r="L1572" s="5"/>
      <c r="M1572" s="5"/>
      <c r="N1572" s="65">
        <v>1567</v>
      </c>
      <c r="O1572" s="66">
        <v>0.64330562571566885</v>
      </c>
      <c r="P1572" s="67">
        <v>0.35669437428433115</v>
      </c>
      <c r="Q1572" s="26">
        <v>1.090939814966165E-2</v>
      </c>
      <c r="R1572" s="27">
        <v>5.2745117751013622E-4</v>
      </c>
      <c r="S1572" s="28">
        <f t="shared" si="97"/>
        <v>0.17318132674435757</v>
      </c>
      <c r="T1572" s="29">
        <f t="shared" si="98"/>
        <v>0.14211596916117886</v>
      </c>
    </row>
    <row r="1573" spans="2:20" x14ac:dyDescent="0.25">
      <c r="B1573" s="74" vm="4250">
        <f ca="1"/>
        <v>41718</v>
      </c>
      <c r="C1573" s="74" vm="4251">
        <f ca="1"/>
        <v>105.27630000000001</v>
      </c>
      <c r="D1573" s="74" vm="3981">
        <f ca="1"/>
        <v>95.47</v>
      </c>
      <c r="E1573" s="27">
        <f t="shared" ca="1" si="95"/>
        <v>2.74321716066364E-3</v>
      </c>
      <c r="F1573" s="68">
        <f t="shared" ca="1" si="96"/>
        <v>-1.176667920853045E-2</v>
      </c>
      <c r="G1573" s="5"/>
      <c r="H1573" s="5"/>
      <c r="I1573" s="5"/>
      <c r="J1573" s="5"/>
      <c r="K1573" s="5"/>
      <c r="L1573" s="5"/>
      <c r="M1573" s="5"/>
      <c r="N1573" s="65">
        <v>1568</v>
      </c>
      <c r="O1573" s="66">
        <v>0.27579784088969361</v>
      </c>
      <c r="P1573" s="67">
        <v>0.72420215911030639</v>
      </c>
      <c r="Q1573" s="26">
        <v>1.0594193914764032E-2</v>
      </c>
      <c r="R1573" s="27">
        <v>4.4078806737394871E-4</v>
      </c>
      <c r="S1573" s="28">
        <f t="shared" si="97"/>
        <v>0.16817761463795669</v>
      </c>
      <c r="T1573" s="29">
        <f t="shared" si="98"/>
        <v>0.11745538090949603</v>
      </c>
    </row>
    <row r="1574" spans="2:20" x14ac:dyDescent="0.25">
      <c r="B1574" s="74" vm="4252">
        <f ca="1"/>
        <v>41719</v>
      </c>
      <c r="C1574" s="74" vm="4253">
        <f ca="1"/>
        <v>105.8997</v>
      </c>
      <c r="D1574" s="74" vm="4254">
        <f ca="1"/>
        <v>96.18</v>
      </c>
      <c r="E1574" s="27">
        <f t="shared" ca="1" si="95"/>
        <v>5.9040971596289729E-3</v>
      </c>
      <c r="F1574" s="68">
        <f t="shared" ca="1" si="96"/>
        <v>7.4093738395748484E-3</v>
      </c>
      <c r="G1574" s="5"/>
      <c r="H1574" s="5"/>
      <c r="I1574" s="5"/>
      <c r="J1574" s="5"/>
      <c r="K1574" s="5"/>
      <c r="L1574" s="5"/>
      <c r="M1574" s="5"/>
      <c r="N1574" s="65">
        <v>1569</v>
      </c>
      <c r="O1574" s="66">
        <v>0.53110109737164846</v>
      </c>
      <c r="P1574" s="67">
        <v>0.4688989026283516</v>
      </c>
      <c r="Q1574" s="26">
        <v>1.0411894776719277E-2</v>
      </c>
      <c r="R1574" s="27">
        <v>5.0099189202245232E-4</v>
      </c>
      <c r="S1574" s="28">
        <f t="shared" si="97"/>
        <v>0.16528370553702953</v>
      </c>
      <c r="T1574" s="29">
        <f t="shared" si="98"/>
        <v>0.13452985703864839</v>
      </c>
    </row>
    <row r="1575" spans="2:20" x14ac:dyDescent="0.25">
      <c r="B1575" s="74" vm="4255">
        <f ca="1"/>
        <v>41722</v>
      </c>
      <c r="C1575" s="74" vm="4256">
        <f ca="1"/>
        <v>105.4717</v>
      </c>
      <c r="D1575" s="74" vm="4257">
        <f ca="1"/>
        <v>95.91</v>
      </c>
      <c r="E1575" s="27">
        <f t="shared" ca="1" si="95"/>
        <v>-4.0497492560479338E-3</v>
      </c>
      <c r="F1575" s="68">
        <f t="shared" ca="1" si="96"/>
        <v>-2.811184109656909E-3</v>
      </c>
      <c r="G1575" s="5"/>
      <c r="H1575" s="5"/>
      <c r="I1575" s="5"/>
      <c r="J1575" s="5"/>
      <c r="K1575" s="5"/>
      <c r="L1575" s="5"/>
      <c r="M1575" s="5"/>
      <c r="N1575" s="65">
        <v>1570</v>
      </c>
      <c r="O1575" s="66">
        <v>0.41516433937408592</v>
      </c>
      <c r="P1575" s="67">
        <v>0.58483566062591408</v>
      </c>
      <c r="Q1575" s="26">
        <v>1.0263075821623229E-2</v>
      </c>
      <c r="R1575" s="27">
        <v>4.736524982952336E-4</v>
      </c>
      <c r="S1575" s="28">
        <f t="shared" si="97"/>
        <v>0.16292127786368976</v>
      </c>
      <c r="T1575" s="29">
        <f t="shared" si="98"/>
        <v>0.12674412764428089</v>
      </c>
    </row>
    <row r="1576" spans="2:20" x14ac:dyDescent="0.25">
      <c r="B1576" s="74" vm="4258">
        <f ca="1"/>
        <v>41723</v>
      </c>
      <c r="C1576" s="74" vm="4259">
        <f ca="1"/>
        <v>105.9927</v>
      </c>
      <c r="D1576" s="74" vm="4260">
        <f ca="1"/>
        <v>95.84</v>
      </c>
      <c r="E1576" s="27">
        <f t="shared" ca="1" si="95"/>
        <v>4.9275533299239999E-3</v>
      </c>
      <c r="F1576" s="68">
        <f t="shared" ca="1" si="96"/>
        <v>-7.3011737272051934E-4</v>
      </c>
      <c r="G1576" s="5"/>
      <c r="H1576" s="5"/>
      <c r="I1576" s="5"/>
      <c r="J1576" s="5"/>
      <c r="K1576" s="5"/>
      <c r="L1576" s="5"/>
      <c r="M1576" s="5"/>
      <c r="N1576" s="65">
        <v>1571</v>
      </c>
      <c r="O1576" s="66">
        <v>0.43248543674917872</v>
      </c>
      <c r="P1576" s="67">
        <v>0.56751456325082128</v>
      </c>
      <c r="Q1576" s="26">
        <v>1.0260667526876257E-2</v>
      </c>
      <c r="R1576" s="27">
        <v>4.7773703808316791E-4</v>
      </c>
      <c r="S1576" s="28">
        <f t="shared" si="97"/>
        <v>0.16288304736978437</v>
      </c>
      <c r="T1576" s="29">
        <f t="shared" si="98"/>
        <v>0.12790393499225994</v>
      </c>
    </row>
    <row r="1577" spans="2:20" x14ac:dyDescent="0.25">
      <c r="B1577" s="74" vm="4261">
        <f ca="1"/>
        <v>41724</v>
      </c>
      <c r="C1577" s="74" vm="4262">
        <f ca="1"/>
        <v>104.65300000000001</v>
      </c>
      <c r="D1577" s="74" vm="4263">
        <f ca="1"/>
        <v>96.16</v>
      </c>
      <c r="E1577" s="27">
        <f t="shared" ca="1" si="95"/>
        <v>-1.2720108349727035E-2</v>
      </c>
      <c r="F1577" s="68">
        <f t="shared" ca="1" si="96"/>
        <v>3.333336419758217E-3</v>
      </c>
      <c r="G1577" s="5"/>
      <c r="H1577" s="5"/>
      <c r="I1577" s="5"/>
      <c r="J1577" s="5"/>
      <c r="K1577" s="5"/>
      <c r="L1577" s="5"/>
      <c r="M1577" s="5"/>
      <c r="N1577" s="65">
        <v>1572</v>
      </c>
      <c r="O1577" s="66">
        <v>0.53745692969171688</v>
      </c>
      <c r="P1577" s="67">
        <v>0.46254307030828307</v>
      </c>
      <c r="Q1577" s="26">
        <v>1.0431102300802023E-2</v>
      </c>
      <c r="R1577" s="27">
        <v>5.0249067985526526E-4</v>
      </c>
      <c r="S1577" s="28">
        <f t="shared" si="97"/>
        <v>0.16558861552917492</v>
      </c>
      <c r="T1577" s="29">
        <f t="shared" si="98"/>
        <v>0.13495822872413621</v>
      </c>
    </row>
    <row r="1578" spans="2:20" x14ac:dyDescent="0.25">
      <c r="B1578" s="74" vm="4264">
        <f ca="1"/>
        <v>41725</v>
      </c>
      <c r="C1578" s="74" vm="4265">
        <f ca="1"/>
        <v>104.2251</v>
      </c>
      <c r="D1578" s="74" vm="2714">
        <f ca="1"/>
        <v>97.24</v>
      </c>
      <c r="E1578" s="27">
        <f t="shared" ca="1" si="95"/>
        <v>-4.097132237206212E-3</v>
      </c>
      <c r="F1578" s="68">
        <f t="shared" ca="1" si="96"/>
        <v>1.1168678661025153E-2</v>
      </c>
      <c r="G1578" s="5"/>
      <c r="H1578" s="5"/>
      <c r="I1578" s="5"/>
      <c r="J1578" s="5"/>
      <c r="K1578" s="5"/>
      <c r="L1578" s="5"/>
      <c r="M1578" s="5"/>
      <c r="N1578" s="65">
        <v>1573</v>
      </c>
      <c r="O1578" s="66">
        <v>0.19070507533281375</v>
      </c>
      <c r="P1578" s="67">
        <v>0.80929492466718622</v>
      </c>
      <c r="Q1578" s="26">
        <v>1.1051985454506362E-2</v>
      </c>
      <c r="R1578" s="27">
        <v>4.2072208777370535E-4</v>
      </c>
      <c r="S1578" s="28">
        <f t="shared" si="97"/>
        <v>0.17544483003676195</v>
      </c>
      <c r="T1578" s="29">
        <f t="shared" si="98"/>
        <v>0.11182150902842336</v>
      </c>
    </row>
    <row r="1579" spans="2:20" x14ac:dyDescent="0.25">
      <c r="B1579" s="74" vm="4266">
        <f ca="1"/>
        <v>41726</v>
      </c>
      <c r="C1579" s="74" vm="4267">
        <f ca="1"/>
        <v>103.88079999999999</v>
      </c>
      <c r="D1579" s="74" vm="2698">
        <f ca="1"/>
        <v>98.03</v>
      </c>
      <c r="E1579" s="27">
        <f t="shared" ca="1" si="95"/>
        <v>-3.3088952705225536E-3</v>
      </c>
      <c r="F1579" s="68">
        <f t="shared" ca="1" si="96"/>
        <v>8.0914048257122537E-3</v>
      </c>
      <c r="G1579" s="5"/>
      <c r="H1579" s="5"/>
      <c r="I1579" s="5"/>
      <c r="J1579" s="5"/>
      <c r="K1579" s="5"/>
      <c r="L1579" s="5"/>
      <c r="M1579" s="5"/>
      <c r="N1579" s="65">
        <v>1574</v>
      </c>
      <c r="O1579" s="66">
        <v>0.66478477426024185</v>
      </c>
      <c r="P1579" s="67">
        <v>0.33521522573975815</v>
      </c>
      <c r="Q1579" s="26">
        <v>1.1040894667462152E-2</v>
      </c>
      <c r="R1579" s="27">
        <v>5.3251623978312003E-4</v>
      </c>
      <c r="S1579" s="28">
        <f t="shared" si="97"/>
        <v>0.17526876925058424</v>
      </c>
      <c r="T1579" s="29">
        <f t="shared" si="98"/>
        <v>0.14357391863779534</v>
      </c>
    </row>
    <row r="1580" spans="2:20" x14ac:dyDescent="0.25">
      <c r="B1580" s="74" vm="4268">
        <f ca="1"/>
        <v>41729</v>
      </c>
      <c r="C1580" s="74" vm="4269">
        <f ca="1"/>
        <v>103.8994</v>
      </c>
      <c r="D1580" s="74" vm="4020">
        <f ca="1"/>
        <v>97.9</v>
      </c>
      <c r="E1580" s="27">
        <f t="shared" ca="1" si="95"/>
        <v>1.7903534648329179E-4</v>
      </c>
      <c r="F1580" s="68">
        <f t="shared" ca="1" si="96"/>
        <v>-1.3270047371700137E-3</v>
      </c>
      <c r="G1580" s="5"/>
      <c r="H1580" s="5"/>
      <c r="I1580" s="5"/>
      <c r="J1580" s="5"/>
      <c r="K1580" s="5"/>
      <c r="L1580" s="5"/>
      <c r="M1580" s="5"/>
      <c r="N1580" s="65">
        <v>1575</v>
      </c>
      <c r="O1580" s="66">
        <v>0.19994596682497057</v>
      </c>
      <c r="P1580" s="67">
        <v>0.80005403317502943</v>
      </c>
      <c r="Q1580" s="26">
        <v>1.0993694727639223E-2</v>
      </c>
      <c r="R1580" s="27">
        <v>4.2290121004051812E-4</v>
      </c>
      <c r="S1580" s="28">
        <f t="shared" si="97"/>
        <v>0.17451949343457213</v>
      </c>
      <c r="T1580" s="29">
        <f t="shared" si="98"/>
        <v>0.11243196347017426</v>
      </c>
    </row>
    <row r="1581" spans="2:20" x14ac:dyDescent="0.25">
      <c r="B1581" s="74" vm="4270">
        <f ca="1"/>
        <v>41730</v>
      </c>
      <c r="C1581" s="74" vm="4271">
        <f ca="1"/>
        <v>104.0669</v>
      </c>
      <c r="D1581" s="74" vm="4272">
        <f ca="1"/>
        <v>97.59</v>
      </c>
      <c r="E1581" s="27">
        <f t="shared" ca="1" si="95"/>
        <v>1.6108382581127925E-3</v>
      </c>
      <c r="F1581" s="68">
        <f t="shared" ca="1" si="96"/>
        <v>-3.171520383094921E-3</v>
      </c>
      <c r="G1581" s="5"/>
      <c r="H1581" s="5"/>
      <c r="I1581" s="5"/>
      <c r="J1581" s="5"/>
      <c r="K1581" s="5"/>
      <c r="L1581" s="5"/>
      <c r="M1581" s="5"/>
      <c r="N1581" s="65">
        <v>1576</v>
      </c>
      <c r="O1581" s="66">
        <v>0.48056653730362514</v>
      </c>
      <c r="P1581" s="67">
        <v>0.51943346269637491</v>
      </c>
      <c r="Q1581" s="26">
        <v>1.0299579918321141E-2</v>
      </c>
      <c r="R1581" s="27">
        <v>4.8907518623911034E-4</v>
      </c>
      <c r="S1581" s="28">
        <f t="shared" si="97"/>
        <v>0.16350076243387612</v>
      </c>
      <c r="T1581" s="29">
        <f t="shared" si="98"/>
        <v>0.13112964390475734</v>
      </c>
    </row>
    <row r="1582" spans="2:20" x14ac:dyDescent="0.25">
      <c r="B1582" s="74" vm="4273">
        <f ca="1"/>
        <v>41731</v>
      </c>
      <c r="C1582" s="74" vm="4274">
        <f ca="1"/>
        <v>103.77849999999999</v>
      </c>
      <c r="D1582" s="74" vm="2881">
        <f ca="1"/>
        <v>97.66</v>
      </c>
      <c r="E1582" s="27">
        <f t="shared" ca="1" si="95"/>
        <v>-2.775141379992384E-3</v>
      </c>
      <c r="F1582" s="68">
        <f t="shared" ca="1" si="96"/>
        <v>7.1702948014431959E-4</v>
      </c>
      <c r="G1582" s="5"/>
      <c r="H1582" s="5"/>
      <c r="I1582" s="5"/>
      <c r="J1582" s="5"/>
      <c r="K1582" s="5"/>
      <c r="L1582" s="5"/>
      <c r="M1582" s="5"/>
      <c r="N1582" s="65">
        <v>1577</v>
      </c>
      <c r="O1582" s="66">
        <v>0.68295363345150362</v>
      </c>
      <c r="P1582" s="67">
        <v>0.31704636654849638</v>
      </c>
      <c r="Q1582" s="26">
        <v>1.1160537879140588E-2</v>
      </c>
      <c r="R1582" s="27">
        <v>5.3680069282099722E-4</v>
      </c>
      <c r="S1582" s="28">
        <f t="shared" si="97"/>
        <v>0.17716804635553343</v>
      </c>
      <c r="T1582" s="29">
        <f t="shared" si="98"/>
        <v>0.14480862128185823</v>
      </c>
    </row>
    <row r="1583" spans="2:20" x14ac:dyDescent="0.25">
      <c r="B1583" s="74" vm="4275">
        <f ca="1"/>
        <v>41732</v>
      </c>
      <c r="C1583" s="74" vm="3752">
        <f ca="1"/>
        <v>103.9181</v>
      </c>
      <c r="D1583" s="74" vm="3830">
        <f ca="1"/>
        <v>97.87</v>
      </c>
      <c r="E1583" s="27">
        <f t="shared" ca="1" si="95"/>
        <v>1.3442687171779223E-3</v>
      </c>
      <c r="F1583" s="68">
        <f t="shared" ca="1" si="96"/>
        <v>2.1480088042139657E-3</v>
      </c>
      <c r="G1583" s="5"/>
      <c r="H1583" s="5"/>
      <c r="I1583" s="5"/>
      <c r="J1583" s="5"/>
      <c r="K1583" s="5"/>
      <c r="L1583" s="5"/>
      <c r="M1583" s="5"/>
      <c r="N1583" s="65">
        <v>1578</v>
      </c>
      <c r="O1583" s="66">
        <v>0.88458753892367914</v>
      </c>
      <c r="P1583" s="67">
        <v>0.11541246107632082</v>
      </c>
      <c r="Q1583" s="26">
        <v>1.2932346076271865E-2</v>
      </c>
      <c r="R1583" s="27">
        <v>5.8434858725648318E-4</v>
      </c>
      <c r="S1583" s="28">
        <f t="shared" si="97"/>
        <v>0.20529462951862382</v>
      </c>
      <c r="T1583" s="29">
        <f t="shared" si="98"/>
        <v>0.15860052912061184</v>
      </c>
    </row>
    <row r="1584" spans="2:20" x14ac:dyDescent="0.25">
      <c r="B1584" s="74" vm="4276">
        <f ca="1"/>
        <v>41733</v>
      </c>
      <c r="C1584" s="74" vm="4277">
        <f ca="1"/>
        <v>102.94119999999999</v>
      </c>
      <c r="D1584" s="74" vm="4024">
        <f ca="1"/>
        <v>97.01</v>
      </c>
      <c r="E1584" s="27">
        <f t="shared" ca="1" si="95"/>
        <v>-9.4451374676143736E-3</v>
      </c>
      <c r="F1584" s="68">
        <f t="shared" ca="1" si="96"/>
        <v>-8.8260014645359947E-3</v>
      </c>
      <c r="G1584" s="5"/>
      <c r="H1584" s="5"/>
      <c r="I1584" s="5"/>
      <c r="J1584" s="5"/>
      <c r="K1584" s="5"/>
      <c r="L1584" s="5"/>
      <c r="M1584" s="5"/>
      <c r="N1584" s="65">
        <v>1579</v>
      </c>
      <c r="O1584" s="66">
        <v>0.73019387828057003</v>
      </c>
      <c r="P1584" s="67">
        <v>0.26980612171942997</v>
      </c>
      <c r="Q1584" s="26">
        <v>1.1505867755570063E-2</v>
      </c>
      <c r="R1584" s="27">
        <v>5.4794055627292509E-4</v>
      </c>
      <c r="S1584" s="28">
        <f t="shared" si="97"/>
        <v>0.18264998819541176</v>
      </c>
      <c r="T1584" s="29">
        <f t="shared" si="98"/>
        <v>0.14802514836495106</v>
      </c>
    </row>
    <row r="1585" spans="2:20" x14ac:dyDescent="0.25">
      <c r="B1585" s="74" vm="4278">
        <f ca="1"/>
        <v>41736</v>
      </c>
      <c r="C1585" s="74" vm="4279">
        <f ca="1"/>
        <v>103.0705</v>
      </c>
      <c r="D1585" s="74" vm="3835">
        <f ca="1"/>
        <v>98.08</v>
      </c>
      <c r="E1585" s="27">
        <f t="shared" ca="1" si="95"/>
        <v>1.2552686762758124E-3</v>
      </c>
      <c r="F1585" s="68">
        <f t="shared" ca="1" si="96"/>
        <v>1.0969406214708941E-2</v>
      </c>
      <c r="G1585" s="5"/>
      <c r="H1585" s="5"/>
      <c r="I1585" s="5"/>
      <c r="J1585" s="5"/>
      <c r="K1585" s="5"/>
      <c r="L1585" s="5"/>
      <c r="M1585" s="5"/>
      <c r="N1585" s="65">
        <v>1580</v>
      </c>
      <c r="O1585" s="66">
        <v>0.78442750086802071</v>
      </c>
      <c r="P1585" s="67">
        <v>0.21557249913197923</v>
      </c>
      <c r="Q1585" s="26">
        <v>1.1958737136857137E-2</v>
      </c>
      <c r="R1585" s="27">
        <v>5.6072954905468685E-4</v>
      </c>
      <c r="S1585" s="28">
        <f t="shared" si="97"/>
        <v>0.18983906675109949</v>
      </c>
      <c r="T1585" s="29">
        <f t="shared" si="98"/>
        <v>0.15172894586855934</v>
      </c>
    </row>
    <row r="1586" spans="2:20" x14ac:dyDescent="0.25">
      <c r="B1586" s="74" vm="4280">
        <f ca="1"/>
        <v>41737</v>
      </c>
      <c r="C1586" s="74" vm="4281">
        <f ca="1"/>
        <v>104.8112</v>
      </c>
      <c r="D1586" s="74" vm="4282">
        <f ca="1"/>
        <v>98.35</v>
      </c>
      <c r="E1586" s="27">
        <f t="shared" ca="1" si="95"/>
        <v>1.674741629671159E-2</v>
      </c>
      <c r="F1586" s="68">
        <f t="shared" ca="1" si="96"/>
        <v>2.7490726471668296E-3</v>
      </c>
      <c r="G1586" s="5"/>
      <c r="H1586" s="5"/>
      <c r="I1586" s="5"/>
      <c r="J1586" s="5"/>
      <c r="K1586" s="5"/>
      <c r="L1586" s="5"/>
      <c r="M1586" s="5"/>
      <c r="N1586" s="65">
        <v>1581</v>
      </c>
      <c r="O1586" s="66">
        <v>0.32767105188186774</v>
      </c>
      <c r="P1586" s="67">
        <v>0.67232894811813226</v>
      </c>
      <c r="Q1586" s="26">
        <v>1.0407385920794257E-2</v>
      </c>
      <c r="R1586" s="27">
        <v>4.5302044443627744E-4</v>
      </c>
      <c r="S1586" s="28">
        <f t="shared" si="97"/>
        <v>0.16521212966817941</v>
      </c>
      <c r="T1586" s="29">
        <f t="shared" si="98"/>
        <v>0.12090377417989528</v>
      </c>
    </row>
    <row r="1587" spans="2:20" x14ac:dyDescent="0.25">
      <c r="B1587" s="74" vm="4283">
        <f ca="1"/>
        <v>41738</v>
      </c>
      <c r="C1587" s="74" vm="3699">
        <f ca="1"/>
        <v>105.17400000000001</v>
      </c>
      <c r="D1587" s="74" vm="4284">
        <f ca="1"/>
        <v>99.43</v>
      </c>
      <c r="E1587" s="27">
        <f t="shared" ca="1" si="95"/>
        <v>3.4554850627313981E-3</v>
      </c>
      <c r="F1587" s="68">
        <f t="shared" ca="1" si="96"/>
        <v>1.0921334156914184E-2</v>
      </c>
      <c r="G1587" s="5"/>
      <c r="H1587" s="5"/>
      <c r="I1587" s="5"/>
      <c r="J1587" s="5"/>
      <c r="K1587" s="5"/>
      <c r="L1587" s="5"/>
      <c r="M1587" s="5"/>
      <c r="N1587" s="65">
        <v>1582</v>
      </c>
      <c r="O1587" s="66">
        <v>0.50851663971469885</v>
      </c>
      <c r="P1587" s="67">
        <v>0.49148336028530115</v>
      </c>
      <c r="Q1587" s="26">
        <v>1.0352767971051599E-2</v>
      </c>
      <c r="R1587" s="27">
        <v>4.956661835011564E-4</v>
      </c>
      <c r="S1587" s="28">
        <f t="shared" si="97"/>
        <v>0.16434509659534363</v>
      </c>
      <c r="T1587" s="29">
        <f t="shared" si="98"/>
        <v>0.13300900751757672</v>
      </c>
    </row>
    <row r="1588" spans="2:20" x14ac:dyDescent="0.25">
      <c r="B1588" s="74" vm="4285">
        <f ca="1"/>
        <v>41739</v>
      </c>
      <c r="C1588" s="74" vm="3866">
        <f ca="1"/>
        <v>104.27160000000001</v>
      </c>
      <c r="D1588" s="74" vm="4286">
        <f ca="1"/>
        <v>99.29</v>
      </c>
      <c r="E1588" s="27">
        <f t="shared" ca="1" si="95"/>
        <v>-8.6170880067126063E-3</v>
      </c>
      <c r="F1588" s="68">
        <f t="shared" ca="1" si="96"/>
        <v>-1.4090179464794352E-3</v>
      </c>
      <c r="G1588" s="5"/>
      <c r="H1588" s="5"/>
      <c r="I1588" s="5"/>
      <c r="J1588" s="5"/>
      <c r="K1588" s="5"/>
      <c r="L1588" s="5"/>
      <c r="M1588" s="5"/>
      <c r="N1588" s="65">
        <v>1583</v>
      </c>
      <c r="O1588" s="66">
        <v>3.276189532048774E-2</v>
      </c>
      <c r="P1588" s="67">
        <v>0.96723810467951221</v>
      </c>
      <c r="Q1588" s="26">
        <v>1.2328037215116456E-2</v>
      </c>
      <c r="R1588" s="27">
        <v>3.8347703400933546E-4</v>
      </c>
      <c r="S1588" s="28">
        <f t="shared" si="97"/>
        <v>0.19570152374848457</v>
      </c>
      <c r="T1588" s="29">
        <f t="shared" si="98"/>
        <v>0.1014392001575517</v>
      </c>
    </row>
    <row r="1589" spans="2:20" x14ac:dyDescent="0.25">
      <c r="B1589" s="74" vm="4287">
        <f ca="1"/>
        <v>41740</v>
      </c>
      <c r="C1589" s="74" vm="3866">
        <f ca="1"/>
        <v>104.27160000000001</v>
      </c>
      <c r="D1589" s="74" vm="4288">
        <f ca="1"/>
        <v>100.11</v>
      </c>
      <c r="E1589" s="27">
        <f t="shared" ca="1" si="95"/>
        <v>0</v>
      </c>
      <c r="F1589" s="68">
        <f t="shared" ca="1" si="96"/>
        <v>8.2247203858895387E-3</v>
      </c>
      <c r="G1589" s="5"/>
      <c r="H1589" s="5"/>
      <c r="I1589" s="5"/>
      <c r="J1589" s="5"/>
      <c r="K1589" s="5"/>
      <c r="L1589" s="5"/>
      <c r="M1589" s="5"/>
      <c r="N1589" s="65">
        <v>1584</v>
      </c>
      <c r="O1589" s="66">
        <v>0.53635452908719061</v>
      </c>
      <c r="P1589" s="67">
        <v>0.46364547091280933</v>
      </c>
      <c r="Q1589" s="26">
        <v>1.0427690581691176E-2</v>
      </c>
      <c r="R1589" s="27">
        <v>5.0223071947088998E-4</v>
      </c>
      <c r="S1589" s="28">
        <f t="shared" si="97"/>
        <v>0.16553445616731188</v>
      </c>
      <c r="T1589" s="29">
        <f t="shared" si="98"/>
        <v>0.13488391735665295</v>
      </c>
    </row>
    <row r="1590" spans="2:20" x14ac:dyDescent="0.25">
      <c r="B1590" s="74" vm="4289">
        <f ca="1"/>
        <v>41743</v>
      </c>
      <c r="C1590" s="74" vm="4290">
        <f ca="1"/>
        <v>104.71810000000001</v>
      </c>
      <c r="D1590" s="74" vm="4291">
        <f ca="1"/>
        <v>100.83</v>
      </c>
      <c r="E1590" s="27">
        <f t="shared" ca="1" si="95"/>
        <v>4.2729443542100908E-3</v>
      </c>
      <c r="F1590" s="68">
        <f t="shared" ca="1" si="96"/>
        <v>7.1663489737315931E-3</v>
      </c>
      <c r="G1590" s="5"/>
      <c r="H1590" s="5"/>
      <c r="I1590" s="5"/>
      <c r="J1590" s="5"/>
      <c r="K1590" s="5"/>
      <c r="L1590" s="5"/>
      <c r="M1590" s="5"/>
      <c r="N1590" s="65">
        <v>1585</v>
      </c>
      <c r="O1590" s="66">
        <v>0.49125141427043734</v>
      </c>
      <c r="P1590" s="67">
        <v>0.50874858572956272</v>
      </c>
      <c r="Q1590" s="26">
        <v>1.0317280945361832E-2</v>
      </c>
      <c r="R1590" s="27">
        <v>4.915948190403718E-4</v>
      </c>
      <c r="S1590" s="28">
        <f t="shared" si="97"/>
        <v>0.16378175752687674</v>
      </c>
      <c r="T1590" s="29">
        <f t="shared" si="98"/>
        <v>0.13184772765275721</v>
      </c>
    </row>
    <row r="1591" spans="2:20" x14ac:dyDescent="0.25">
      <c r="B1591" s="74" vm="4292">
        <f ca="1"/>
        <v>41744</v>
      </c>
      <c r="C1591" s="74" vm="4293">
        <f ca="1"/>
        <v>104.253</v>
      </c>
      <c r="D1591" s="74" vm="4291">
        <f ca="1"/>
        <v>100.83</v>
      </c>
      <c r="E1591" s="27">
        <f t="shared" ca="1" si="95"/>
        <v>-4.4513405726834335E-3</v>
      </c>
      <c r="F1591" s="68">
        <f t="shared" ca="1" si="96"/>
        <v>0</v>
      </c>
      <c r="G1591" s="5"/>
      <c r="H1591" s="5"/>
      <c r="I1591" s="5"/>
      <c r="J1591" s="5"/>
      <c r="K1591" s="5"/>
      <c r="L1591" s="5"/>
      <c r="M1591" s="5"/>
      <c r="N1591" s="65">
        <v>1586</v>
      </c>
      <c r="O1591" s="66">
        <v>0.33425688616568233</v>
      </c>
      <c r="P1591" s="67">
        <v>0.66574311383431761</v>
      </c>
      <c r="Q1591" s="26">
        <v>1.0388952459929768E-2</v>
      </c>
      <c r="R1591" s="27">
        <v>4.5457346972021026E-4</v>
      </c>
      <c r="S1591" s="28">
        <f t="shared" si="97"/>
        <v>0.16491950754868132</v>
      </c>
      <c r="T1591" s="29">
        <f t="shared" si="98"/>
        <v>0.12134234053277915</v>
      </c>
    </row>
    <row r="1592" spans="2:20" x14ac:dyDescent="0.25">
      <c r="B1592" s="74" vm="4294">
        <f ca="1"/>
        <v>41745</v>
      </c>
      <c r="C1592" s="74" vm="4295">
        <f ca="1"/>
        <v>105.58329999999999</v>
      </c>
      <c r="D1592" s="74" vm="4296">
        <f ca="1"/>
        <v>100.25</v>
      </c>
      <c r="E1592" s="27">
        <f t="shared" ca="1" si="95"/>
        <v>1.267957758341704E-2</v>
      </c>
      <c r="F1592" s="68">
        <f t="shared" ca="1" si="96"/>
        <v>-5.768864218445407E-3</v>
      </c>
      <c r="G1592" s="5"/>
      <c r="H1592" s="5"/>
      <c r="I1592" s="5"/>
      <c r="J1592" s="5"/>
      <c r="K1592" s="5"/>
      <c r="L1592" s="5"/>
      <c r="M1592" s="5"/>
      <c r="N1592" s="65">
        <v>1587</v>
      </c>
      <c r="O1592" s="66">
        <v>0.32745455496529946</v>
      </c>
      <c r="P1592" s="67">
        <v>0.67254544503470048</v>
      </c>
      <c r="Q1592" s="26">
        <v>1.0408012418269875E-2</v>
      </c>
      <c r="R1592" s="27">
        <v>4.5296939165073279E-4</v>
      </c>
      <c r="S1592" s="28">
        <f t="shared" si="97"/>
        <v>0.16522207500728436</v>
      </c>
      <c r="T1592" s="29">
        <f t="shared" si="98"/>
        <v>0.1208893600366332</v>
      </c>
    </row>
    <row r="1593" spans="2:20" x14ac:dyDescent="0.25">
      <c r="B1593" s="74" vm="4297">
        <f ca="1"/>
        <v>41746</v>
      </c>
      <c r="C1593" s="74" vm="4231">
        <f ca="1"/>
        <v>105.5926</v>
      </c>
      <c r="D1593" s="74" vm="3575">
        <f ca="1"/>
        <v>99.67</v>
      </c>
      <c r="E1593" s="27">
        <f t="shared" ca="1" si="95"/>
        <v>8.8078232468976028E-5</v>
      </c>
      <c r="F1593" s="68">
        <f t="shared" ca="1" si="96"/>
        <v>-5.8023372073136925E-3</v>
      </c>
      <c r="G1593" s="5"/>
      <c r="H1593" s="5"/>
      <c r="I1593" s="5"/>
      <c r="J1593" s="5"/>
      <c r="K1593" s="5"/>
      <c r="L1593" s="5"/>
      <c r="M1593" s="5"/>
      <c r="N1593" s="65">
        <v>1588</v>
      </c>
      <c r="O1593" s="66">
        <v>0.55660917889237949</v>
      </c>
      <c r="P1593" s="67">
        <v>0.44339082110762051</v>
      </c>
      <c r="Q1593" s="26">
        <v>1.049570718686102E-2</v>
      </c>
      <c r="R1593" s="27">
        <v>5.0700702903306205E-4</v>
      </c>
      <c r="S1593" s="28">
        <f t="shared" si="97"/>
        <v>0.16661418630112554</v>
      </c>
      <c r="T1593" s="29">
        <f t="shared" si="98"/>
        <v>0.13625003031315153</v>
      </c>
    </row>
    <row r="1594" spans="2:20" x14ac:dyDescent="0.25">
      <c r="B1594" s="74" vm="4298">
        <f ca="1"/>
        <v>41750</v>
      </c>
      <c r="C1594" s="74" vm="4299">
        <f ca="1"/>
        <v>106.1508</v>
      </c>
      <c r="D1594" s="74" vm="3645">
        <f ca="1"/>
        <v>99.32</v>
      </c>
      <c r="E1594" s="27">
        <f t="shared" ca="1" si="95"/>
        <v>5.2724315666469335E-3</v>
      </c>
      <c r="F1594" s="68">
        <f t="shared" ca="1" si="96"/>
        <v>-3.517768339399068E-3</v>
      </c>
      <c r="G1594" s="5"/>
      <c r="H1594" s="5"/>
      <c r="I1594" s="5"/>
      <c r="J1594" s="5"/>
      <c r="K1594" s="5"/>
      <c r="L1594" s="5"/>
      <c r="M1594" s="5"/>
      <c r="N1594" s="65">
        <v>1589</v>
      </c>
      <c r="O1594" s="66">
        <v>3.7594378326161061E-2</v>
      </c>
      <c r="P1594" s="67">
        <v>0.96240562167383892</v>
      </c>
      <c r="Q1594" s="26">
        <v>1.2281985095961253E-2</v>
      </c>
      <c r="R1594" s="27">
        <v>3.8461659628323465E-4</v>
      </c>
      <c r="S1594" s="28">
        <f t="shared" si="97"/>
        <v>0.19497046902069148</v>
      </c>
      <c r="T1594" s="29">
        <f t="shared" si="98"/>
        <v>0.1017554240725389</v>
      </c>
    </row>
    <row r="1595" spans="2:20" x14ac:dyDescent="0.25">
      <c r="B1595" s="74" vm="4300">
        <f ca="1"/>
        <v>41751</v>
      </c>
      <c r="C1595" s="74" vm="4301">
        <f ca="1"/>
        <v>105.6485</v>
      </c>
      <c r="D1595" s="74" vm="4302">
        <f ca="1"/>
        <v>99.13</v>
      </c>
      <c r="E1595" s="27">
        <f t="shared" ca="1" si="95"/>
        <v>-4.7431784875364737E-3</v>
      </c>
      <c r="F1595" s="68">
        <f t="shared" ca="1" si="96"/>
        <v>-1.9148405951597523E-3</v>
      </c>
      <c r="G1595" s="5"/>
      <c r="H1595" s="5"/>
      <c r="I1595" s="5"/>
      <c r="J1595" s="5"/>
      <c r="K1595" s="5"/>
      <c r="L1595" s="5"/>
      <c r="M1595" s="5"/>
      <c r="N1595" s="65">
        <v>1590</v>
      </c>
      <c r="O1595" s="66">
        <v>0.49198212137906494</v>
      </c>
      <c r="P1595" s="67">
        <v>0.50801787862093506</v>
      </c>
      <c r="Q1595" s="26">
        <v>1.0318610827853462E-2</v>
      </c>
      <c r="R1595" s="27">
        <v>4.9176712926956125E-4</v>
      </c>
      <c r="S1595" s="28">
        <f t="shared" si="97"/>
        <v>0.16380286875695146</v>
      </c>
      <c r="T1595" s="29">
        <f t="shared" si="98"/>
        <v>0.13189685185907618</v>
      </c>
    </row>
    <row r="1596" spans="2:20" x14ac:dyDescent="0.25">
      <c r="B1596" s="74" vm="4303">
        <f ca="1"/>
        <v>41752</v>
      </c>
      <c r="C1596" s="74" vm="4304">
        <f ca="1"/>
        <v>106.7928</v>
      </c>
      <c r="D1596" s="74" vm="4305">
        <f ca="1"/>
        <v>99.84</v>
      </c>
      <c r="E1596" s="27">
        <f t="shared" ca="1" si="95"/>
        <v>1.0772962384939735E-2</v>
      </c>
      <c r="F1596" s="68">
        <f t="shared" ca="1" si="96"/>
        <v>7.1367845763114883E-3</v>
      </c>
      <c r="G1596" s="5"/>
      <c r="H1596" s="5"/>
      <c r="I1596" s="5"/>
      <c r="J1596" s="5"/>
      <c r="K1596" s="5"/>
      <c r="L1596" s="5"/>
      <c r="M1596" s="5"/>
      <c r="N1596" s="65">
        <v>1591</v>
      </c>
      <c r="O1596" s="66">
        <v>0.12593763179986994</v>
      </c>
      <c r="P1596" s="67">
        <v>0.87406236820013006</v>
      </c>
      <c r="Q1596" s="26">
        <v>1.151441442462281E-2</v>
      </c>
      <c r="R1596" s="27">
        <v>4.0544908316295211E-4</v>
      </c>
      <c r="S1596" s="28">
        <f t="shared" si="97"/>
        <v>0.18278566236052099</v>
      </c>
      <c r="T1596" s="29">
        <f t="shared" si="98"/>
        <v>0.10755231799414045</v>
      </c>
    </row>
    <row r="1597" spans="2:20" x14ac:dyDescent="0.25">
      <c r="B1597" s="74" vm="4306">
        <f ca="1"/>
        <v>41753</v>
      </c>
      <c r="C1597" s="74" vm="4307">
        <f ca="1"/>
        <v>107.01609999999999</v>
      </c>
      <c r="D1597" s="74" vm="4308">
        <f ca="1"/>
        <v>100.73</v>
      </c>
      <c r="E1597" s="27">
        <f t="shared" ca="1" si="95"/>
        <v>2.0887819093436391E-3</v>
      </c>
      <c r="F1597" s="68">
        <f t="shared" ca="1" si="96"/>
        <v>8.874765333472175E-3</v>
      </c>
      <c r="G1597" s="5"/>
      <c r="H1597" s="5"/>
      <c r="I1597" s="5"/>
      <c r="J1597" s="5"/>
      <c r="K1597" s="5"/>
      <c r="L1597" s="5"/>
      <c r="M1597" s="5"/>
      <c r="N1597" s="65">
        <v>1592</v>
      </c>
      <c r="O1597" s="66">
        <v>0.3197358668648792</v>
      </c>
      <c r="P1597" s="67">
        <v>0.6802641331351208</v>
      </c>
      <c r="Q1597" s="26">
        <v>1.043119919705034E-2</v>
      </c>
      <c r="R1597" s="27">
        <v>4.5114922471938364E-4</v>
      </c>
      <c r="S1597" s="28">
        <f t="shared" si="97"/>
        <v>0.16559015370943106</v>
      </c>
      <c r="T1597" s="29">
        <f t="shared" si="98"/>
        <v>0.12037557828856271</v>
      </c>
    </row>
    <row r="1598" spans="2:20" x14ac:dyDescent="0.25">
      <c r="B1598" s="74" vm="4309">
        <f ca="1"/>
        <v>41754</v>
      </c>
      <c r="C1598" s="74" vm="4310">
        <f ca="1"/>
        <v>106.9975</v>
      </c>
      <c r="D1598" s="74" vm="4311">
        <f ca="1"/>
        <v>100.31</v>
      </c>
      <c r="E1598" s="27">
        <f t="shared" ca="1" si="95"/>
        <v>-1.7382072958754003E-4</v>
      </c>
      <c r="F1598" s="68">
        <f t="shared" ca="1" si="96"/>
        <v>-4.1782790591959667E-3</v>
      </c>
      <c r="G1598" s="5"/>
      <c r="H1598" s="5"/>
      <c r="I1598" s="5"/>
      <c r="J1598" s="5"/>
      <c r="K1598" s="5"/>
      <c r="L1598" s="5"/>
      <c r="M1598" s="5"/>
      <c r="N1598" s="65">
        <v>1593</v>
      </c>
      <c r="O1598" s="66">
        <v>0.48120156828855293</v>
      </c>
      <c r="P1598" s="67">
        <v>0.51879843171144713</v>
      </c>
      <c r="Q1598" s="26">
        <v>1.0300540456237016E-2</v>
      </c>
      <c r="R1598" s="27">
        <v>4.8922493479535594E-4</v>
      </c>
      <c r="S1598" s="28">
        <f t="shared" si="97"/>
        <v>0.16351601050057765</v>
      </c>
      <c r="T1598" s="29">
        <f t="shared" si="98"/>
        <v>0.13117230886804254</v>
      </c>
    </row>
    <row r="1599" spans="2:20" x14ac:dyDescent="0.25">
      <c r="B1599" s="74" vm="4312">
        <f ca="1"/>
        <v>41757</v>
      </c>
      <c r="C1599" s="74" vm="4313">
        <f ca="1"/>
        <v>107.53700000000001</v>
      </c>
      <c r="D1599" s="74" vm="3615">
        <f ca="1"/>
        <v>101.5</v>
      </c>
      <c r="E1599" s="27">
        <f t="shared" ca="1" si="95"/>
        <v>5.0295046928286111E-3</v>
      </c>
      <c r="F1599" s="68">
        <f t="shared" ca="1" si="96"/>
        <v>1.1793407586448248E-2</v>
      </c>
      <c r="G1599" s="5"/>
      <c r="H1599" s="5"/>
      <c r="I1599" s="5"/>
      <c r="J1599" s="5"/>
      <c r="K1599" s="5"/>
      <c r="L1599" s="5"/>
      <c r="M1599" s="5"/>
      <c r="N1599" s="65">
        <v>1594</v>
      </c>
      <c r="O1599" s="66">
        <v>5.6117979336307452E-2</v>
      </c>
      <c r="P1599" s="67">
        <v>0.94388202066369253</v>
      </c>
      <c r="Q1599" s="26">
        <v>1.210916334926831E-2</v>
      </c>
      <c r="R1599" s="27">
        <v>3.8898470205063018E-4</v>
      </c>
      <c r="S1599" s="28">
        <f t="shared" si="97"/>
        <v>0.19222700884333152</v>
      </c>
      <c r="T1599" s="29">
        <f t="shared" si="98"/>
        <v>0.10296839359244125</v>
      </c>
    </row>
    <row r="1600" spans="2:20" x14ac:dyDescent="0.25">
      <c r="B1600" s="74" vm="4314">
        <f ca="1"/>
        <v>41758</v>
      </c>
      <c r="C1600" s="74" vm="4315">
        <f ca="1"/>
        <v>107.3603</v>
      </c>
      <c r="D1600" s="74" vm="3666">
        <f ca="1"/>
        <v>101.38</v>
      </c>
      <c r="E1600" s="27">
        <f t="shared" ref="E1600:E1663" ca="1" si="99">LN(C1600/C1599)</f>
        <v>-1.6445068395213422E-3</v>
      </c>
      <c r="F1600" s="68">
        <f t="shared" ref="F1600:F1663" ca="1" si="100">LN(D1600/D1599)</f>
        <v>-1.1829654376387781E-3</v>
      </c>
      <c r="G1600" s="5"/>
      <c r="H1600" s="5"/>
      <c r="I1600" s="5"/>
      <c r="J1600" s="5"/>
      <c r="K1600" s="5"/>
      <c r="L1600" s="5"/>
      <c r="M1600" s="5"/>
      <c r="N1600" s="65">
        <v>1595</v>
      </c>
      <c r="O1600" s="66">
        <v>0.39191267628232368</v>
      </c>
      <c r="P1600" s="67">
        <v>0.60808732371767626</v>
      </c>
      <c r="Q1600" s="26">
        <v>1.0279992794918185E-2</v>
      </c>
      <c r="R1600" s="27">
        <v>4.6816945406441524E-4</v>
      </c>
      <c r="S1600" s="28">
        <f t="shared" si="97"/>
        <v>0.163189826489336</v>
      </c>
      <c r="T1600" s="29">
        <f t="shared" si="98"/>
        <v>0.12518908155656305</v>
      </c>
    </row>
    <row r="1601" spans="2:20" x14ac:dyDescent="0.25">
      <c r="B1601" s="74" vm="4316">
        <f ca="1"/>
        <v>41759</v>
      </c>
      <c r="C1601" s="74" vm="4317">
        <f ca="1"/>
        <v>107.6208</v>
      </c>
      <c r="D1601" s="74" vm="4318">
        <f ca="1"/>
        <v>100.96</v>
      </c>
      <c r="E1601" s="27">
        <f t="shared" ca="1" si="99"/>
        <v>2.4234700399015496E-3</v>
      </c>
      <c r="F1601" s="68">
        <f t="shared" ca="1" si="100"/>
        <v>-4.151434251300299E-3</v>
      </c>
      <c r="G1601" s="5"/>
      <c r="H1601" s="5"/>
      <c r="I1601" s="5"/>
      <c r="J1601" s="5"/>
      <c r="K1601" s="5"/>
      <c r="L1601" s="5"/>
      <c r="M1601" s="5"/>
      <c r="N1601" s="65">
        <v>1596</v>
      </c>
      <c r="O1601" s="66">
        <v>0.23246658708903939</v>
      </c>
      <c r="P1601" s="67">
        <v>0.76753341291096067</v>
      </c>
      <c r="Q1601" s="26">
        <v>1.0804800779515861E-2</v>
      </c>
      <c r="R1601" s="27">
        <v>4.3056999479014382E-4</v>
      </c>
      <c r="S1601" s="28">
        <f t="shared" si="97"/>
        <v>0.1715208949691748</v>
      </c>
      <c r="T1601" s="29">
        <f t="shared" si="98"/>
        <v>0.11458293563948674</v>
      </c>
    </row>
    <row r="1602" spans="2:20" x14ac:dyDescent="0.25">
      <c r="B1602" s="74" vm="4319">
        <f ca="1"/>
        <v>41760</v>
      </c>
      <c r="C1602" s="74" vm="4139">
        <f ca="1"/>
        <v>107.5091</v>
      </c>
      <c r="D1602" s="74" vm="4320">
        <f ca="1"/>
        <v>101.43</v>
      </c>
      <c r="E1602" s="27">
        <f t="shared" ca="1" si="99"/>
        <v>-1.0384424483789062E-3</v>
      </c>
      <c r="F1602" s="68">
        <f t="shared" ca="1" si="100"/>
        <v>4.6445065950013785E-3</v>
      </c>
      <c r="G1602" s="5"/>
      <c r="H1602" s="5"/>
      <c r="I1602" s="5"/>
      <c r="J1602" s="5"/>
      <c r="K1602" s="5"/>
      <c r="L1602" s="5"/>
      <c r="M1602" s="5"/>
      <c r="N1602" s="65">
        <v>1597</v>
      </c>
      <c r="O1602" s="66">
        <v>0.44491870331255884</v>
      </c>
      <c r="P1602" s="67">
        <v>0.55508129668744122</v>
      </c>
      <c r="Q1602" s="26">
        <v>1.0264311015469549E-2</v>
      </c>
      <c r="R1602" s="27">
        <v>4.8066896386548852E-4</v>
      </c>
      <c r="S1602" s="28">
        <f t="shared" si="97"/>
        <v>0.16294088595811967</v>
      </c>
      <c r="T1602" s="29">
        <f t="shared" si="98"/>
        <v>0.12873718999734418</v>
      </c>
    </row>
    <row r="1603" spans="2:20" x14ac:dyDescent="0.25">
      <c r="B1603" s="74" vm="4321">
        <f ca="1"/>
        <v>41761</v>
      </c>
      <c r="C1603" s="74" vm="4322">
        <f ca="1"/>
        <v>107.1277</v>
      </c>
      <c r="D1603" s="74" vm="4323">
        <f ca="1"/>
        <v>101.14</v>
      </c>
      <c r="E1603" s="27">
        <f t="shared" ca="1" si="99"/>
        <v>-3.553914346777189E-3</v>
      </c>
      <c r="F1603" s="68">
        <f t="shared" ca="1" si="100"/>
        <v>-2.8632097360673809E-3</v>
      </c>
      <c r="G1603" s="5"/>
      <c r="H1603" s="5"/>
      <c r="I1603" s="5"/>
      <c r="J1603" s="5"/>
      <c r="K1603" s="5"/>
      <c r="L1603" s="5"/>
      <c r="M1603" s="5"/>
      <c r="N1603" s="65">
        <v>1598</v>
      </c>
      <c r="O1603" s="66">
        <v>0.99899547498039198</v>
      </c>
      <c r="P1603" s="67">
        <v>1.0045250196080244E-3</v>
      </c>
      <c r="Q1603" s="26">
        <v>1.4221241958957178E-2</v>
      </c>
      <c r="R1603" s="27">
        <v>6.1132746490837248E-4</v>
      </c>
      <c r="S1603" s="28">
        <f t="shared" si="97"/>
        <v>0.22575521734726633</v>
      </c>
      <c r="T1603" s="29">
        <f t="shared" si="98"/>
        <v>0.16649957887024236</v>
      </c>
    </row>
    <row r="1604" spans="2:20" x14ac:dyDescent="0.25">
      <c r="B1604" s="74" vm="4324">
        <f ca="1"/>
        <v>41764</v>
      </c>
      <c r="C1604" s="74" vm="4325">
        <f ca="1"/>
        <v>106.5137</v>
      </c>
      <c r="D1604" s="74" vm="2773">
        <f ca="1"/>
        <v>100.95</v>
      </c>
      <c r="E1604" s="27">
        <f t="shared" ca="1" si="99"/>
        <v>-5.7479654271131502E-3</v>
      </c>
      <c r="F1604" s="68">
        <f t="shared" ca="1" si="100"/>
        <v>-1.8803508929904221E-3</v>
      </c>
      <c r="G1604" s="5"/>
      <c r="H1604" s="5"/>
      <c r="I1604" s="5"/>
      <c r="J1604" s="5"/>
      <c r="K1604" s="5"/>
      <c r="L1604" s="5"/>
      <c r="M1604" s="5"/>
      <c r="N1604" s="65">
        <v>1599</v>
      </c>
      <c r="O1604" s="66">
        <v>0.13208339406139197</v>
      </c>
      <c r="P1604" s="67">
        <v>0.86791660593860809</v>
      </c>
      <c r="Q1604" s="26">
        <v>1.1466653903988488E-2</v>
      </c>
      <c r="R1604" s="27">
        <v>4.0689833374683653E-4</v>
      </c>
      <c r="S1604" s="28">
        <f t="shared" si="97"/>
        <v>0.1820274876000087</v>
      </c>
      <c r="T1604" s="29">
        <f t="shared" si="98"/>
        <v>0.10795671803127971</v>
      </c>
    </row>
    <row r="1605" spans="2:20" x14ac:dyDescent="0.25">
      <c r="B1605" s="74" vm="4326">
        <f ca="1"/>
        <v>41765</v>
      </c>
      <c r="C1605" s="74" vm="4327">
        <f ca="1"/>
        <v>104.9693</v>
      </c>
      <c r="D1605" s="74" vm="4328">
        <f ca="1"/>
        <v>101.96</v>
      </c>
      <c r="E1605" s="27">
        <f t="shared" ca="1" si="99"/>
        <v>-1.4605688920411921E-2</v>
      </c>
      <c r="F1605" s="68">
        <f t="shared" ca="1" si="100"/>
        <v>9.955234749068155E-3</v>
      </c>
      <c r="G1605" s="5"/>
      <c r="H1605" s="5"/>
      <c r="I1605" s="5"/>
      <c r="J1605" s="5"/>
      <c r="K1605" s="5"/>
      <c r="L1605" s="5"/>
      <c r="M1605" s="5"/>
      <c r="N1605" s="65">
        <v>1600</v>
      </c>
      <c r="O1605" s="66">
        <v>0.92500809650591853</v>
      </c>
      <c r="P1605" s="67">
        <v>7.4991903494081469E-2</v>
      </c>
      <c r="Q1605" s="26">
        <v>1.3368587793444528E-2</v>
      </c>
      <c r="R1605" s="27">
        <v>5.9388027985770111E-4</v>
      </c>
      <c r="S1605" s="28">
        <f t="shared" si="97"/>
        <v>0.21221975208952767</v>
      </c>
      <c r="T1605" s="29">
        <f t="shared" si="98"/>
        <v>0.16138517451914125</v>
      </c>
    </row>
    <row r="1606" spans="2:20" x14ac:dyDescent="0.25">
      <c r="B1606" s="74" vm="4329">
        <f ca="1"/>
        <v>41766</v>
      </c>
      <c r="C1606" s="74" vm="3892">
        <f ca="1"/>
        <v>104.1785</v>
      </c>
      <c r="D1606" s="74" vm="3694">
        <f ca="1"/>
        <v>101.95</v>
      </c>
      <c r="E1606" s="27">
        <f t="shared" ca="1" si="99"/>
        <v>-7.5621523971433034E-3</v>
      </c>
      <c r="F1606" s="68">
        <f t="shared" ca="1" si="100"/>
        <v>-9.8082487450372682E-5</v>
      </c>
      <c r="G1606" s="5"/>
      <c r="H1606" s="5"/>
      <c r="I1606" s="5"/>
      <c r="J1606" s="5"/>
      <c r="K1606" s="5"/>
      <c r="L1606" s="5"/>
      <c r="M1606" s="5"/>
      <c r="N1606" s="65">
        <v>1601</v>
      </c>
      <c r="O1606" s="66">
        <v>0.41718797515634376</v>
      </c>
      <c r="P1606" s="67">
        <v>0.58281202484365624</v>
      </c>
      <c r="Q1606" s="26">
        <v>1.0262344961648682E-2</v>
      </c>
      <c r="R1606" s="27">
        <v>4.741296979027369E-4</v>
      </c>
      <c r="S1606" s="28">
        <f t="shared" si="97"/>
        <v>0.16290967582127458</v>
      </c>
      <c r="T1606" s="29">
        <f t="shared" si="98"/>
        <v>0.12687956743153617</v>
      </c>
    </row>
    <row r="1607" spans="2:20" x14ac:dyDescent="0.25">
      <c r="B1607" s="74" vm="4330">
        <f ca="1"/>
        <v>41767</v>
      </c>
      <c r="C1607" s="74" vm="4331">
        <f ca="1"/>
        <v>106.73699999999999</v>
      </c>
      <c r="D1607" s="74" vm="4332">
        <f ca="1"/>
        <v>102.93</v>
      </c>
      <c r="E1607" s="27">
        <f t="shared" ca="1" si="99"/>
        <v>2.426209077712491E-2</v>
      </c>
      <c r="F1607" s="68">
        <f t="shared" ca="1" si="100"/>
        <v>9.5666485180039892E-3</v>
      </c>
      <c r="G1607" s="5"/>
      <c r="H1607" s="5"/>
      <c r="I1607" s="5"/>
      <c r="J1607" s="5"/>
      <c r="K1607" s="5"/>
      <c r="L1607" s="5"/>
      <c r="M1607" s="5"/>
      <c r="N1607" s="65">
        <v>1602</v>
      </c>
      <c r="O1607" s="66">
        <v>0.52158330690211696</v>
      </c>
      <c r="P1607" s="67">
        <v>0.47841669309788298</v>
      </c>
      <c r="Q1607" s="26">
        <v>1.038523348019544E-2</v>
      </c>
      <c r="R1607" s="27">
        <v>4.9874747337944384E-4</v>
      </c>
      <c r="S1607" s="28">
        <f t="shared" si="97"/>
        <v>0.1648604705756338</v>
      </c>
      <c r="T1607" s="29">
        <f t="shared" si="98"/>
        <v>0.13388867617603672</v>
      </c>
    </row>
    <row r="1608" spans="2:20" x14ac:dyDescent="0.25">
      <c r="B1608" s="74" vm="4333">
        <f ca="1"/>
        <v>41768</v>
      </c>
      <c r="C1608" s="74" vm="4334">
        <f ca="1"/>
        <v>107.351</v>
      </c>
      <c r="D1608" s="74" vm="4335">
        <f ca="1"/>
        <v>102.86</v>
      </c>
      <c r="E1608" s="27">
        <f t="shared" ca="1" si="99"/>
        <v>5.7359747716302905E-3</v>
      </c>
      <c r="F1608" s="68">
        <f t="shared" ca="1" si="100"/>
        <v>-6.803051916980038E-4</v>
      </c>
      <c r="G1608" s="5"/>
      <c r="H1608" s="5"/>
      <c r="I1608" s="5"/>
      <c r="J1608" s="5"/>
      <c r="K1608" s="5"/>
      <c r="L1608" s="5"/>
      <c r="M1608" s="5"/>
      <c r="N1608" s="65">
        <v>1603</v>
      </c>
      <c r="O1608" s="66">
        <v>0.52918073562075396</v>
      </c>
      <c r="P1608" s="67">
        <v>0.47081926437924604</v>
      </c>
      <c r="Q1608" s="26">
        <v>1.0406312013935267E-2</v>
      </c>
      <c r="R1608" s="27">
        <v>5.0053904577322824E-4</v>
      </c>
      <c r="S1608" s="28">
        <f t="shared" si="97"/>
        <v>0.16519508192529861</v>
      </c>
      <c r="T1608" s="29">
        <f t="shared" si="98"/>
        <v>0.13440045978694082</v>
      </c>
    </row>
    <row r="1609" spans="2:20" x14ac:dyDescent="0.25">
      <c r="B1609" s="74" vm="4336">
        <f ca="1"/>
        <v>41771</v>
      </c>
      <c r="C1609" s="74" vm="4337">
        <f ca="1"/>
        <v>108.3929</v>
      </c>
      <c r="D1609" s="74" vm="4338">
        <f ca="1"/>
        <v>103.53</v>
      </c>
      <c r="E1609" s="27">
        <f t="shared" ca="1" si="99"/>
        <v>9.658749100356176E-3</v>
      </c>
      <c r="F1609" s="68">
        <f t="shared" ca="1" si="100"/>
        <v>6.4925854312515106E-3</v>
      </c>
      <c r="G1609" s="5"/>
      <c r="H1609" s="5"/>
      <c r="I1609" s="5"/>
      <c r="J1609" s="5"/>
      <c r="K1609" s="5"/>
      <c r="L1609" s="5"/>
      <c r="M1609" s="5"/>
      <c r="N1609" s="65">
        <v>1604</v>
      </c>
      <c r="O1609" s="66">
        <v>0.16969633071627402</v>
      </c>
      <c r="P1609" s="67">
        <v>0.83030366928372601</v>
      </c>
      <c r="Q1609" s="26">
        <v>1.1191841573538827E-2</v>
      </c>
      <c r="R1609" s="27">
        <v>4.1576795285820043E-4</v>
      </c>
      <c r="S1609" s="28">
        <f t="shared" si="97"/>
        <v>0.17766497709850526</v>
      </c>
      <c r="T1609" s="29">
        <f t="shared" si="98"/>
        <v>0.11043491002385331</v>
      </c>
    </row>
    <row r="1610" spans="2:20" x14ac:dyDescent="0.25">
      <c r="B1610" s="74" vm="4339">
        <f ca="1"/>
        <v>41772</v>
      </c>
      <c r="C1610" s="74" vm="4142">
        <f ca="1"/>
        <v>108.1883</v>
      </c>
      <c r="D1610" s="74" vm="4340">
        <f ca="1"/>
        <v>103.03</v>
      </c>
      <c r="E1610" s="27">
        <f t="shared" ca="1" si="99"/>
        <v>-1.8893612267652279E-3</v>
      </c>
      <c r="F1610" s="68">
        <f t="shared" ca="1" si="100"/>
        <v>-4.8412178210450177E-3</v>
      </c>
      <c r="G1610" s="5"/>
      <c r="H1610" s="5"/>
      <c r="I1610" s="5"/>
      <c r="J1610" s="5"/>
      <c r="K1610" s="5"/>
      <c r="L1610" s="5"/>
      <c r="M1610" s="5"/>
      <c r="N1610" s="65">
        <v>1605</v>
      </c>
      <c r="O1610" s="66">
        <v>0.3369454551820808</v>
      </c>
      <c r="P1610" s="67">
        <v>0.66305454481791926</v>
      </c>
      <c r="Q1610" s="26">
        <v>1.038177579873322E-2</v>
      </c>
      <c r="R1610" s="27">
        <v>4.5520746922279832E-4</v>
      </c>
      <c r="S1610" s="28">
        <f t="shared" si="97"/>
        <v>0.16480558158406233</v>
      </c>
      <c r="T1610" s="29">
        <f t="shared" si="98"/>
        <v>0.12152142785600617</v>
      </c>
    </row>
    <row r="1611" spans="2:20" x14ac:dyDescent="0.25">
      <c r="B1611" s="74" vm="4341">
        <f ca="1"/>
        <v>41773</v>
      </c>
      <c r="C1611" s="74" vm="4342">
        <f ca="1"/>
        <v>107.1091</v>
      </c>
      <c r="D1611" s="74" vm="4343">
        <f ca="1"/>
        <v>102.5</v>
      </c>
      <c r="E1611" s="27">
        <f t="shared" ca="1" si="99"/>
        <v>-1.0025286314255019E-2</v>
      </c>
      <c r="F1611" s="68">
        <f t="shared" ca="1" si="100"/>
        <v>-5.1574093785137871E-3</v>
      </c>
      <c r="G1611" s="5"/>
      <c r="H1611" s="5"/>
      <c r="I1611" s="5"/>
      <c r="J1611" s="5"/>
      <c r="K1611" s="5"/>
      <c r="L1611" s="5"/>
      <c r="M1611" s="5"/>
      <c r="N1611" s="65">
        <v>1606</v>
      </c>
      <c r="O1611" s="66">
        <v>0.85856118500837852</v>
      </c>
      <c r="P1611" s="67">
        <v>0.14143881499162145</v>
      </c>
      <c r="Q1611" s="26">
        <v>1.2663858500631788E-2</v>
      </c>
      <c r="R1611" s="27">
        <v>5.7821123488210262E-4</v>
      </c>
      <c r="S1611" s="28">
        <f t="shared" si="97"/>
        <v>0.2010325213870981</v>
      </c>
      <c r="T1611" s="29">
        <f t="shared" si="98"/>
        <v>0.15681104707845539</v>
      </c>
    </row>
    <row r="1612" spans="2:20" x14ac:dyDescent="0.25">
      <c r="B1612" s="74" vm="4344">
        <f ca="1"/>
        <v>41774</v>
      </c>
      <c r="C1612" s="74" vm="3901">
        <f ca="1"/>
        <v>106.38339999999999</v>
      </c>
      <c r="D1612" s="74" vm="4345">
        <f ca="1"/>
        <v>103.14</v>
      </c>
      <c r="E1612" s="27">
        <f t="shared" ca="1" si="99"/>
        <v>-6.7983914661082076E-3</v>
      </c>
      <c r="F1612" s="68">
        <f t="shared" ca="1" si="100"/>
        <v>6.2244900443500246E-3</v>
      </c>
      <c r="G1612" s="5"/>
      <c r="H1612" s="5"/>
      <c r="I1612" s="5"/>
      <c r="J1612" s="5"/>
      <c r="K1612" s="5"/>
      <c r="L1612" s="5"/>
      <c r="M1612" s="5"/>
      <c r="N1612" s="65">
        <v>1607</v>
      </c>
      <c r="O1612" s="66">
        <v>0.78826230137747344</v>
      </c>
      <c r="P1612" s="67">
        <v>0.2117376986225265</v>
      </c>
      <c r="Q1612" s="26">
        <v>1.1992878939994484E-2</v>
      </c>
      <c r="R1612" s="27">
        <v>5.6163384483459363E-4</v>
      </c>
      <c r="S1612" s="28">
        <f t="shared" si="97"/>
        <v>0.19038105107357595</v>
      </c>
      <c r="T1612" s="29">
        <f t="shared" si="98"/>
        <v>0.15199128745126744</v>
      </c>
    </row>
    <row r="1613" spans="2:20" x14ac:dyDescent="0.25">
      <c r="B1613" s="74" vm="4346">
        <f ca="1"/>
        <v>41775</v>
      </c>
      <c r="C1613" s="74" vm="4347">
        <f ca="1"/>
        <v>107.5556</v>
      </c>
      <c r="D1613" s="74" vm="4348">
        <f ca="1"/>
        <v>102.09</v>
      </c>
      <c r="E1613" s="27">
        <f t="shared" ca="1" si="99"/>
        <v>1.0958373465074634E-2</v>
      </c>
      <c r="F1613" s="68">
        <f t="shared" ca="1" si="100"/>
        <v>-1.0232511441888852E-2</v>
      </c>
      <c r="G1613" s="5"/>
      <c r="H1613" s="5"/>
      <c r="I1613" s="5"/>
      <c r="J1613" s="5"/>
      <c r="K1613" s="5"/>
      <c r="L1613" s="5"/>
      <c r="M1613" s="5"/>
      <c r="N1613" s="65">
        <v>1608</v>
      </c>
      <c r="O1613" s="66">
        <v>0.15545645759334617</v>
      </c>
      <c r="P1613" s="67">
        <v>0.84454354240665386</v>
      </c>
      <c r="Q1613" s="26">
        <v>1.129227760584256E-2</v>
      </c>
      <c r="R1613" s="27">
        <v>4.1241000577862496E-4</v>
      </c>
      <c r="S1613" s="28">
        <f t="shared" ref="S1613:S1676" si="101">Q1613*SQRT(252)</f>
        <v>0.17925934968337962</v>
      </c>
      <c r="T1613" s="29">
        <f t="shared" ref="T1613:T1676" si="102">(1+R1613)^252-1</f>
        <v>0.10949604311099659</v>
      </c>
    </row>
    <row r="1614" spans="2:20" x14ac:dyDescent="0.25">
      <c r="B1614" s="74" vm="4349">
        <f ca="1"/>
        <v>41778</v>
      </c>
      <c r="C1614" s="74" vm="4350">
        <f ca="1"/>
        <v>108.2627</v>
      </c>
      <c r="D1614" s="74" vm="4351">
        <f ca="1"/>
        <v>101.53</v>
      </c>
      <c r="E1614" s="27">
        <f t="shared" ca="1" si="99"/>
        <v>6.5527578537804701E-3</v>
      </c>
      <c r="F1614" s="68">
        <f t="shared" ca="1" si="100"/>
        <v>-5.5004558677927097E-3</v>
      </c>
      <c r="G1614" s="5"/>
      <c r="H1614" s="5"/>
      <c r="I1614" s="5"/>
      <c r="J1614" s="5"/>
      <c r="K1614" s="5"/>
      <c r="L1614" s="5"/>
      <c r="M1614" s="5"/>
      <c r="N1614" s="65">
        <v>1609</v>
      </c>
      <c r="O1614" s="66">
        <v>0.52653129498625117</v>
      </c>
      <c r="P1614" s="67">
        <v>0.47346870501374888</v>
      </c>
      <c r="Q1614" s="26">
        <v>1.0398778308925031E-2</v>
      </c>
      <c r="R1614" s="27">
        <v>4.999142732514273E-4</v>
      </c>
      <c r="S1614" s="28">
        <f t="shared" si="101"/>
        <v>0.16507548806585057</v>
      </c>
      <c r="T1614" s="29">
        <f t="shared" si="102"/>
        <v>0.13422196008584675</v>
      </c>
    </row>
    <row r="1615" spans="2:20" x14ac:dyDescent="0.25">
      <c r="B1615" s="74" vm="4352">
        <f ca="1"/>
        <v>41779</v>
      </c>
      <c r="C1615" s="74" vm="4342">
        <f ca="1"/>
        <v>107.1091</v>
      </c>
      <c r="D1615" s="74" vm="4353">
        <f ca="1"/>
        <v>102.56</v>
      </c>
      <c r="E1615" s="27">
        <f t="shared" ca="1" si="99"/>
        <v>-1.0712739852747111E-2</v>
      </c>
      <c r="F1615" s="68">
        <f t="shared" ca="1" si="100"/>
        <v>1.0093671859228572E-2</v>
      </c>
      <c r="G1615" s="5"/>
      <c r="H1615" s="5"/>
      <c r="I1615" s="5"/>
      <c r="J1615" s="5"/>
      <c r="K1615" s="5"/>
      <c r="L1615" s="5"/>
      <c r="M1615" s="5"/>
      <c r="N1615" s="65">
        <v>1610</v>
      </c>
      <c r="O1615" s="66">
        <v>0.54557576589534318</v>
      </c>
      <c r="P1615" s="67">
        <v>0.45442423410465682</v>
      </c>
      <c r="Q1615" s="26">
        <v>1.0457261214925944E-2</v>
      </c>
      <c r="R1615" s="27">
        <v>5.0440520690787102E-4</v>
      </c>
      <c r="S1615" s="28">
        <f t="shared" si="101"/>
        <v>0.16600387541721126</v>
      </c>
      <c r="T1615" s="29">
        <f t="shared" si="102"/>
        <v>0.13550565804253534</v>
      </c>
    </row>
    <row r="1616" spans="2:20" x14ac:dyDescent="0.25">
      <c r="B1616" s="74" vm="4354">
        <f ca="1"/>
        <v>41780</v>
      </c>
      <c r="C1616" s="74" vm="4355">
        <f ca="1"/>
        <v>106.5416</v>
      </c>
      <c r="D1616" s="74" vm="4356">
        <f ca="1"/>
        <v>102.45</v>
      </c>
      <c r="E1616" s="27">
        <f t="shared" ca="1" si="99"/>
        <v>-5.3124219546821748E-3</v>
      </c>
      <c r="F1616" s="68">
        <f t="shared" ca="1" si="100"/>
        <v>-1.0731184874511798E-3</v>
      </c>
      <c r="G1616" s="5"/>
      <c r="H1616" s="5"/>
      <c r="I1616" s="5"/>
      <c r="J1616" s="5"/>
      <c r="K1616" s="5"/>
      <c r="L1616" s="5"/>
      <c r="M1616" s="5"/>
      <c r="N1616" s="65">
        <v>1611</v>
      </c>
      <c r="O1616" s="66">
        <v>0.12420341401336553</v>
      </c>
      <c r="P1616" s="67">
        <v>0.87579658598663446</v>
      </c>
      <c r="Q1616" s="26">
        <v>1.15280324027165E-2</v>
      </c>
      <c r="R1616" s="27">
        <v>4.0504013207881892E-4</v>
      </c>
      <c r="S1616" s="28">
        <f t="shared" si="101"/>
        <v>0.18300184106089357</v>
      </c>
      <c r="T1616" s="29">
        <f t="shared" si="102"/>
        <v>0.10743823055651625</v>
      </c>
    </row>
    <row r="1617" spans="2:20" x14ac:dyDescent="0.25">
      <c r="B1617" s="74" vm="4357">
        <f ca="1"/>
        <v>41781</v>
      </c>
      <c r="C1617" s="74" vm="4331">
        <f ca="1"/>
        <v>106.73699999999999</v>
      </c>
      <c r="D1617" s="74" vm="4358">
        <f ca="1"/>
        <v>102</v>
      </c>
      <c r="E1617" s="27">
        <f t="shared" ca="1" si="99"/>
        <v>1.8323456237158736E-3</v>
      </c>
      <c r="F1617" s="68">
        <f t="shared" ca="1" si="100"/>
        <v>-4.4020614006376529E-3</v>
      </c>
      <c r="G1617" s="5"/>
      <c r="H1617" s="5"/>
      <c r="I1617" s="5"/>
      <c r="J1617" s="5"/>
      <c r="K1617" s="5"/>
      <c r="L1617" s="5"/>
      <c r="M1617" s="5"/>
      <c r="N1617" s="65">
        <v>1612</v>
      </c>
      <c r="O1617" s="66">
        <v>0.13536209408573241</v>
      </c>
      <c r="P1617" s="67">
        <v>0.86463790591426759</v>
      </c>
      <c r="Q1617" s="26">
        <v>1.1441495089123984E-2</v>
      </c>
      <c r="R1617" s="27">
        <v>4.0767149380777914E-4</v>
      </c>
      <c r="S1617" s="28">
        <f t="shared" si="101"/>
        <v>0.18162810379553312</v>
      </c>
      <c r="T1617" s="29">
        <f t="shared" si="102"/>
        <v>0.10817252138697286</v>
      </c>
    </row>
    <row r="1618" spans="2:20" x14ac:dyDescent="0.25">
      <c r="B1618" s="74" vm="4359">
        <f ca="1"/>
        <v>41782</v>
      </c>
      <c r="C1618" s="74" vm="4360">
        <f ca="1"/>
        <v>106.9323</v>
      </c>
      <c r="D1618" s="74" vm="4361">
        <f ca="1"/>
        <v>102.36</v>
      </c>
      <c r="E1618" s="27">
        <f t="shared" ca="1" si="99"/>
        <v>1.8280591024334573E-3</v>
      </c>
      <c r="F1618" s="68">
        <f t="shared" ca="1" si="100"/>
        <v>3.523198007316878E-3</v>
      </c>
      <c r="G1618" s="5"/>
      <c r="H1618" s="5"/>
      <c r="I1618" s="5"/>
      <c r="J1618" s="5"/>
      <c r="K1618" s="5"/>
      <c r="L1618" s="5"/>
      <c r="M1618" s="5"/>
      <c r="N1618" s="65">
        <v>1613</v>
      </c>
      <c r="O1618" s="66">
        <v>0.59501304837502222</v>
      </c>
      <c r="P1618" s="67">
        <v>0.40498695162497783</v>
      </c>
      <c r="Q1618" s="26">
        <v>1.0655028676344814E-2</v>
      </c>
      <c r="R1618" s="27">
        <v>5.1606316038060906E-4</v>
      </c>
      <c r="S1618" s="28">
        <f t="shared" si="101"/>
        <v>0.16914333653922062</v>
      </c>
      <c r="T1618" s="29">
        <f t="shared" si="102"/>
        <v>0.1388447500994503</v>
      </c>
    </row>
    <row r="1619" spans="2:20" x14ac:dyDescent="0.25">
      <c r="B1619" s="74" vm="4362">
        <f ca="1"/>
        <v>41786</v>
      </c>
      <c r="C1619" s="74" vm="4363">
        <f ca="1"/>
        <v>105.93689999999999</v>
      </c>
      <c r="D1619" s="74" vm="4364">
        <f ca="1"/>
        <v>101.3</v>
      </c>
      <c r="E1619" s="27">
        <f t="shared" ca="1" si="99"/>
        <v>-9.3522900939972033E-3</v>
      </c>
      <c r="F1619" s="68">
        <f t="shared" ca="1" si="100"/>
        <v>-1.0409600036950401E-2</v>
      </c>
      <c r="G1619" s="5"/>
      <c r="H1619" s="5"/>
      <c r="I1619" s="5"/>
      <c r="J1619" s="5"/>
      <c r="K1619" s="5"/>
      <c r="L1619" s="5"/>
      <c r="M1619" s="5"/>
      <c r="N1619" s="65">
        <v>1614</v>
      </c>
      <c r="O1619" s="66">
        <v>0.39460737216499975</v>
      </c>
      <c r="P1619" s="67">
        <v>0.60539262783500025</v>
      </c>
      <c r="Q1619" s="26">
        <v>1.0277230447734377E-2</v>
      </c>
      <c r="R1619" s="27">
        <v>4.688048983616686E-4</v>
      </c>
      <c r="S1619" s="28">
        <f t="shared" si="101"/>
        <v>0.16314597558723695</v>
      </c>
      <c r="T1619" s="29">
        <f t="shared" si="102"/>
        <v>0.12536919033434968</v>
      </c>
    </row>
    <row r="1620" spans="2:20" x14ac:dyDescent="0.25">
      <c r="B1620" s="74" vm="4365">
        <f ca="1"/>
        <v>41787</v>
      </c>
      <c r="C1620" s="74" vm="4366">
        <f ca="1"/>
        <v>106.2811</v>
      </c>
      <c r="D1620" s="74" vm="4367">
        <f ca="1"/>
        <v>101.34</v>
      </c>
      <c r="E1620" s="27">
        <f t="shared" ca="1" si="99"/>
        <v>3.2438370149535617E-3</v>
      </c>
      <c r="F1620" s="68">
        <f t="shared" ca="1" si="100"/>
        <v>3.9478879312601531E-4</v>
      </c>
      <c r="G1620" s="5"/>
      <c r="H1620" s="5"/>
      <c r="I1620" s="5"/>
      <c r="J1620" s="5"/>
      <c r="K1620" s="5"/>
      <c r="L1620" s="5"/>
      <c r="M1620" s="5"/>
      <c r="N1620" s="65">
        <v>1615</v>
      </c>
      <c r="O1620" s="66">
        <v>0.69393003972793266</v>
      </c>
      <c r="P1620" s="67">
        <v>0.30606996027206734</v>
      </c>
      <c r="Q1620" s="26">
        <v>1.1236444439637847E-2</v>
      </c>
      <c r="R1620" s="27">
        <v>5.3938907202086685E-4</v>
      </c>
      <c r="S1620" s="28">
        <f t="shared" si="101"/>
        <v>0.17837302564725757</v>
      </c>
      <c r="T1620" s="29">
        <f t="shared" si="102"/>
        <v>0.14555518911699039</v>
      </c>
    </row>
    <row r="1621" spans="2:20" x14ac:dyDescent="0.25">
      <c r="B1621" s="74" vm="4368">
        <f ca="1"/>
        <v>41788</v>
      </c>
      <c r="C1621" s="74" vm="4369">
        <f ca="1"/>
        <v>106.18810000000001</v>
      </c>
      <c r="D1621" s="74" vm="4320">
        <f ca="1"/>
        <v>101.43</v>
      </c>
      <c r="E1621" s="27">
        <f t="shared" ca="1" si="99"/>
        <v>-8.7542105810437746E-4</v>
      </c>
      <c r="F1621" s="68">
        <f t="shared" ca="1" si="100"/>
        <v>8.8770534014059183E-4</v>
      </c>
      <c r="G1621" s="5"/>
      <c r="H1621" s="5"/>
      <c r="I1621" s="5"/>
      <c r="J1621" s="5"/>
      <c r="K1621" s="5"/>
      <c r="L1621" s="5"/>
      <c r="M1621" s="5"/>
      <c r="N1621" s="65">
        <v>1616</v>
      </c>
      <c r="O1621" s="66">
        <v>0.69003814836074073</v>
      </c>
      <c r="P1621" s="67">
        <v>0.30996185163925921</v>
      </c>
      <c r="Q1621" s="26">
        <v>1.1209222593434412E-2</v>
      </c>
      <c r="R1621" s="27">
        <v>5.3847131347500984E-4</v>
      </c>
      <c r="S1621" s="28">
        <f t="shared" si="101"/>
        <v>0.17794089223556356</v>
      </c>
      <c r="T1621" s="29">
        <f t="shared" si="102"/>
        <v>0.14529042397262959</v>
      </c>
    </row>
    <row r="1622" spans="2:20" x14ac:dyDescent="0.25">
      <c r="B1622" s="74" vm="4370">
        <f ca="1"/>
        <v>41789</v>
      </c>
      <c r="C1622" s="74" vm="4371">
        <f ca="1"/>
        <v>107.9371</v>
      </c>
      <c r="D1622" s="74" vm="4372">
        <f ca="1"/>
        <v>102.03</v>
      </c>
      <c r="E1622" s="27">
        <f t="shared" ca="1" si="99"/>
        <v>1.6336600252973496E-2</v>
      </c>
      <c r="F1622" s="68">
        <f t="shared" ca="1" si="100"/>
        <v>5.8979822993094223E-3</v>
      </c>
      <c r="G1622" s="5"/>
      <c r="H1622" s="5"/>
      <c r="I1622" s="5"/>
      <c r="J1622" s="5"/>
      <c r="K1622" s="5"/>
      <c r="L1622" s="5"/>
      <c r="M1622" s="5"/>
      <c r="N1622" s="65">
        <v>1617</v>
      </c>
      <c r="O1622" s="66">
        <v>0.13873800563794622</v>
      </c>
      <c r="P1622" s="67">
        <v>0.86126199436205375</v>
      </c>
      <c r="Q1622" s="26">
        <v>1.1415825664876414E-2</v>
      </c>
      <c r="R1622" s="27">
        <v>4.0846757760991696E-4</v>
      </c>
      <c r="S1622" s="28">
        <f t="shared" si="101"/>
        <v>0.18122061431838946</v>
      </c>
      <c r="T1622" s="29">
        <f t="shared" si="102"/>
        <v>0.10839476693223604</v>
      </c>
    </row>
    <row r="1623" spans="2:20" x14ac:dyDescent="0.25">
      <c r="B1623" s="74" vm="4373">
        <f ca="1"/>
        <v>41792</v>
      </c>
      <c r="C1623" s="74" vm="4317">
        <f ca="1"/>
        <v>107.6208</v>
      </c>
      <c r="D1623" s="74" vm="4374">
        <f ca="1"/>
        <v>101.45</v>
      </c>
      <c r="E1623" s="27">
        <f t="shared" ca="1" si="99"/>
        <v>-2.9347124555591637E-3</v>
      </c>
      <c r="F1623" s="68">
        <f t="shared" ca="1" si="100"/>
        <v>-5.7008214153900123E-3</v>
      </c>
      <c r="G1623" s="5"/>
      <c r="H1623" s="5"/>
      <c r="I1623" s="5"/>
      <c r="J1623" s="5"/>
      <c r="K1623" s="5"/>
      <c r="L1623" s="5"/>
      <c r="M1623" s="5"/>
      <c r="N1623" s="65">
        <v>1618</v>
      </c>
      <c r="O1623" s="66">
        <v>0.46389935585358683</v>
      </c>
      <c r="P1623" s="67">
        <v>0.53610064414641323</v>
      </c>
      <c r="Q1623" s="26">
        <v>1.0278519265232069E-2</v>
      </c>
      <c r="R1623" s="27">
        <v>4.8514484832164699E-4</v>
      </c>
      <c r="S1623" s="28">
        <f t="shared" si="101"/>
        <v>0.1631664349307424</v>
      </c>
      <c r="T1623" s="29">
        <f t="shared" si="102"/>
        <v>0.13001042156907583</v>
      </c>
    </row>
    <row r="1624" spans="2:20" x14ac:dyDescent="0.25">
      <c r="B1624" s="74" vm="4375">
        <f ca="1"/>
        <v>41793</v>
      </c>
      <c r="C1624" s="74" vm="4376">
        <f ca="1"/>
        <v>107.46259999999999</v>
      </c>
      <c r="D1624" s="74" vm="4377">
        <f ca="1"/>
        <v>102.44</v>
      </c>
      <c r="E1624" s="27">
        <f t="shared" ca="1" si="99"/>
        <v>-1.4710575388790644E-3</v>
      </c>
      <c r="F1624" s="68">
        <f t="shared" ca="1" si="100"/>
        <v>9.7111950595007764E-3</v>
      </c>
      <c r="G1624" s="5"/>
      <c r="H1624" s="5"/>
      <c r="I1624" s="5"/>
      <c r="J1624" s="5"/>
      <c r="K1624" s="5"/>
      <c r="L1624" s="5"/>
      <c r="M1624" s="5"/>
      <c r="N1624" s="65">
        <v>1619</v>
      </c>
      <c r="O1624" s="66">
        <v>0.46215370446470572</v>
      </c>
      <c r="P1624" s="67">
        <v>0.53784629553529428</v>
      </c>
      <c r="Q1624" s="26">
        <v>1.0276777075172196E-2</v>
      </c>
      <c r="R1624" s="27">
        <v>4.8473320104553384E-4</v>
      </c>
      <c r="S1624" s="28">
        <f t="shared" si="101"/>
        <v>0.1631387785209322</v>
      </c>
      <c r="T1624" s="29">
        <f t="shared" si="102"/>
        <v>0.12989326270140178</v>
      </c>
    </row>
    <row r="1625" spans="2:20" x14ac:dyDescent="0.25">
      <c r="B1625" s="74" vm="4378">
        <f ca="1"/>
        <v>41794</v>
      </c>
      <c r="C1625" s="74" vm="4379">
        <f ca="1"/>
        <v>108.2069</v>
      </c>
      <c r="D1625" s="74" vm="4356">
        <f ca="1"/>
        <v>102.45</v>
      </c>
      <c r="E1625" s="27">
        <f t="shared" ca="1" si="99"/>
        <v>6.9022551166343527E-3</v>
      </c>
      <c r="F1625" s="68">
        <f t="shared" ca="1" si="100"/>
        <v>9.7613353584218899E-5</v>
      </c>
      <c r="G1625" s="5"/>
      <c r="H1625" s="5"/>
      <c r="I1625" s="5"/>
      <c r="J1625" s="5"/>
      <c r="K1625" s="5"/>
      <c r="L1625" s="5"/>
      <c r="M1625" s="5"/>
      <c r="N1625" s="65">
        <v>1620</v>
      </c>
      <c r="O1625" s="66">
        <v>0.34861409320310049</v>
      </c>
      <c r="P1625" s="67">
        <v>0.65138590679689945</v>
      </c>
      <c r="Q1625" s="26">
        <v>1.0352982526971935E-2</v>
      </c>
      <c r="R1625" s="27">
        <v>4.5795908566116509E-4</v>
      </c>
      <c r="S1625" s="28">
        <f t="shared" si="101"/>
        <v>0.16434850256498879</v>
      </c>
      <c r="T1625" s="29">
        <f t="shared" si="102"/>
        <v>0.12229901357688577</v>
      </c>
    </row>
    <row r="1626" spans="2:20" x14ac:dyDescent="0.25">
      <c r="B1626" s="74" vm="4380">
        <f ca="1"/>
        <v>41795</v>
      </c>
      <c r="C1626" s="74" vm="4381">
        <f ca="1"/>
        <v>109.5466</v>
      </c>
      <c r="D1626" s="74" vm="4328">
        <f ca="1"/>
        <v>101.96</v>
      </c>
      <c r="E1626" s="27">
        <f t="shared" ca="1" si="99"/>
        <v>1.2304894329317032E-2</v>
      </c>
      <c r="F1626" s="68">
        <f t="shared" ca="1" si="100"/>
        <v>-4.7942951769941299E-3</v>
      </c>
      <c r="G1626" s="5"/>
      <c r="H1626" s="5"/>
      <c r="I1626" s="5"/>
      <c r="J1626" s="5"/>
      <c r="K1626" s="5"/>
      <c r="L1626" s="5"/>
      <c r="M1626" s="5"/>
      <c r="N1626" s="65">
        <v>1621</v>
      </c>
      <c r="O1626" s="66">
        <v>0.32811243889724861</v>
      </c>
      <c r="P1626" s="67">
        <v>0.67188756110275139</v>
      </c>
      <c r="Q1626" s="26">
        <v>1.0406112679395689E-2</v>
      </c>
      <c r="R1626" s="27">
        <v>4.5312452922877978E-4</v>
      </c>
      <c r="S1626" s="28">
        <f t="shared" si="101"/>
        <v>0.16519191758758203</v>
      </c>
      <c r="T1626" s="29">
        <f t="shared" si="102"/>
        <v>0.12093316184785596</v>
      </c>
    </row>
    <row r="1627" spans="2:20" x14ac:dyDescent="0.25">
      <c r="B1627" s="74" vm="4382">
        <f ca="1"/>
        <v>41796</v>
      </c>
      <c r="C1627" s="74" vm="4383">
        <f ca="1"/>
        <v>109.9931</v>
      </c>
      <c r="D1627" s="74" vm="3666">
        <f ca="1"/>
        <v>101.38</v>
      </c>
      <c r="E1627" s="27">
        <f t="shared" ca="1" si="99"/>
        <v>4.0676070489994009E-3</v>
      </c>
      <c r="F1627" s="68">
        <f t="shared" ca="1" si="100"/>
        <v>-5.7047464637113854E-3</v>
      </c>
      <c r="G1627" s="5"/>
      <c r="H1627" s="5"/>
      <c r="I1627" s="5"/>
      <c r="J1627" s="5"/>
      <c r="K1627" s="5"/>
      <c r="L1627" s="5"/>
      <c r="M1627" s="5"/>
      <c r="N1627" s="65">
        <v>1622</v>
      </c>
      <c r="O1627" s="66">
        <v>0.94815626782685714</v>
      </c>
      <c r="P1627" s="67">
        <v>5.1843732173142851E-2</v>
      </c>
      <c r="Q1627" s="26">
        <v>1.3628222092776685E-2</v>
      </c>
      <c r="R1627" s="27">
        <v>5.9933891938444687E-4</v>
      </c>
      <c r="S1627" s="28">
        <f t="shared" si="101"/>
        <v>0.21634131881665999</v>
      </c>
      <c r="T1627" s="29">
        <f t="shared" si="102"/>
        <v>0.16298289486671069</v>
      </c>
    </row>
    <row r="1628" spans="2:20" x14ac:dyDescent="0.25">
      <c r="B1628" s="74" vm="4384">
        <f ca="1"/>
        <v>41799</v>
      </c>
      <c r="C1628" s="74" vm="4385">
        <f ca="1"/>
        <v>109.5745</v>
      </c>
      <c r="D1628" s="74" vm="3807">
        <f ca="1"/>
        <v>100.88</v>
      </c>
      <c r="E1628" s="27">
        <f t="shared" ca="1" si="99"/>
        <v>-3.8129533424345274E-3</v>
      </c>
      <c r="F1628" s="68">
        <f t="shared" ca="1" si="100"/>
        <v>-4.9441413875391431E-3</v>
      </c>
      <c r="G1628" s="5"/>
      <c r="H1628" s="5"/>
      <c r="I1628" s="5"/>
      <c r="J1628" s="5"/>
      <c r="K1628" s="5"/>
      <c r="L1628" s="5"/>
      <c r="M1628" s="5"/>
      <c r="N1628" s="65">
        <v>1623</v>
      </c>
      <c r="O1628" s="66">
        <v>0.31732757063298178</v>
      </c>
      <c r="P1628" s="67">
        <v>0.68267242936701822</v>
      </c>
      <c r="Q1628" s="26">
        <v>1.0438771309973052E-2</v>
      </c>
      <c r="R1628" s="27">
        <v>4.5058131718054249E-4</v>
      </c>
      <c r="S1628" s="28">
        <f t="shared" si="101"/>
        <v>0.16571035727558783</v>
      </c>
      <c r="T1628" s="29">
        <f t="shared" si="102"/>
        <v>0.12021532203631136</v>
      </c>
    </row>
    <row r="1629" spans="2:20" x14ac:dyDescent="0.25">
      <c r="B1629" s="74" vm="4386">
        <f ca="1"/>
        <v>41800</v>
      </c>
      <c r="C1629" s="74" vm="4387">
        <f ca="1"/>
        <v>108.9418</v>
      </c>
      <c r="D1629" s="74" vm="4388">
        <f ca="1"/>
        <v>100.42</v>
      </c>
      <c r="E1629" s="27">
        <f t="shared" ca="1" si="99"/>
        <v>-5.7908885341708925E-3</v>
      </c>
      <c r="F1629" s="68">
        <f t="shared" ca="1" si="100"/>
        <v>-4.5703010501046632E-3</v>
      </c>
      <c r="G1629" s="5"/>
      <c r="H1629" s="5"/>
      <c r="I1629" s="5"/>
      <c r="J1629" s="5"/>
      <c r="K1629" s="5"/>
      <c r="L1629" s="5"/>
      <c r="M1629" s="5"/>
      <c r="N1629" s="65">
        <v>1624</v>
      </c>
      <c r="O1629" s="66">
        <v>0.59079532033895621</v>
      </c>
      <c r="P1629" s="67">
        <v>0.40920467966104374</v>
      </c>
      <c r="Q1629" s="26">
        <v>1.0635627588607454E-2</v>
      </c>
      <c r="R1629" s="27">
        <v>5.1506856531512721E-4</v>
      </c>
      <c r="S1629" s="28">
        <f t="shared" si="101"/>
        <v>0.16883535381931741</v>
      </c>
      <c r="T1629" s="29">
        <f t="shared" si="102"/>
        <v>0.13855949519551669</v>
      </c>
    </row>
    <row r="1630" spans="2:20" x14ac:dyDescent="0.25">
      <c r="B1630" s="74" vm="4389">
        <f ca="1"/>
        <v>41801</v>
      </c>
      <c r="C1630" s="74" vm="3994">
        <f ca="1"/>
        <v>108.1418</v>
      </c>
      <c r="D1630" s="74" vm="3648">
        <f ca="1"/>
        <v>99.76</v>
      </c>
      <c r="E1630" s="27">
        <f t="shared" ca="1" si="99"/>
        <v>-7.370465770616428E-3</v>
      </c>
      <c r="F1630" s="68">
        <f t="shared" ca="1" si="100"/>
        <v>-6.594089234778366E-3</v>
      </c>
      <c r="G1630" s="5"/>
      <c r="H1630" s="5"/>
      <c r="I1630" s="5"/>
      <c r="J1630" s="5"/>
      <c r="K1630" s="5"/>
      <c r="L1630" s="5"/>
      <c r="M1630" s="5"/>
      <c r="N1630" s="65">
        <v>1625</v>
      </c>
      <c r="O1630" s="66">
        <v>0.3526246916212224</v>
      </c>
      <c r="P1630" s="67">
        <v>0.64737530837877755</v>
      </c>
      <c r="Q1630" s="26">
        <v>1.034397354787195E-2</v>
      </c>
      <c r="R1630" s="27">
        <v>4.5890483687181305E-4</v>
      </c>
      <c r="S1630" s="28">
        <f t="shared" si="101"/>
        <v>0.16420548945539795</v>
      </c>
      <c r="T1630" s="29">
        <f t="shared" si="102"/>
        <v>0.1225663996042381</v>
      </c>
    </row>
    <row r="1631" spans="2:20" x14ac:dyDescent="0.25">
      <c r="B1631" s="74" vm="4390">
        <f ca="1"/>
        <v>41802</v>
      </c>
      <c r="C1631" s="74" vm="4391">
        <f ca="1"/>
        <v>107.39749999999999</v>
      </c>
      <c r="D1631" s="74" vm="2828">
        <f ca="1"/>
        <v>100.49</v>
      </c>
      <c r="E1631" s="27">
        <f t="shared" ca="1" si="99"/>
        <v>-6.9064245686011466E-3</v>
      </c>
      <c r="F1631" s="68">
        <f t="shared" ca="1" si="100"/>
        <v>7.2909186890862477E-3</v>
      </c>
      <c r="G1631" s="5"/>
      <c r="H1631" s="5"/>
      <c r="I1631" s="5"/>
      <c r="J1631" s="5"/>
      <c r="K1631" s="5"/>
      <c r="L1631" s="5"/>
      <c r="M1631" s="5"/>
      <c r="N1631" s="65">
        <v>1626</v>
      </c>
      <c r="O1631" s="66">
        <v>0.71910373199498778</v>
      </c>
      <c r="P1631" s="67">
        <v>0.28089626800501216</v>
      </c>
      <c r="Q1631" s="26">
        <v>1.1420505230958097E-2</v>
      </c>
      <c r="R1631" s="27">
        <v>5.4532535570124476E-4</v>
      </c>
      <c r="S1631" s="28">
        <f t="shared" si="101"/>
        <v>0.18129490012696442</v>
      </c>
      <c r="T1631" s="29">
        <f t="shared" si="102"/>
        <v>0.14726922705329093</v>
      </c>
    </row>
    <row r="1632" spans="2:20" x14ac:dyDescent="0.25">
      <c r="B1632" s="74" vm="4392">
        <f ca="1"/>
        <v>41803</v>
      </c>
      <c r="C1632" s="74" vm="4393">
        <f ca="1"/>
        <v>107.2672</v>
      </c>
      <c r="D1632" s="74" vm="4394">
        <f ca="1"/>
        <v>101.1</v>
      </c>
      <c r="E1632" s="27">
        <f t="shared" ca="1" si="99"/>
        <v>-1.2139864262974487E-3</v>
      </c>
      <c r="F1632" s="68">
        <f t="shared" ca="1" si="100"/>
        <v>6.0519059655583128E-3</v>
      </c>
      <c r="G1632" s="5"/>
      <c r="H1632" s="5"/>
      <c r="I1632" s="5"/>
      <c r="J1632" s="5"/>
      <c r="K1632" s="5"/>
      <c r="L1632" s="5"/>
      <c r="M1632" s="5"/>
      <c r="N1632" s="65">
        <v>1627</v>
      </c>
      <c r="O1632" s="66">
        <v>0.17456713766195028</v>
      </c>
      <c r="P1632" s="67">
        <v>0.82543286233804969</v>
      </c>
      <c r="Q1632" s="26">
        <v>1.1158522738806208E-2</v>
      </c>
      <c r="R1632" s="27">
        <v>4.1691655241503736E-4</v>
      </c>
      <c r="S1632" s="28">
        <f t="shared" si="101"/>
        <v>0.17713605699444343</v>
      </c>
      <c r="T1632" s="29">
        <f t="shared" si="102"/>
        <v>0.11075623489526421</v>
      </c>
    </row>
    <row r="1633" spans="2:20" x14ac:dyDescent="0.25">
      <c r="B1633" s="74" vm="4395">
        <f ca="1"/>
        <v>41806</v>
      </c>
      <c r="C1633" s="74" vm="4396">
        <f ca="1"/>
        <v>107.3882</v>
      </c>
      <c r="D1633" s="74" vm="4397">
        <f ca="1"/>
        <v>101.27</v>
      </c>
      <c r="E1633" s="27">
        <f t="shared" ca="1" si="99"/>
        <v>1.1273884823391634E-3</v>
      </c>
      <c r="F1633" s="68">
        <f t="shared" ca="1" si="100"/>
        <v>1.6800913177678731E-3</v>
      </c>
      <c r="G1633" s="5"/>
      <c r="H1633" s="5"/>
      <c r="I1633" s="5"/>
      <c r="J1633" s="5"/>
      <c r="K1633" s="5"/>
      <c r="L1633" s="5"/>
      <c r="M1633" s="5"/>
      <c r="N1633" s="65">
        <v>1628</v>
      </c>
      <c r="O1633" s="66">
        <v>3.6695724361399604E-2</v>
      </c>
      <c r="P1633" s="67">
        <v>0.96330427563860044</v>
      </c>
      <c r="Q1633" s="26">
        <v>1.2290519196012106E-2</v>
      </c>
      <c r="R1633" s="27">
        <v>3.8440468200348865E-4</v>
      </c>
      <c r="S1633" s="28">
        <f t="shared" si="101"/>
        <v>0.19510594365908129</v>
      </c>
      <c r="T1633" s="29">
        <f t="shared" si="102"/>
        <v>0.10169661187459544</v>
      </c>
    </row>
    <row r="1634" spans="2:20" x14ac:dyDescent="0.25">
      <c r="B1634" s="74" vm="4398">
        <f ca="1"/>
        <v>41807</v>
      </c>
      <c r="C1634" s="74" vm="4399">
        <f ca="1"/>
        <v>107.4068</v>
      </c>
      <c r="D1634" s="74" vm="4400">
        <f ca="1"/>
        <v>101.35</v>
      </c>
      <c r="E1634" s="27">
        <f t="shared" ca="1" si="99"/>
        <v>1.7318838936203351E-4</v>
      </c>
      <c r="F1634" s="68">
        <f t="shared" ca="1" si="100"/>
        <v>7.8965555381530438E-4</v>
      </c>
      <c r="G1634" s="5"/>
      <c r="H1634" s="5"/>
      <c r="I1634" s="5"/>
      <c r="J1634" s="5"/>
      <c r="K1634" s="5"/>
      <c r="L1634" s="5"/>
      <c r="M1634" s="5"/>
      <c r="N1634" s="65">
        <v>1629</v>
      </c>
      <c r="O1634" s="66">
        <v>0.61639319870172737</v>
      </c>
      <c r="P1634" s="67">
        <v>0.38360680129827263</v>
      </c>
      <c r="Q1634" s="26">
        <v>1.0760418830670649E-2</v>
      </c>
      <c r="R1634" s="27">
        <v>5.2110487758768502E-4</v>
      </c>
      <c r="S1634" s="28">
        <f t="shared" si="101"/>
        <v>0.17081635337310588</v>
      </c>
      <c r="T1634" s="29">
        <f t="shared" si="102"/>
        <v>0.14029183549926483</v>
      </c>
    </row>
    <row r="1635" spans="2:20" x14ac:dyDescent="0.25">
      <c r="B1635" s="74" vm="4401">
        <f ca="1"/>
        <v>41808</v>
      </c>
      <c r="C1635" s="74" vm="4402">
        <f ca="1"/>
        <v>108.16970000000001</v>
      </c>
      <c r="D1635" s="74" vm="3639">
        <f ca="1"/>
        <v>101.91</v>
      </c>
      <c r="E1635" s="27">
        <f t="shared" ca="1" si="99"/>
        <v>7.0777954442988004E-3</v>
      </c>
      <c r="F1635" s="68">
        <f t="shared" ca="1" si="100"/>
        <v>5.5101979425931568E-3</v>
      </c>
      <c r="G1635" s="5"/>
      <c r="H1635" s="5"/>
      <c r="I1635" s="5"/>
      <c r="J1635" s="5"/>
      <c r="K1635" s="5"/>
      <c r="L1635" s="5"/>
      <c r="M1635" s="5"/>
      <c r="N1635" s="65">
        <v>1630</v>
      </c>
      <c r="O1635" s="66">
        <v>0.5621818169412397</v>
      </c>
      <c r="P1635" s="67">
        <v>0.43781818305876025</v>
      </c>
      <c r="Q1635" s="26">
        <v>1.0516383076062567E-2</v>
      </c>
      <c r="R1635" s="27">
        <v>5.0832112948186257E-4</v>
      </c>
      <c r="S1635" s="28">
        <f t="shared" si="101"/>
        <v>0.16694240586690007</v>
      </c>
      <c r="T1635" s="29">
        <f t="shared" si="102"/>
        <v>0.13662617459748616</v>
      </c>
    </row>
    <row r="1636" spans="2:20" x14ac:dyDescent="0.25">
      <c r="B1636" s="74" vm="4403">
        <f ca="1"/>
        <v>41809</v>
      </c>
      <c r="C1636" s="74" vm="3972">
        <f ca="1"/>
        <v>108.1604</v>
      </c>
      <c r="D1636" s="74" vm="4404">
        <f ca="1"/>
        <v>101.92</v>
      </c>
      <c r="E1636" s="27">
        <f t="shared" ca="1" si="99"/>
        <v>-8.597971346326969E-5</v>
      </c>
      <c r="F1636" s="68">
        <f t="shared" ca="1" si="100"/>
        <v>9.8120983250958208E-5</v>
      </c>
      <c r="G1636" s="5"/>
      <c r="H1636" s="5"/>
      <c r="I1636" s="5"/>
      <c r="J1636" s="5"/>
      <c r="K1636" s="5"/>
      <c r="L1636" s="5"/>
      <c r="M1636" s="5"/>
      <c r="N1636" s="65">
        <v>1631</v>
      </c>
      <c r="O1636" s="66">
        <v>0.37750008143177033</v>
      </c>
      <c r="P1636" s="67">
        <v>0.62249991856822962</v>
      </c>
      <c r="Q1636" s="26">
        <v>1.0298323188864401E-2</v>
      </c>
      <c r="R1636" s="27">
        <v>4.6477077695755286E-4</v>
      </c>
      <c r="S1636" s="28">
        <f t="shared" si="101"/>
        <v>0.1634808124722292</v>
      </c>
      <c r="T1636" s="29">
        <f t="shared" si="102"/>
        <v>0.12422625615672556</v>
      </c>
    </row>
    <row r="1637" spans="2:20" x14ac:dyDescent="0.25">
      <c r="B1637" s="74" vm="4405">
        <f ca="1"/>
        <v>41810</v>
      </c>
      <c r="C1637" s="74" vm="3975">
        <f ca="1"/>
        <v>107.3231</v>
      </c>
      <c r="D1637" s="74" vm="3639">
        <f ca="1"/>
        <v>101.91</v>
      </c>
      <c r="E1637" s="27">
        <f t="shared" ca="1" si="99"/>
        <v>-7.7713997965764428E-3</v>
      </c>
      <c r="F1637" s="68">
        <f t="shared" ca="1" si="100"/>
        <v>-9.8120983251037992E-5</v>
      </c>
      <c r="G1637" s="5"/>
      <c r="H1637" s="5"/>
      <c r="I1637" s="5"/>
      <c r="J1637" s="5"/>
      <c r="K1637" s="5"/>
      <c r="L1637" s="5"/>
      <c r="M1637" s="5"/>
      <c r="N1637" s="65">
        <v>1632</v>
      </c>
      <c r="O1637" s="66">
        <v>0.50014693896880735</v>
      </c>
      <c r="P1637" s="67">
        <v>0.49985306103119265</v>
      </c>
      <c r="Q1637" s="26">
        <v>1.0334506499005051E-2</v>
      </c>
      <c r="R1637" s="27">
        <v>4.9369249933038E-4</v>
      </c>
      <c r="S1637" s="28">
        <f t="shared" si="101"/>
        <v>0.1640552047136889</v>
      </c>
      <c r="T1637" s="29">
        <f t="shared" si="102"/>
        <v>0.13244590323061911</v>
      </c>
    </row>
    <row r="1638" spans="2:20" x14ac:dyDescent="0.25">
      <c r="B1638" s="74" vm="4406">
        <f ca="1"/>
        <v>41813</v>
      </c>
      <c r="C1638" s="74" vm="4407">
        <f ca="1"/>
        <v>107.19280000000001</v>
      </c>
      <c r="D1638" s="74" vm="4408">
        <f ca="1"/>
        <v>101.47</v>
      </c>
      <c r="E1638" s="27">
        <f t="shared" ca="1" si="99"/>
        <v>-1.2148285141083783E-3</v>
      </c>
      <c r="F1638" s="68">
        <f t="shared" ca="1" si="100"/>
        <v>-4.3268825496106545E-3</v>
      </c>
      <c r="G1638" s="5"/>
      <c r="H1638" s="5"/>
      <c r="I1638" s="5"/>
      <c r="J1638" s="5"/>
      <c r="K1638" s="5"/>
      <c r="L1638" s="5"/>
      <c r="M1638" s="5"/>
      <c r="N1638" s="65">
        <v>1633</v>
      </c>
      <c r="O1638" s="66">
        <v>0.69045585268134368</v>
      </c>
      <c r="P1638" s="67">
        <v>0.30954414731865626</v>
      </c>
      <c r="Q1638" s="26">
        <v>1.1212128105369786E-2</v>
      </c>
      <c r="R1638" s="27">
        <v>5.385698135804101E-4</v>
      </c>
      <c r="S1638" s="28">
        <f t="shared" si="101"/>
        <v>0.17798701580763754</v>
      </c>
      <c r="T1638" s="29">
        <f t="shared" si="102"/>
        <v>0.14531883745334384</v>
      </c>
    </row>
    <row r="1639" spans="2:20" x14ac:dyDescent="0.25">
      <c r="B1639" s="74" vm="4409">
        <f ca="1"/>
        <v>41814</v>
      </c>
      <c r="C1639" s="74" vm="4379">
        <f ca="1"/>
        <v>108.2069</v>
      </c>
      <c r="D1639" s="74" vm="4410">
        <f ca="1"/>
        <v>101.61</v>
      </c>
      <c r="E1639" s="27">
        <f t="shared" ca="1" si="99"/>
        <v>9.4160529719521588E-3</v>
      </c>
      <c r="F1639" s="68">
        <f t="shared" ca="1" si="100"/>
        <v>1.3787672067984474E-3</v>
      </c>
      <c r="G1639" s="5"/>
      <c r="H1639" s="5"/>
      <c r="I1639" s="5"/>
      <c r="J1639" s="5"/>
      <c r="K1639" s="5"/>
      <c r="L1639" s="5"/>
      <c r="M1639" s="5"/>
      <c r="N1639" s="65">
        <v>1634</v>
      </c>
      <c r="O1639" s="66">
        <v>0.53484443450316232</v>
      </c>
      <c r="P1639" s="67">
        <v>0.46515556549683768</v>
      </c>
      <c r="Q1639" s="26">
        <v>1.0423071720970272E-2</v>
      </c>
      <c r="R1639" s="27">
        <v>5.0187461954959536E-4</v>
      </c>
      <c r="S1639" s="28">
        <f t="shared" si="101"/>
        <v>0.16546113402646415</v>
      </c>
      <c r="T1639" s="29">
        <f t="shared" si="102"/>
        <v>0.1347821317428437</v>
      </c>
    </row>
    <row r="1640" spans="2:20" x14ac:dyDescent="0.25">
      <c r="B1640" s="74" vm="4411">
        <f ca="1"/>
        <v>41815</v>
      </c>
      <c r="C1640" s="74" vm="4402">
        <f ca="1"/>
        <v>108.16970000000001</v>
      </c>
      <c r="D1640" s="74" vm="4412">
        <f ca="1"/>
        <v>101.51</v>
      </c>
      <c r="E1640" s="27">
        <f t="shared" ca="1" si="99"/>
        <v>-3.4384494780401794E-4</v>
      </c>
      <c r="F1640" s="68">
        <f t="shared" ca="1" si="100"/>
        <v>-9.8463970145021913E-4</v>
      </c>
      <c r="G1640" s="5"/>
      <c r="H1640" s="5"/>
      <c r="I1640" s="5"/>
      <c r="J1640" s="5"/>
      <c r="K1640" s="5"/>
      <c r="L1640" s="5"/>
      <c r="M1640" s="5"/>
      <c r="N1640" s="65">
        <v>1635</v>
      </c>
      <c r="O1640" s="66">
        <v>0.79667268411878123</v>
      </c>
      <c r="P1640" s="67">
        <v>0.20332731588121883</v>
      </c>
      <c r="Q1640" s="26">
        <v>1.2068691357035657E-2</v>
      </c>
      <c r="R1640" s="27">
        <v>5.6361712234840905E-4</v>
      </c>
      <c r="S1640" s="28">
        <f t="shared" si="101"/>
        <v>0.19158453588426591</v>
      </c>
      <c r="T1640" s="29">
        <f t="shared" si="102"/>
        <v>0.1525668564810958</v>
      </c>
    </row>
    <row r="1641" spans="2:20" x14ac:dyDescent="0.25">
      <c r="B1641" s="74" vm="4413">
        <f ca="1"/>
        <v>41816</v>
      </c>
      <c r="C1641" s="74" vm="4414">
        <f ca="1"/>
        <v>107.5836</v>
      </c>
      <c r="D1641" s="74" vm="4415">
        <f ca="1"/>
        <v>101.46</v>
      </c>
      <c r="E1641" s="27">
        <f t="shared" ca="1" si="99"/>
        <v>-5.4330704718773982E-3</v>
      </c>
      <c r="F1641" s="68">
        <f t="shared" ca="1" si="100"/>
        <v>-4.9268365779587089E-4</v>
      </c>
      <c r="G1641" s="5"/>
      <c r="H1641" s="5"/>
      <c r="I1641" s="5"/>
      <c r="J1641" s="5"/>
      <c r="K1641" s="5"/>
      <c r="L1641" s="5"/>
      <c r="M1641" s="5"/>
      <c r="N1641" s="65">
        <v>1636</v>
      </c>
      <c r="O1641" s="66">
        <v>0.24532279637583135</v>
      </c>
      <c r="P1641" s="67">
        <v>0.75467720362416868</v>
      </c>
      <c r="Q1641" s="26">
        <v>1.0737308953586579E-2</v>
      </c>
      <c r="R1641" s="27">
        <v>4.3360165596130159E-4</v>
      </c>
      <c r="S1641" s="28">
        <f t="shared" si="101"/>
        <v>0.17044949544754356</v>
      </c>
      <c r="T1641" s="29">
        <f t="shared" si="102"/>
        <v>0.11543441046982017</v>
      </c>
    </row>
    <row r="1642" spans="2:20" x14ac:dyDescent="0.25">
      <c r="B1642" s="74" vm="4416">
        <f ca="1"/>
        <v>41817</v>
      </c>
      <c r="C1642" s="74" vm="4417">
        <f ca="1"/>
        <v>107.444</v>
      </c>
      <c r="D1642" s="74" vm="4418">
        <f ca="1"/>
        <v>100.74</v>
      </c>
      <c r="E1642" s="27">
        <f t="shared" ca="1" si="99"/>
        <v>-1.2984381503874148E-3</v>
      </c>
      <c r="F1642" s="68">
        <f t="shared" ca="1" si="100"/>
        <v>-7.1216918210394251E-3</v>
      </c>
      <c r="G1642" s="5"/>
      <c r="H1642" s="5"/>
      <c r="I1642" s="5"/>
      <c r="J1642" s="5"/>
      <c r="K1642" s="5"/>
      <c r="L1642" s="5"/>
      <c r="M1642" s="5"/>
      <c r="N1642" s="65">
        <v>1637</v>
      </c>
      <c r="O1642" s="66">
        <v>0.50692592633496403</v>
      </c>
      <c r="P1642" s="67">
        <v>0.49307407366503603</v>
      </c>
      <c r="Q1642" s="26">
        <v>1.0349144467922075E-2</v>
      </c>
      <c r="R1642" s="27">
        <v>4.9529107262047574E-4</v>
      </c>
      <c r="S1642" s="28">
        <f t="shared" si="101"/>
        <v>0.16428757526641014</v>
      </c>
      <c r="T1642" s="29">
        <f t="shared" si="102"/>
        <v>0.13290196460476444</v>
      </c>
    </row>
    <row r="1643" spans="2:20" x14ac:dyDescent="0.25">
      <c r="B1643" s="74" vm="4419">
        <f ca="1"/>
        <v>41820</v>
      </c>
      <c r="C1643" s="74" vm="4420">
        <f ca="1"/>
        <v>107.137</v>
      </c>
      <c r="D1643" s="74" vm="4421">
        <f ca="1"/>
        <v>101</v>
      </c>
      <c r="E1643" s="27">
        <f t="shared" ca="1" si="99"/>
        <v>-2.8613922897665588E-3</v>
      </c>
      <c r="F1643" s="68">
        <f t="shared" ca="1" si="100"/>
        <v>2.5775765237551402E-3</v>
      </c>
      <c r="G1643" s="5"/>
      <c r="H1643" s="5"/>
      <c r="I1643" s="5"/>
      <c r="J1643" s="5"/>
      <c r="K1643" s="5"/>
      <c r="L1643" s="5"/>
      <c r="M1643" s="5"/>
      <c r="N1643" s="65">
        <v>1638</v>
      </c>
      <c r="O1643" s="66">
        <v>0.25256001815852575</v>
      </c>
      <c r="P1643" s="67">
        <v>0.74743998184147431</v>
      </c>
      <c r="Q1643" s="26">
        <v>1.0701153420506914E-2</v>
      </c>
      <c r="R1643" s="27">
        <v>4.3530828687996545E-4</v>
      </c>
      <c r="S1643" s="28">
        <f t="shared" si="101"/>
        <v>0.16987554415325698</v>
      </c>
      <c r="T1643" s="29">
        <f t="shared" si="102"/>
        <v>0.11591402120931993</v>
      </c>
    </row>
    <row r="1644" spans="2:20" x14ac:dyDescent="0.25">
      <c r="B1644" s="74" vm="4422">
        <f ca="1"/>
        <v>41821</v>
      </c>
      <c r="C1644" s="74" vm="4391">
        <f ca="1"/>
        <v>107.39749999999999</v>
      </c>
      <c r="D1644" s="74" vm="4423">
        <f ca="1"/>
        <v>100.53</v>
      </c>
      <c r="E1644" s="27">
        <f t="shared" ca="1" si="99"/>
        <v>2.4285150223288788E-3</v>
      </c>
      <c r="F1644" s="68">
        <f t="shared" ca="1" si="100"/>
        <v>-4.6643264239307316E-3</v>
      </c>
      <c r="G1644" s="5"/>
      <c r="H1644" s="5"/>
      <c r="I1644" s="5"/>
      <c r="J1644" s="5"/>
      <c r="K1644" s="5"/>
      <c r="L1644" s="5"/>
      <c r="M1644" s="5"/>
      <c r="N1644" s="65">
        <v>1639</v>
      </c>
      <c r="O1644" s="66">
        <v>0.30286457988075366</v>
      </c>
      <c r="P1644" s="67">
        <v>0.69713542011924634</v>
      </c>
      <c r="Q1644" s="26">
        <v>1.0487598351765033E-2</v>
      </c>
      <c r="R1644" s="27">
        <v>4.4717075606534725E-4</v>
      </c>
      <c r="S1644" s="28">
        <f t="shared" si="101"/>
        <v>0.16648546253460705</v>
      </c>
      <c r="T1644" s="29">
        <f t="shared" si="102"/>
        <v>0.11925338542938491</v>
      </c>
    </row>
    <row r="1645" spans="2:20" x14ac:dyDescent="0.25">
      <c r="B1645" s="74" vm="4424">
        <f ca="1"/>
        <v>41822</v>
      </c>
      <c r="C1645" s="74" vm="4220">
        <f ca="1"/>
        <v>107.6859</v>
      </c>
      <c r="D1645" s="74" vm="4425">
        <f ca="1"/>
        <v>100.98</v>
      </c>
      <c r="E1645" s="27">
        <f t="shared" ca="1" si="99"/>
        <v>2.6817520351898401E-3</v>
      </c>
      <c r="F1645" s="68">
        <f t="shared" ca="1" si="100"/>
        <v>4.4662870134408641E-3</v>
      </c>
      <c r="G1645" s="5"/>
      <c r="H1645" s="5"/>
      <c r="I1645" s="5"/>
      <c r="J1645" s="5"/>
      <c r="K1645" s="5"/>
      <c r="L1645" s="5"/>
      <c r="M1645" s="5"/>
      <c r="N1645" s="65">
        <v>1640</v>
      </c>
      <c r="O1645" s="66">
        <v>0.90439433198209429</v>
      </c>
      <c r="P1645" s="67">
        <v>9.5605668017905709E-2</v>
      </c>
      <c r="Q1645" s="26">
        <v>1.3143292367967963E-2</v>
      </c>
      <c r="R1645" s="27">
        <v>5.8901928637943902E-4</v>
      </c>
      <c r="S1645" s="28">
        <f t="shared" si="101"/>
        <v>0.2086432980855388</v>
      </c>
      <c r="T1645" s="29">
        <f t="shared" si="102"/>
        <v>0.15996422301858448</v>
      </c>
    </row>
    <row r="1646" spans="2:20" x14ac:dyDescent="0.25">
      <c r="B1646" s="74" vm="4426">
        <f ca="1"/>
        <v>41823</v>
      </c>
      <c r="C1646" s="74" vm="4427">
        <f ca="1"/>
        <v>108.2441</v>
      </c>
      <c r="D1646" s="74" vm="4428">
        <f ca="1"/>
        <v>100.17</v>
      </c>
      <c r="E1646" s="27">
        <f t="shared" ca="1" si="99"/>
        <v>5.1702055614101048E-3</v>
      </c>
      <c r="F1646" s="68">
        <f t="shared" ca="1" si="100"/>
        <v>-8.0537348070968268E-3</v>
      </c>
      <c r="G1646" s="5"/>
      <c r="H1646" s="5"/>
      <c r="I1646" s="5"/>
      <c r="J1646" s="5"/>
      <c r="K1646" s="5"/>
      <c r="L1646" s="5"/>
      <c r="M1646" s="5"/>
      <c r="N1646" s="65">
        <v>1641</v>
      </c>
      <c r="O1646" s="66">
        <v>0.86170520432968822</v>
      </c>
      <c r="P1646" s="67">
        <v>0.1382947956703118</v>
      </c>
      <c r="Q1646" s="26">
        <v>1.2695749227318767E-2</v>
      </c>
      <c r="R1646" s="27">
        <v>5.7895263548356733E-4</v>
      </c>
      <c r="S1646" s="28">
        <f t="shared" si="101"/>
        <v>0.20153877097875536</v>
      </c>
      <c r="T1646" s="29">
        <f t="shared" si="102"/>
        <v>0.15702707269201577</v>
      </c>
    </row>
    <row r="1647" spans="2:20" x14ac:dyDescent="0.25">
      <c r="B1647" s="74" vm="4429">
        <f ca="1"/>
        <v>41827</v>
      </c>
      <c r="C1647" s="74" vm="4430">
        <f ca="1"/>
        <v>108.2162</v>
      </c>
      <c r="D1647" s="74" vm="4431">
        <f ca="1"/>
        <v>100.09</v>
      </c>
      <c r="E1647" s="27">
        <f t="shared" ca="1" si="99"/>
        <v>-2.577839923025989E-4</v>
      </c>
      <c r="F1647" s="68">
        <f t="shared" ca="1" si="100"/>
        <v>-7.9896139274536124E-4</v>
      </c>
      <c r="G1647" s="5"/>
      <c r="H1647" s="5"/>
      <c r="I1647" s="5"/>
      <c r="J1647" s="5"/>
      <c r="K1647" s="5"/>
      <c r="L1647" s="5"/>
      <c r="M1647" s="5"/>
      <c r="N1647" s="65">
        <v>1642</v>
      </c>
      <c r="O1647" s="66">
        <v>0.44817547894255405</v>
      </c>
      <c r="P1647" s="67">
        <v>0.55182452105744595</v>
      </c>
      <c r="Q1647" s="26">
        <v>1.0266006976867198E-2</v>
      </c>
      <c r="R1647" s="27">
        <v>4.8143695386941392E-4</v>
      </c>
      <c r="S1647" s="28">
        <f t="shared" si="101"/>
        <v>0.16296780851066775</v>
      </c>
      <c r="T1647" s="29">
        <f t="shared" si="102"/>
        <v>0.12895555451973495</v>
      </c>
    </row>
    <row r="1648" spans="2:20" x14ac:dyDescent="0.25">
      <c r="B1648" s="74" vm="4432">
        <f ca="1"/>
        <v>41828</v>
      </c>
      <c r="C1648" s="74" vm="4433">
        <f ca="1"/>
        <v>109.27679999999999</v>
      </c>
      <c r="D1648" s="74" vm="4434">
        <f ca="1"/>
        <v>101.07</v>
      </c>
      <c r="E1648" s="27">
        <f t="shared" ca="1" si="99"/>
        <v>9.7530348761443748E-3</v>
      </c>
      <c r="F1648" s="68">
        <f t="shared" ca="1" si="100"/>
        <v>9.7435648556436008E-3</v>
      </c>
      <c r="G1648" s="5"/>
      <c r="H1648" s="5"/>
      <c r="I1648" s="5"/>
      <c r="J1648" s="5"/>
      <c r="K1648" s="5"/>
      <c r="L1648" s="5"/>
      <c r="M1648" s="5"/>
      <c r="N1648" s="65">
        <v>1643</v>
      </c>
      <c r="O1648" s="66">
        <v>0.63731080019606967</v>
      </c>
      <c r="P1648" s="67">
        <v>0.36268919980393038</v>
      </c>
      <c r="Q1648" s="26">
        <v>1.087467090973181E-2</v>
      </c>
      <c r="R1648" s="27">
        <v>5.2603751977089064E-4</v>
      </c>
      <c r="S1648" s="28">
        <f t="shared" si="101"/>
        <v>0.17263004890091341</v>
      </c>
      <c r="T1648" s="29">
        <f t="shared" si="102"/>
        <v>0.14170938635967634</v>
      </c>
    </row>
    <row r="1649" spans="2:20" x14ac:dyDescent="0.25">
      <c r="B1649" s="74" vm="4435">
        <f ca="1"/>
        <v>41829</v>
      </c>
      <c r="C1649" s="74" vm="4436">
        <f ca="1"/>
        <v>109.7047</v>
      </c>
      <c r="D1649" s="74" vm="4437">
        <f ca="1"/>
        <v>100.58</v>
      </c>
      <c r="E1649" s="27">
        <f t="shared" ca="1" si="99"/>
        <v>3.9080976668594732E-3</v>
      </c>
      <c r="F1649" s="68">
        <f t="shared" ca="1" si="100"/>
        <v>-4.8599153427524569E-3</v>
      </c>
      <c r="G1649" s="5"/>
      <c r="H1649" s="5"/>
      <c r="I1649" s="5"/>
      <c r="J1649" s="5"/>
      <c r="K1649" s="5"/>
      <c r="L1649" s="5"/>
      <c r="M1649" s="5"/>
      <c r="N1649" s="65">
        <v>1644</v>
      </c>
      <c r="O1649" s="66">
        <v>0.81785353879257749</v>
      </c>
      <c r="P1649" s="67">
        <v>0.18214646120742256</v>
      </c>
      <c r="Q1649" s="26">
        <v>1.2265159207027978E-2</v>
      </c>
      <c r="R1649" s="27">
        <v>5.6861184305138132E-4</v>
      </c>
      <c r="S1649" s="28">
        <f t="shared" si="101"/>
        <v>0.19470336631446125</v>
      </c>
      <c r="T1649" s="29">
        <f t="shared" si="102"/>
        <v>0.15401764889324743</v>
      </c>
    </row>
    <row r="1650" spans="2:20" x14ac:dyDescent="0.25">
      <c r="B1650" s="74" vm="4438">
        <f ca="1"/>
        <v>41830</v>
      </c>
      <c r="C1650" s="74" vm="4439">
        <f ca="1"/>
        <v>109.8536</v>
      </c>
      <c r="D1650" s="74" vm="4440">
        <f ca="1"/>
        <v>100.37</v>
      </c>
      <c r="E1650" s="27">
        <f t="shared" ca="1" si="99"/>
        <v>1.3563597716665665E-3</v>
      </c>
      <c r="F1650" s="68">
        <f t="shared" ca="1" si="100"/>
        <v>-2.0900729181096795E-3</v>
      </c>
      <c r="G1650" s="5"/>
      <c r="H1650" s="5"/>
      <c r="I1650" s="5"/>
      <c r="J1650" s="5"/>
      <c r="K1650" s="5"/>
      <c r="L1650" s="5"/>
      <c r="M1650" s="5"/>
      <c r="N1650" s="65">
        <v>1645</v>
      </c>
      <c r="O1650" s="66">
        <v>0.87405118451202679</v>
      </c>
      <c r="P1650" s="67">
        <v>0.12594881548797326</v>
      </c>
      <c r="Q1650" s="26">
        <v>1.2822433651078439E-2</v>
      </c>
      <c r="R1650" s="27">
        <v>5.8186397800325809E-4</v>
      </c>
      <c r="S1650" s="28">
        <f t="shared" si="101"/>
        <v>0.20354982386027703</v>
      </c>
      <c r="T1650" s="29">
        <f t="shared" si="102"/>
        <v>0.15787575392585884</v>
      </c>
    </row>
    <row r="1651" spans="2:20" x14ac:dyDescent="0.25">
      <c r="B1651" s="74" vm="4441">
        <f ca="1"/>
        <v>41831</v>
      </c>
      <c r="C1651" s="74" vm="4442">
        <f ca="1"/>
        <v>109.7884</v>
      </c>
      <c r="D1651" s="74" vm="4443">
        <f ca="1"/>
        <v>100.47</v>
      </c>
      <c r="E1651" s="27">
        <f t="shared" ca="1" si="99"/>
        <v>-5.9369339120118024E-4</v>
      </c>
      <c r="F1651" s="68">
        <f t="shared" ca="1" si="100"/>
        <v>9.95817648513922E-4</v>
      </c>
      <c r="G1651" s="5"/>
      <c r="H1651" s="5"/>
      <c r="I1651" s="5"/>
      <c r="J1651" s="5"/>
      <c r="K1651" s="5"/>
      <c r="L1651" s="5"/>
      <c r="M1651" s="5"/>
      <c r="N1651" s="65">
        <v>1646</v>
      </c>
      <c r="O1651" s="66">
        <v>0.88267389454623424</v>
      </c>
      <c r="P1651" s="67">
        <v>0.11732610545376573</v>
      </c>
      <c r="Q1651" s="26">
        <v>1.2912262541935639E-2</v>
      </c>
      <c r="R1651" s="27">
        <v>5.8389732505118735E-4</v>
      </c>
      <c r="S1651" s="28">
        <f t="shared" si="101"/>
        <v>0.20497581329481854</v>
      </c>
      <c r="T1651" s="29">
        <f t="shared" si="102"/>
        <v>0.15846885969575863</v>
      </c>
    </row>
    <row r="1652" spans="2:20" x14ac:dyDescent="0.25">
      <c r="B1652" s="74" vm="4444">
        <f ca="1"/>
        <v>41834</v>
      </c>
      <c r="C1652" s="74" vm="3978">
        <f ca="1"/>
        <v>109.1837</v>
      </c>
      <c r="D1652" s="74" vm="4445">
        <f ca="1"/>
        <v>100.3</v>
      </c>
      <c r="E1652" s="27">
        <f t="shared" ca="1" si="99"/>
        <v>-5.5230920941448155E-3</v>
      </c>
      <c r="F1652" s="68">
        <f t="shared" ca="1" si="100"/>
        <v>-1.6934805063330315E-3</v>
      </c>
      <c r="G1652" s="5"/>
      <c r="H1652" s="5"/>
      <c r="I1652" s="5"/>
      <c r="J1652" s="5"/>
      <c r="K1652" s="5"/>
      <c r="L1652" s="5"/>
      <c r="M1652" s="5"/>
      <c r="N1652" s="65">
        <v>1647</v>
      </c>
      <c r="O1652" s="66">
        <v>0.71140705859977238</v>
      </c>
      <c r="P1652" s="67">
        <v>0.28859294140022757</v>
      </c>
      <c r="Q1652" s="26">
        <v>1.1362782319489825E-2</v>
      </c>
      <c r="R1652" s="27">
        <v>5.4351038012338685E-4</v>
      </c>
      <c r="S1652" s="28">
        <f t="shared" si="101"/>
        <v>0.18037857731479054</v>
      </c>
      <c r="T1652" s="29">
        <f t="shared" si="102"/>
        <v>0.14674490148274288</v>
      </c>
    </row>
    <row r="1653" spans="2:20" x14ac:dyDescent="0.25">
      <c r="B1653" s="74" vm="4446">
        <f ca="1"/>
        <v>41835</v>
      </c>
      <c r="C1653" s="74" vm="4447">
        <f ca="1"/>
        <v>109.6117</v>
      </c>
      <c r="D1653" s="74" vm="3588">
        <f ca="1"/>
        <v>99.27</v>
      </c>
      <c r="E1653" s="27">
        <f t="shared" ca="1" si="99"/>
        <v>3.9123358711116874E-3</v>
      </c>
      <c r="F1653" s="68">
        <f t="shared" ca="1" si="100"/>
        <v>-1.032228436625939E-2</v>
      </c>
      <c r="G1653" s="5"/>
      <c r="H1653" s="5"/>
      <c r="I1653" s="5"/>
      <c r="J1653" s="5"/>
      <c r="K1653" s="5"/>
      <c r="L1653" s="5"/>
      <c r="M1653" s="5"/>
      <c r="N1653" s="65">
        <v>1648</v>
      </c>
      <c r="O1653" s="66">
        <v>0.2674154810403872</v>
      </c>
      <c r="P1653" s="67">
        <v>0.73258451895961274</v>
      </c>
      <c r="Q1653" s="26">
        <v>1.0631155057830367E-2</v>
      </c>
      <c r="R1653" s="27">
        <v>4.3881139802212643E-4</v>
      </c>
      <c r="S1653" s="28">
        <f t="shared" si="101"/>
        <v>0.16876435459431388</v>
      </c>
      <c r="T1653" s="29">
        <f t="shared" si="102"/>
        <v>0.11689913646503736</v>
      </c>
    </row>
    <row r="1654" spans="2:20" x14ac:dyDescent="0.25">
      <c r="B1654" s="74" vm="4448">
        <f ca="1"/>
        <v>41836</v>
      </c>
      <c r="C1654" s="74" vm="4131">
        <f ca="1"/>
        <v>109.6396</v>
      </c>
      <c r="D1654" s="74" vm="3729">
        <f ca="1"/>
        <v>98.37</v>
      </c>
      <c r="E1654" s="27">
        <f t="shared" ca="1" si="99"/>
        <v>2.5450248322896898E-4</v>
      </c>
      <c r="F1654" s="68">
        <f t="shared" ca="1" si="100"/>
        <v>-9.1075310769638748E-3</v>
      </c>
      <c r="G1654" s="5"/>
      <c r="H1654" s="5"/>
      <c r="I1654" s="5"/>
      <c r="J1654" s="5"/>
      <c r="K1654" s="5"/>
      <c r="L1654" s="5"/>
      <c r="M1654" s="5"/>
      <c r="N1654" s="65">
        <v>1649</v>
      </c>
      <c r="O1654" s="66">
        <v>0.52463975453359546</v>
      </c>
      <c r="P1654" s="67">
        <v>0.47536024546640454</v>
      </c>
      <c r="Q1654" s="26">
        <v>1.0393519516518878E-2</v>
      </c>
      <c r="R1654" s="27">
        <v>4.9946822343875956E-4</v>
      </c>
      <c r="S1654" s="28">
        <f t="shared" si="101"/>
        <v>0.16499200732443139</v>
      </c>
      <c r="T1654" s="29">
        <f t="shared" si="102"/>
        <v>0.1340945392062507</v>
      </c>
    </row>
    <row r="1655" spans="2:20" x14ac:dyDescent="0.25">
      <c r="B1655" s="74" vm="4449">
        <f ca="1"/>
        <v>41837</v>
      </c>
      <c r="C1655" s="74" vm="4450">
        <f ca="1"/>
        <v>108.6534</v>
      </c>
      <c r="D1655" s="74" vm="4451">
        <f ca="1"/>
        <v>98.99</v>
      </c>
      <c r="E1655" s="27">
        <f t="shared" ca="1" si="99"/>
        <v>-9.0356237684525269E-3</v>
      </c>
      <c r="F1655" s="68">
        <f t="shared" ca="1" si="100"/>
        <v>6.2829554070492743E-3</v>
      </c>
      <c r="G1655" s="5"/>
      <c r="H1655" s="5"/>
      <c r="I1655" s="5"/>
      <c r="J1655" s="5"/>
      <c r="K1655" s="5"/>
      <c r="L1655" s="5"/>
      <c r="M1655" s="5"/>
      <c r="N1655" s="65">
        <v>1650</v>
      </c>
      <c r="O1655" s="66">
        <v>0.80706008698806653</v>
      </c>
      <c r="P1655" s="67">
        <v>0.19293991301193347</v>
      </c>
      <c r="Q1655" s="26">
        <v>1.21640650701847E-2</v>
      </c>
      <c r="R1655" s="27">
        <v>5.6606660689284137E-4</v>
      </c>
      <c r="S1655" s="28">
        <f t="shared" si="101"/>
        <v>0.19309854664389697</v>
      </c>
      <c r="T1655" s="29">
        <f t="shared" si="102"/>
        <v>0.15327811929285784</v>
      </c>
    </row>
    <row r="1656" spans="2:20" x14ac:dyDescent="0.25">
      <c r="B1656" s="74" vm="4452">
        <f ca="1"/>
        <v>41838</v>
      </c>
      <c r="C1656" s="74" vm="4453">
        <f ca="1"/>
        <v>109.5372</v>
      </c>
      <c r="D1656" s="74" vm="4454">
        <f ca="1"/>
        <v>97.55</v>
      </c>
      <c r="E1656" s="27">
        <f t="shared" ca="1" si="99"/>
        <v>8.1012182341936249E-3</v>
      </c>
      <c r="F1656" s="68">
        <f t="shared" ca="1" si="100"/>
        <v>-1.4653767862595715E-2</v>
      </c>
      <c r="G1656" s="5"/>
      <c r="H1656" s="5"/>
      <c r="I1656" s="5"/>
      <c r="J1656" s="5"/>
      <c r="K1656" s="5"/>
      <c r="L1656" s="5"/>
      <c r="M1656" s="5"/>
      <c r="N1656" s="65">
        <v>1651</v>
      </c>
      <c r="O1656" s="66">
        <v>0.71168849940915779</v>
      </c>
      <c r="P1656" s="67">
        <v>0.28831150059084215</v>
      </c>
      <c r="Q1656" s="26">
        <v>1.1364870845897743E-2</v>
      </c>
      <c r="R1656" s="27">
        <v>5.4357674752257578E-4</v>
      </c>
      <c r="S1656" s="28">
        <f t="shared" si="101"/>
        <v>0.18041173164368218</v>
      </c>
      <c r="T1656" s="29">
        <f t="shared" si="102"/>
        <v>0.146764070056149</v>
      </c>
    </row>
    <row r="1657" spans="2:20" x14ac:dyDescent="0.25">
      <c r="B1657" s="74" vm="4455">
        <f ca="1"/>
        <v>41841</v>
      </c>
      <c r="C1657" s="74" vm="4456">
        <f ca="1"/>
        <v>108.886</v>
      </c>
      <c r="D1657" s="74" vm="4457">
        <f ca="1"/>
        <v>96.27</v>
      </c>
      <c r="E1657" s="27">
        <f t="shared" ca="1" si="99"/>
        <v>-5.9627542259218895E-3</v>
      </c>
      <c r="F1657" s="68">
        <f t="shared" ca="1" si="100"/>
        <v>-1.3208323279245078E-2</v>
      </c>
      <c r="G1657" s="5"/>
      <c r="H1657" s="5"/>
      <c r="I1657" s="5"/>
      <c r="J1657" s="5"/>
      <c r="K1657" s="5"/>
      <c r="L1657" s="5"/>
      <c r="M1657" s="5"/>
      <c r="N1657" s="65">
        <v>1652</v>
      </c>
      <c r="O1657" s="66">
        <v>0.68958815675736962</v>
      </c>
      <c r="P1657" s="67">
        <v>0.31041184324263038</v>
      </c>
      <c r="Q1657" s="26">
        <v>1.1206096843771569E-2</v>
      </c>
      <c r="R1657" s="27">
        <v>5.383651996088729E-4</v>
      </c>
      <c r="S1657" s="28">
        <f t="shared" si="101"/>
        <v>0.17789127249795239</v>
      </c>
      <c r="T1657" s="29">
        <f t="shared" si="102"/>
        <v>0.14525981500123342</v>
      </c>
    </row>
    <row r="1658" spans="2:20" x14ac:dyDescent="0.25">
      <c r="B1658" s="74" vm="4458">
        <f ca="1"/>
        <v>41842</v>
      </c>
      <c r="C1658" s="74" vm="4093">
        <f ca="1"/>
        <v>109.3605</v>
      </c>
      <c r="D1658" s="74" vm="2686">
        <f ca="1"/>
        <v>95.35</v>
      </c>
      <c r="E1658" s="27">
        <f t="shared" ca="1" si="99"/>
        <v>4.3483010966280464E-3</v>
      </c>
      <c r="F1658" s="68">
        <f t="shared" ca="1" si="100"/>
        <v>-9.6024117434471753E-3</v>
      </c>
      <c r="G1658" s="5"/>
      <c r="H1658" s="5"/>
      <c r="I1658" s="5"/>
      <c r="J1658" s="5"/>
      <c r="K1658" s="5"/>
      <c r="L1658" s="5"/>
      <c r="M1658" s="5"/>
      <c r="N1658" s="65">
        <v>1653</v>
      </c>
      <c r="O1658" s="66">
        <v>0.28762842249647558</v>
      </c>
      <c r="P1658" s="67">
        <v>0.71237157750352442</v>
      </c>
      <c r="Q1658" s="26">
        <v>1.0545187630531453E-2</v>
      </c>
      <c r="R1658" s="27">
        <v>4.4357787221372704E-4</v>
      </c>
      <c r="S1658" s="28">
        <f t="shared" si="101"/>
        <v>0.16739966399340417</v>
      </c>
      <c r="T1658" s="29">
        <f t="shared" si="102"/>
        <v>0.11824091522701852</v>
      </c>
    </row>
    <row r="1659" spans="2:20" x14ac:dyDescent="0.25">
      <c r="B1659" s="74" vm="4459">
        <f ca="1"/>
        <v>41843</v>
      </c>
      <c r="C1659" s="74" vm="4460">
        <f ca="1"/>
        <v>109.3977</v>
      </c>
      <c r="D1659" s="74" vm="2686">
        <f ca="1"/>
        <v>95.35</v>
      </c>
      <c r="E1659" s="27">
        <f t="shared" ca="1" si="99"/>
        <v>3.4010154004354741E-4</v>
      </c>
      <c r="F1659" s="68">
        <f t="shared" ca="1" si="100"/>
        <v>0</v>
      </c>
      <c r="G1659" s="5"/>
      <c r="H1659" s="5"/>
      <c r="I1659" s="5"/>
      <c r="J1659" s="5"/>
      <c r="K1659" s="5"/>
      <c r="L1659" s="5"/>
      <c r="M1659" s="5"/>
      <c r="N1659" s="65">
        <v>1654</v>
      </c>
      <c r="O1659" s="66">
        <v>0.50506905158415416</v>
      </c>
      <c r="P1659" s="67">
        <v>0.49493094841584578</v>
      </c>
      <c r="Q1659" s="26">
        <v>1.034500528820643E-2</v>
      </c>
      <c r="R1659" s="27">
        <v>4.9485319743066238E-4</v>
      </c>
      <c r="S1659" s="28">
        <f t="shared" si="101"/>
        <v>0.16422186782545373</v>
      </c>
      <c r="T1659" s="29">
        <f t="shared" si="102"/>
        <v>0.13277702379781675</v>
      </c>
    </row>
    <row r="1660" spans="2:20" x14ac:dyDescent="0.25">
      <c r="B1660" s="74" vm="4461">
        <f ca="1"/>
        <v>41844</v>
      </c>
      <c r="C1660" s="74" vm="4462">
        <f ca="1"/>
        <v>109.90940000000001</v>
      </c>
      <c r="D1660" s="74" vm="4080">
        <f ca="1"/>
        <v>95.72</v>
      </c>
      <c r="E1660" s="27">
        <f t="shared" ca="1" si="99"/>
        <v>4.6665240531077621E-3</v>
      </c>
      <c r="F1660" s="68">
        <f t="shared" ca="1" si="100"/>
        <v>3.8729309937444389E-3</v>
      </c>
      <c r="G1660" s="5"/>
      <c r="H1660" s="5"/>
      <c r="I1660" s="5"/>
      <c r="J1660" s="5"/>
      <c r="K1660" s="5"/>
      <c r="L1660" s="5"/>
      <c r="M1660" s="5"/>
      <c r="N1660" s="65">
        <v>1655</v>
      </c>
      <c r="O1660" s="66">
        <v>0.710362305586134</v>
      </c>
      <c r="P1660" s="67">
        <v>0.289637694413866</v>
      </c>
      <c r="Q1660" s="26">
        <v>1.1355044201872827E-2</v>
      </c>
      <c r="R1660" s="27">
        <v>5.4326401378987116E-4</v>
      </c>
      <c r="S1660" s="28">
        <f t="shared" si="101"/>
        <v>0.18025573850580848</v>
      </c>
      <c r="T1660" s="29">
        <f t="shared" si="102"/>
        <v>0.14667374748279505</v>
      </c>
    </row>
    <row r="1661" spans="2:20" x14ac:dyDescent="0.25">
      <c r="B1661" s="74" vm="4463">
        <f ca="1"/>
        <v>41845</v>
      </c>
      <c r="C1661" s="74" vm="4093">
        <f ca="1"/>
        <v>109.3605</v>
      </c>
      <c r="D1661" s="74" vm="4193">
        <f ca="1"/>
        <v>95.78</v>
      </c>
      <c r="E1661" s="27">
        <f t="shared" ca="1" si="99"/>
        <v>-5.0066255931512779E-3</v>
      </c>
      <c r="F1661" s="68">
        <f t="shared" ca="1" si="100"/>
        <v>6.266318742907701E-4</v>
      </c>
      <c r="G1661" s="5"/>
      <c r="H1661" s="5"/>
      <c r="I1661" s="5"/>
      <c r="J1661" s="5"/>
      <c r="K1661" s="5"/>
      <c r="L1661" s="5"/>
      <c r="M1661" s="5"/>
      <c r="N1661" s="65">
        <v>1656</v>
      </c>
      <c r="O1661" s="66">
        <v>0.48438861268097522</v>
      </c>
      <c r="P1661" s="67">
        <v>0.51561138731902478</v>
      </c>
      <c r="Q1661" s="26">
        <v>1.0305535926422126E-2</v>
      </c>
      <c r="R1661" s="27">
        <v>4.8997648126754886E-4</v>
      </c>
      <c r="S1661" s="28">
        <f t="shared" si="101"/>
        <v>0.1635953111313275</v>
      </c>
      <c r="T1661" s="29">
        <f t="shared" si="102"/>
        <v>0.13138645669580962</v>
      </c>
    </row>
    <row r="1662" spans="2:20" x14ac:dyDescent="0.25">
      <c r="B1662" s="74" vm="4464">
        <f ca="1"/>
        <v>41848</v>
      </c>
      <c r="C1662" s="74" vm="4465">
        <f ca="1"/>
        <v>108.9605</v>
      </c>
      <c r="D1662" s="74" vm="4466">
        <f ca="1"/>
        <v>95.82</v>
      </c>
      <c r="E1662" s="27">
        <f t="shared" ca="1" si="99"/>
        <v>-3.6643332302237061E-3</v>
      </c>
      <c r="F1662" s="68">
        <f t="shared" ca="1" si="100"/>
        <v>4.1753654051256763E-4</v>
      </c>
      <c r="G1662" s="5"/>
      <c r="H1662" s="5"/>
      <c r="I1662" s="5"/>
      <c r="J1662" s="5"/>
      <c r="K1662" s="5"/>
      <c r="L1662" s="5"/>
      <c r="M1662" s="5"/>
      <c r="N1662" s="65">
        <v>1657</v>
      </c>
      <c r="O1662" s="66">
        <v>0.20140644316154674</v>
      </c>
      <c r="P1662" s="67">
        <v>0.79859355683845323</v>
      </c>
      <c r="Q1662" s="26">
        <v>1.0984665901396896E-2</v>
      </c>
      <c r="R1662" s="27">
        <v>4.232456093344485E-4</v>
      </c>
      <c r="S1662" s="28">
        <f t="shared" si="101"/>
        <v>0.17437616526136404</v>
      </c>
      <c r="T1662" s="29">
        <f t="shared" si="102"/>
        <v>0.11252847326462945</v>
      </c>
    </row>
    <row r="1663" spans="2:20" x14ac:dyDescent="0.25">
      <c r="B1663" s="74" vm="4467">
        <f ca="1"/>
        <v>41849</v>
      </c>
      <c r="C1663" s="74" vm="4468">
        <f ca="1"/>
        <v>110.6164</v>
      </c>
      <c r="D1663" s="74" vm="3491">
        <f ca="1"/>
        <v>95.95</v>
      </c>
      <c r="E1663" s="27">
        <f t="shared" ca="1" si="99"/>
        <v>1.5082928962565325E-2</v>
      </c>
      <c r="F1663" s="68">
        <f t="shared" ca="1" si="100"/>
        <v>1.3557909987329461E-3</v>
      </c>
      <c r="G1663" s="5"/>
      <c r="H1663" s="5"/>
      <c r="I1663" s="5"/>
      <c r="J1663" s="5"/>
      <c r="K1663" s="5"/>
      <c r="L1663" s="5"/>
      <c r="M1663" s="5"/>
      <c r="N1663" s="65">
        <v>1658</v>
      </c>
      <c r="O1663" s="66">
        <v>0.29990209306013016</v>
      </c>
      <c r="P1663" s="67">
        <v>0.70009790693986984</v>
      </c>
      <c r="Q1663" s="26">
        <v>1.0498304499414501E-2</v>
      </c>
      <c r="R1663" s="27">
        <v>4.4647216318592224E-4</v>
      </c>
      <c r="S1663" s="28">
        <f t="shared" si="101"/>
        <v>0.16665541735968725</v>
      </c>
      <c r="T1663" s="29">
        <f t="shared" si="102"/>
        <v>0.11905645134269549</v>
      </c>
    </row>
    <row r="1664" spans="2:20" x14ac:dyDescent="0.25">
      <c r="B1664" s="74" vm="4469">
        <f ca="1"/>
        <v>41850</v>
      </c>
      <c r="C1664" s="74" vm="4470">
        <f ca="1"/>
        <v>109.9466</v>
      </c>
      <c r="D1664" s="74" vm="4471">
        <f ca="1"/>
        <v>94.56</v>
      </c>
      <c r="E1664" s="27">
        <f t="shared" ref="E1664:E1727" ca="1" si="103">LN(C1664/C1663)</f>
        <v>-6.0735668174250676E-3</v>
      </c>
      <c r="F1664" s="68">
        <f t="shared" ref="F1664:F1727" ca="1" si="104">LN(D1664/D1663)</f>
        <v>-1.4592668795920886E-2</v>
      </c>
      <c r="G1664" s="5"/>
      <c r="H1664" s="5"/>
      <c r="I1664" s="5"/>
      <c r="J1664" s="5"/>
      <c r="K1664" s="5"/>
      <c r="L1664" s="5"/>
      <c r="M1664" s="5"/>
      <c r="N1664" s="65">
        <v>1659</v>
      </c>
      <c r="O1664" s="66">
        <v>0.6012991985836782</v>
      </c>
      <c r="P1664" s="67">
        <v>0.3987008014163218</v>
      </c>
      <c r="Q1664" s="26">
        <v>1.0684799868071727E-2</v>
      </c>
      <c r="R1664" s="27">
        <v>5.1754551626627648E-4</v>
      </c>
      <c r="S1664" s="28">
        <f t="shared" si="101"/>
        <v>0.16961593955648124</v>
      </c>
      <c r="T1664" s="29">
        <f t="shared" si="102"/>
        <v>0.13927002939161381</v>
      </c>
    </row>
    <row r="1665" spans="2:20" x14ac:dyDescent="0.25">
      <c r="B1665" s="74" vm="4472">
        <f ca="1"/>
        <v>41851</v>
      </c>
      <c r="C1665" s="74" vm="4473">
        <f ca="1"/>
        <v>109.35120000000001</v>
      </c>
      <c r="D1665" s="74" vm="4474">
        <f ca="1"/>
        <v>94.3</v>
      </c>
      <c r="E1665" s="27">
        <f t="shared" ca="1" si="103"/>
        <v>-5.4300723762913576E-3</v>
      </c>
      <c r="F1665" s="68">
        <f t="shared" ca="1" si="104"/>
        <v>-2.7533640183762887E-3</v>
      </c>
      <c r="G1665" s="5"/>
      <c r="H1665" s="5"/>
      <c r="I1665" s="5"/>
      <c r="J1665" s="5"/>
      <c r="K1665" s="5"/>
      <c r="L1665" s="5"/>
      <c r="M1665" s="5"/>
      <c r="N1665" s="65">
        <v>1660</v>
      </c>
      <c r="O1665" s="66">
        <v>0.93134404369855572</v>
      </c>
      <c r="P1665" s="67">
        <v>6.865595630144429E-2</v>
      </c>
      <c r="Q1665" s="26">
        <v>1.3438970358935711E-2</v>
      </c>
      <c r="R1665" s="27">
        <v>5.9537437851912834E-4</v>
      </c>
      <c r="S1665" s="28">
        <f t="shared" si="101"/>
        <v>0.21333704067907397</v>
      </c>
      <c r="T1665" s="29">
        <f t="shared" si="102"/>
        <v>0.16182227334647958</v>
      </c>
    </row>
    <row r="1666" spans="2:20" x14ac:dyDescent="0.25">
      <c r="B1666" s="74" vm="4475">
        <f ca="1"/>
        <v>41852</v>
      </c>
      <c r="C1666" s="74" vm="4476">
        <f ca="1"/>
        <v>109.6675</v>
      </c>
      <c r="D1666" s="74" vm="4477">
        <f ca="1"/>
        <v>94.31</v>
      </c>
      <c r="E1666" s="27">
        <f t="shared" ca="1" si="103"/>
        <v>2.8883398531225489E-3</v>
      </c>
      <c r="F1666" s="68">
        <f t="shared" ca="1" si="104"/>
        <v>1.0603891638159776E-4</v>
      </c>
      <c r="G1666" s="5"/>
      <c r="H1666" s="5"/>
      <c r="I1666" s="5"/>
      <c r="J1666" s="5"/>
      <c r="K1666" s="5"/>
      <c r="L1666" s="5"/>
      <c r="M1666" s="5"/>
      <c r="N1666" s="65">
        <v>1661</v>
      </c>
      <c r="O1666" s="66">
        <v>0.14804673402290144</v>
      </c>
      <c r="P1666" s="67">
        <v>0.85195326597709853</v>
      </c>
      <c r="Q1666" s="26">
        <v>1.1346294966143661E-2</v>
      </c>
      <c r="R1666" s="27">
        <v>4.1066269669735411E-4</v>
      </c>
      <c r="S1666" s="28">
        <f t="shared" si="101"/>
        <v>0.18011684869440095</v>
      </c>
      <c r="T1666" s="29">
        <f t="shared" si="102"/>
        <v>0.10900781613758381</v>
      </c>
    </row>
    <row r="1667" spans="2:20" x14ac:dyDescent="0.25">
      <c r="B1667" s="74" vm="4478">
        <f ca="1"/>
        <v>41855</v>
      </c>
      <c r="C1667" s="74" vm="4479">
        <f ca="1"/>
        <v>109.9187</v>
      </c>
      <c r="D1667" s="74" vm="4480">
        <f ca="1"/>
        <v>93.43</v>
      </c>
      <c r="E1667" s="27">
        <f t="shared" ca="1" si="103"/>
        <v>2.2879407684010715E-3</v>
      </c>
      <c r="F1667" s="68">
        <f t="shared" ca="1" si="104"/>
        <v>-9.3747357509291751E-3</v>
      </c>
      <c r="G1667" s="5"/>
      <c r="H1667" s="5"/>
      <c r="I1667" s="5"/>
      <c r="J1667" s="5"/>
      <c r="K1667" s="5"/>
      <c r="L1667" s="5"/>
      <c r="M1667" s="5"/>
      <c r="N1667" s="65">
        <v>1662</v>
      </c>
      <c r="O1667" s="66">
        <v>0.66553693646081635</v>
      </c>
      <c r="P1667" s="67">
        <v>0.33446306353918365</v>
      </c>
      <c r="Q1667" s="26">
        <v>1.1045696680006763E-2</v>
      </c>
      <c r="R1667" s="27">
        <v>5.3269360940172417E-4</v>
      </c>
      <c r="S1667" s="28">
        <f t="shared" si="101"/>
        <v>0.17534499883649815</v>
      </c>
      <c r="T1667" s="29">
        <f t="shared" si="102"/>
        <v>0.14362500705757375</v>
      </c>
    </row>
    <row r="1668" spans="2:20" x14ac:dyDescent="0.25">
      <c r="B1668" s="74" vm="4481">
        <f ca="1"/>
        <v>41856</v>
      </c>
      <c r="C1668" s="74" vm="3817">
        <f ca="1"/>
        <v>109.8257</v>
      </c>
      <c r="D1668" s="74" vm="4482">
        <f ca="1"/>
        <v>93.47</v>
      </c>
      <c r="E1668" s="27">
        <f t="shared" ca="1" si="103"/>
        <v>-8.4643800299392458E-4</v>
      </c>
      <c r="F1668" s="68">
        <f t="shared" ca="1" si="104"/>
        <v>4.2803638962763953E-4</v>
      </c>
      <c r="G1668" s="5"/>
      <c r="H1668" s="5"/>
      <c r="I1668" s="5"/>
      <c r="J1668" s="5"/>
      <c r="K1668" s="5"/>
      <c r="L1668" s="5"/>
      <c r="M1668" s="5"/>
      <c r="N1668" s="65">
        <v>1663</v>
      </c>
      <c r="O1668" s="66">
        <v>0.44299281799690021</v>
      </c>
      <c r="P1668" s="67">
        <v>0.55700718200309984</v>
      </c>
      <c r="Q1668" s="26">
        <v>1.0263452909524884E-2</v>
      </c>
      <c r="R1668" s="27">
        <v>4.8021481508793375E-4</v>
      </c>
      <c r="S1668" s="28">
        <f t="shared" si="101"/>
        <v>0.16292726394855089</v>
      </c>
      <c r="T1668" s="29">
        <f t="shared" si="102"/>
        <v>0.12860808053210993</v>
      </c>
    </row>
    <row r="1669" spans="2:20" x14ac:dyDescent="0.25">
      <c r="B1669" s="74" vm="4483">
        <f ca="1"/>
        <v>41857</v>
      </c>
      <c r="C1669" s="74" vm="4484">
        <f ca="1"/>
        <v>111.25839999999999</v>
      </c>
      <c r="D1669" s="74" vm="3475">
        <f ca="1"/>
        <v>93.31</v>
      </c>
      <c r="E1669" s="27">
        <f t="shared" ca="1" si="103"/>
        <v>1.2960860195928025E-2</v>
      </c>
      <c r="F1669" s="68">
        <f t="shared" ca="1" si="104"/>
        <v>-1.713245948561439E-3</v>
      </c>
      <c r="G1669" s="5"/>
      <c r="H1669" s="5"/>
      <c r="I1669" s="5"/>
      <c r="J1669" s="5"/>
      <c r="K1669" s="5"/>
      <c r="L1669" s="5"/>
      <c r="M1669" s="5"/>
      <c r="N1669" s="65">
        <v>1664</v>
      </c>
      <c r="O1669" s="66">
        <v>0.31005327176889041</v>
      </c>
      <c r="P1669" s="67">
        <v>0.68994672823110959</v>
      </c>
      <c r="Q1669" s="26">
        <v>1.0462613006624742E-2</v>
      </c>
      <c r="R1669" s="27">
        <v>4.4886594300439875E-4</v>
      </c>
      <c r="S1669" s="28">
        <f t="shared" si="101"/>
        <v>0.16608883247663309</v>
      </c>
      <c r="T1669" s="29">
        <f t="shared" si="102"/>
        <v>0.11973140398028015</v>
      </c>
    </row>
    <row r="1670" spans="2:20" x14ac:dyDescent="0.25">
      <c r="B1670" s="74" vm="4485">
        <f ca="1"/>
        <v>41858</v>
      </c>
      <c r="C1670" s="74" vm="4486">
        <f ca="1"/>
        <v>109.59310000000001</v>
      </c>
      <c r="D1670" s="74" vm="2983">
        <f ca="1"/>
        <v>93.55</v>
      </c>
      <c r="E1670" s="27">
        <f t="shared" ca="1" si="103"/>
        <v>-1.5081007486210763E-2</v>
      </c>
      <c r="F1670" s="68">
        <f t="shared" ca="1" si="104"/>
        <v>2.5687694741679326E-3</v>
      </c>
      <c r="G1670" s="5"/>
      <c r="H1670" s="5"/>
      <c r="I1670" s="5"/>
      <c r="J1670" s="5"/>
      <c r="K1670" s="5"/>
      <c r="L1670" s="5"/>
      <c r="M1670" s="5"/>
      <c r="N1670" s="65">
        <v>1665</v>
      </c>
      <c r="O1670" s="66">
        <v>0.47970356657731217</v>
      </c>
      <c r="P1670" s="67">
        <v>0.52029643342268783</v>
      </c>
      <c r="Q1670" s="26">
        <v>1.0298293165680365E-2</v>
      </c>
      <c r="R1670" s="27">
        <v>4.8887168653056904E-4</v>
      </c>
      <c r="S1670" s="28">
        <f t="shared" si="101"/>
        <v>0.16348033586895805</v>
      </c>
      <c r="T1670" s="29">
        <f t="shared" si="102"/>
        <v>0.13107166723306429</v>
      </c>
    </row>
    <row r="1671" spans="2:20" x14ac:dyDescent="0.25">
      <c r="B1671" s="74" vm="4487">
        <f ca="1"/>
        <v>41859</v>
      </c>
      <c r="C1671" s="74" vm="4488">
        <f ca="1"/>
        <v>110.8583</v>
      </c>
      <c r="D1671" s="74" vm="4489">
        <f ca="1"/>
        <v>93.53</v>
      </c>
      <c r="E1671" s="27">
        <f t="shared" ca="1" si="103"/>
        <v>1.1478392890047623E-2</v>
      </c>
      <c r="F1671" s="68">
        <f t="shared" ca="1" si="104"/>
        <v>-2.1381227363895253E-4</v>
      </c>
      <c r="G1671" s="5"/>
      <c r="H1671" s="5"/>
      <c r="I1671" s="5"/>
      <c r="J1671" s="5"/>
      <c r="K1671" s="5"/>
      <c r="L1671" s="5"/>
      <c r="M1671" s="5"/>
      <c r="N1671" s="65">
        <v>1666</v>
      </c>
      <c r="O1671" s="66">
        <v>0.54052873922699884</v>
      </c>
      <c r="P1671" s="67">
        <v>0.45947126077300121</v>
      </c>
      <c r="Q1671" s="26">
        <v>1.0440786102740379E-2</v>
      </c>
      <c r="R1671" s="27">
        <v>5.0321505245107191E-4</v>
      </c>
      <c r="S1671" s="28">
        <f t="shared" si="101"/>
        <v>0.1657423411192219</v>
      </c>
      <c r="T1671" s="29">
        <f t="shared" si="102"/>
        <v>0.13516532091303812</v>
      </c>
    </row>
    <row r="1672" spans="2:20" x14ac:dyDescent="0.25">
      <c r="B1672" s="74" vm="4490">
        <f ca="1"/>
        <v>41862</v>
      </c>
      <c r="C1672" s="74" vm="4491">
        <f ca="1"/>
        <v>110.87690000000001</v>
      </c>
      <c r="D1672" s="74" vm="3516">
        <f ca="1"/>
        <v>93.56</v>
      </c>
      <c r="E1672" s="27">
        <f t="shared" ca="1" si="103"/>
        <v>1.6776768004032771E-4</v>
      </c>
      <c r="F1672" s="68">
        <f t="shared" ca="1" si="104"/>
        <v>3.2070126951857624E-4</v>
      </c>
      <c r="G1672" s="5"/>
      <c r="H1672" s="5"/>
      <c r="I1672" s="5"/>
      <c r="J1672" s="5"/>
      <c r="K1672" s="5"/>
      <c r="L1672" s="5"/>
      <c r="M1672" s="5"/>
      <c r="N1672" s="65">
        <v>1667</v>
      </c>
      <c r="O1672" s="66">
        <v>0.84955080903272007</v>
      </c>
      <c r="P1672" s="67">
        <v>0.15044919096727996</v>
      </c>
      <c r="Q1672" s="26">
        <v>1.2573313550383968E-2</v>
      </c>
      <c r="R1672" s="27">
        <v>5.7608647116882039E-4</v>
      </c>
      <c r="S1672" s="28">
        <f t="shared" si="101"/>
        <v>0.19959516486212742</v>
      </c>
      <c r="T1672" s="29">
        <f t="shared" si="102"/>
        <v>0.15619216653202761</v>
      </c>
    </row>
    <row r="1673" spans="2:20" x14ac:dyDescent="0.25">
      <c r="B1673" s="74" vm="4492">
        <f ca="1"/>
        <v>41863</v>
      </c>
      <c r="C1673" s="74" vm="4493">
        <f ca="1"/>
        <v>110.7188</v>
      </c>
      <c r="D1673" s="74" vm="4494">
        <f ca="1"/>
        <v>93.96</v>
      </c>
      <c r="E1673" s="27">
        <f t="shared" ca="1" si="103"/>
        <v>-1.4269232374612712E-3</v>
      </c>
      <c r="F1673" s="68">
        <f t="shared" ca="1" si="104"/>
        <v>4.2662180747337587E-3</v>
      </c>
      <c r="G1673" s="5"/>
      <c r="H1673" s="5"/>
      <c r="I1673" s="5"/>
      <c r="J1673" s="5"/>
      <c r="K1673" s="5"/>
      <c r="L1673" s="5"/>
      <c r="M1673" s="5"/>
      <c r="N1673" s="65">
        <v>1668</v>
      </c>
      <c r="O1673" s="66">
        <v>0.77296303339993544</v>
      </c>
      <c r="P1673" s="67">
        <v>0.22703696660006459</v>
      </c>
      <c r="Q1673" s="26">
        <v>1.1858285414631617E-2</v>
      </c>
      <c r="R1673" s="27">
        <v>5.5802607868518195E-4</v>
      </c>
      <c r="S1673" s="28">
        <f t="shared" si="101"/>
        <v>0.18824444509643828</v>
      </c>
      <c r="T1673" s="29">
        <f t="shared" si="102"/>
        <v>0.15094500785504872</v>
      </c>
    </row>
    <row r="1674" spans="2:20" x14ac:dyDescent="0.25">
      <c r="B1674" s="74" vm="4495">
        <f ca="1"/>
        <v>41864</v>
      </c>
      <c r="C1674" s="74" vm="4496">
        <f ca="1"/>
        <v>110.3746</v>
      </c>
      <c r="D1674" s="74" vm="4497">
        <f ca="1"/>
        <v>93.66</v>
      </c>
      <c r="E1674" s="27">
        <f t="shared" ca="1" si="103"/>
        <v>-3.1136187518399131E-3</v>
      </c>
      <c r="F1674" s="68">
        <f t="shared" ca="1" si="104"/>
        <v>-3.1979560353162999E-3</v>
      </c>
      <c r="G1674" s="5"/>
      <c r="H1674" s="5"/>
      <c r="I1674" s="5"/>
      <c r="J1674" s="5"/>
      <c r="K1674" s="5"/>
      <c r="L1674" s="5"/>
      <c r="M1674" s="5"/>
      <c r="N1674" s="65">
        <v>1669</v>
      </c>
      <c r="O1674" s="66">
        <v>0.5045495012285095</v>
      </c>
      <c r="P1674" s="67">
        <v>0.4954504987714905</v>
      </c>
      <c r="Q1674" s="26">
        <v>1.0343864644374314E-2</v>
      </c>
      <c r="R1674" s="27">
        <v>4.947306807070674E-4</v>
      </c>
      <c r="S1674" s="28">
        <f t="shared" si="101"/>
        <v>0.16420376066596803</v>
      </c>
      <c r="T1674" s="29">
        <f t="shared" si="102"/>
        <v>0.13274206803261412</v>
      </c>
    </row>
    <row r="1675" spans="2:20" x14ac:dyDescent="0.25">
      <c r="B1675" s="74" vm="4498">
        <f ca="1"/>
        <v>41865</v>
      </c>
      <c r="C1675" s="74" vm="4499">
        <f ca="1"/>
        <v>110.95140000000001</v>
      </c>
      <c r="D1675" s="74" vm="4500">
        <f ca="1"/>
        <v>93.79</v>
      </c>
      <c r="E1675" s="27">
        <f t="shared" ca="1" si="103"/>
        <v>5.2122326870256237E-3</v>
      </c>
      <c r="F1675" s="68">
        <f t="shared" ca="1" si="104"/>
        <v>1.3870367654515001E-3</v>
      </c>
      <c r="G1675" s="5"/>
      <c r="H1675" s="5"/>
      <c r="I1675" s="5"/>
      <c r="J1675" s="5"/>
      <c r="K1675" s="5"/>
      <c r="L1675" s="5"/>
      <c r="M1675" s="5"/>
      <c r="N1675" s="65">
        <v>1670</v>
      </c>
      <c r="O1675" s="66">
        <v>0.32522964559754358</v>
      </c>
      <c r="P1675" s="67">
        <v>0.67477035440245636</v>
      </c>
      <c r="Q1675" s="26">
        <v>1.0414526391167538E-2</v>
      </c>
      <c r="R1675" s="27">
        <v>4.5244472911692502E-4</v>
      </c>
      <c r="S1675" s="28">
        <f t="shared" si="101"/>
        <v>0.16532548112128975</v>
      </c>
      <c r="T1675" s="29">
        <f t="shared" si="102"/>
        <v>0.12074123854424035</v>
      </c>
    </row>
    <row r="1676" spans="2:20" x14ac:dyDescent="0.25">
      <c r="B1676" s="74" vm="4501">
        <f ca="1"/>
        <v>41866</v>
      </c>
      <c r="C1676" s="74" vm="4084">
        <f ca="1"/>
        <v>110.3094</v>
      </c>
      <c r="D1676" s="74" vm="4502">
        <f ca="1"/>
        <v>94.25</v>
      </c>
      <c r="E1676" s="27">
        <f t="shared" ca="1" si="103"/>
        <v>-5.8031228457780231E-3</v>
      </c>
      <c r="F1676" s="68">
        <f t="shared" ca="1" si="104"/>
        <v>4.8925858072729478E-3</v>
      </c>
      <c r="G1676" s="5"/>
      <c r="H1676" s="5"/>
      <c r="I1676" s="5"/>
      <c r="J1676" s="5"/>
      <c r="K1676" s="5"/>
      <c r="L1676" s="5"/>
      <c r="M1676" s="5"/>
      <c r="N1676" s="65">
        <v>1671</v>
      </c>
      <c r="O1676" s="66">
        <v>0.64138380665925476</v>
      </c>
      <c r="P1676" s="67">
        <v>0.35861619334074518</v>
      </c>
      <c r="Q1676" s="26">
        <v>1.0898170318028099E-2</v>
      </c>
      <c r="R1676" s="27">
        <v>5.2699798760933803E-4</v>
      </c>
      <c r="S1676" s="28">
        <f t="shared" si="101"/>
        <v>0.17300309044276829</v>
      </c>
      <c r="T1676" s="29">
        <f t="shared" si="102"/>
        <v>0.14198561128633624</v>
      </c>
    </row>
    <row r="1677" spans="2:20" x14ac:dyDescent="0.25">
      <c r="B1677" s="74" vm="4503">
        <f ca="1"/>
        <v>41869</v>
      </c>
      <c r="C1677" s="74" vm="4504">
        <f ca="1"/>
        <v>111.1374</v>
      </c>
      <c r="D1677" s="74" vm="4505">
        <f ca="1"/>
        <v>94.45</v>
      </c>
      <c r="E1677" s="27">
        <f t="shared" ca="1" si="103"/>
        <v>7.478128910806894E-3</v>
      </c>
      <c r="F1677" s="68">
        <f t="shared" ca="1" si="104"/>
        <v>2.1197676193984525E-3</v>
      </c>
      <c r="G1677" s="5"/>
      <c r="H1677" s="5"/>
      <c r="I1677" s="5"/>
      <c r="J1677" s="5"/>
      <c r="K1677" s="5"/>
      <c r="L1677" s="5"/>
      <c r="M1677" s="5"/>
      <c r="N1677" s="65">
        <v>1672</v>
      </c>
      <c r="O1677" s="66">
        <v>0.52636837488257227</v>
      </c>
      <c r="P1677" s="67">
        <v>0.47363162511742768</v>
      </c>
      <c r="Q1677" s="26">
        <v>1.0398321432830197E-2</v>
      </c>
      <c r="R1677" s="27">
        <v>4.9987585457440462E-4</v>
      </c>
      <c r="S1677" s="28">
        <f t="shared" ref="S1677:S1740" si="105">Q1677*SQRT(252)</f>
        <v>0.16506823538268917</v>
      </c>
      <c r="T1677" s="29">
        <f t="shared" ref="T1677:T1740" si="106">(1+R1677)^252-1</f>
        <v>0.13421098464817494</v>
      </c>
    </row>
    <row r="1678" spans="2:20" x14ac:dyDescent="0.25">
      <c r="B1678" s="74" vm="4506">
        <f ca="1"/>
        <v>41870</v>
      </c>
      <c r="C1678" s="74" vm="4507">
        <f ca="1"/>
        <v>112.2073</v>
      </c>
      <c r="D1678" s="74" vm="4508">
        <f ca="1"/>
        <v>94.19</v>
      </c>
      <c r="E1678" s="27">
        <f t="shared" ca="1" si="103"/>
        <v>9.5807797001706257E-3</v>
      </c>
      <c r="F1678" s="68">
        <f t="shared" ca="1" si="104"/>
        <v>-2.7565751127928326E-3</v>
      </c>
      <c r="G1678" s="5"/>
      <c r="H1678" s="5"/>
      <c r="I1678" s="5"/>
      <c r="J1678" s="5"/>
      <c r="K1678" s="5"/>
      <c r="L1678" s="5"/>
      <c r="M1678" s="5"/>
      <c r="N1678" s="65">
        <v>1673</v>
      </c>
      <c r="O1678" s="66">
        <v>0.37938866728748233</v>
      </c>
      <c r="P1678" s="67">
        <v>0.62061133271251767</v>
      </c>
      <c r="Q1678" s="26">
        <v>1.0295580724734155E-2</v>
      </c>
      <c r="R1678" s="27">
        <v>4.6521613003787658E-4</v>
      </c>
      <c r="S1678" s="28">
        <f t="shared" si="105"/>
        <v>0.16343727720382031</v>
      </c>
      <c r="T1678" s="29">
        <f t="shared" si="106"/>
        <v>0.12435237535088506</v>
      </c>
    </row>
    <row r="1679" spans="2:20" x14ac:dyDescent="0.25">
      <c r="B1679" s="74" vm="4509">
        <f ca="1"/>
        <v>41871</v>
      </c>
      <c r="C1679" s="74" vm="4510">
        <f ca="1"/>
        <v>112.4864</v>
      </c>
      <c r="D1679" s="74" vm="4511">
        <f ca="1"/>
        <v>94.53</v>
      </c>
      <c r="E1679" s="27">
        <f t="shared" ca="1" si="103"/>
        <v>2.484272087213025E-3</v>
      </c>
      <c r="F1679" s="68">
        <f t="shared" ca="1" si="104"/>
        <v>3.6032256025672936E-3</v>
      </c>
      <c r="G1679" s="5"/>
      <c r="H1679" s="5"/>
      <c r="I1679" s="5"/>
      <c r="J1679" s="5"/>
      <c r="K1679" s="5"/>
      <c r="L1679" s="5"/>
      <c r="M1679" s="5"/>
      <c r="N1679" s="65">
        <v>1674</v>
      </c>
      <c r="O1679" s="66">
        <v>0.69076790499115959</v>
      </c>
      <c r="P1679" s="67">
        <v>0.30923209500884047</v>
      </c>
      <c r="Q1679" s="26">
        <v>1.1214301246770909E-2</v>
      </c>
      <c r="R1679" s="27">
        <v>5.3864339956908962E-4</v>
      </c>
      <c r="S1679" s="28">
        <f t="shared" si="105"/>
        <v>0.17802151335790445</v>
      </c>
      <c r="T1679" s="29">
        <f t="shared" si="106"/>
        <v>0.14534006463066484</v>
      </c>
    </row>
    <row r="1680" spans="2:20" x14ac:dyDescent="0.25">
      <c r="B1680" s="74" vm="4512">
        <f ca="1"/>
        <v>41872</v>
      </c>
      <c r="C1680" s="74" vm="4513">
        <f ca="1"/>
        <v>113.1469</v>
      </c>
      <c r="D1680" s="74" vm="4505">
        <f ca="1"/>
        <v>94.45</v>
      </c>
      <c r="E1680" s="27">
        <f t="shared" ca="1" si="103"/>
        <v>5.8546489960253582E-3</v>
      </c>
      <c r="F1680" s="68">
        <f t="shared" ca="1" si="104"/>
        <v>-8.4665048977437937E-4</v>
      </c>
      <c r="G1680" s="5"/>
      <c r="H1680" s="5"/>
      <c r="I1680" s="5"/>
      <c r="J1680" s="5"/>
      <c r="K1680" s="5"/>
      <c r="L1680" s="5"/>
      <c r="M1680" s="5"/>
      <c r="N1680" s="65">
        <v>1675</v>
      </c>
      <c r="O1680" s="66">
        <v>0.31014422199312708</v>
      </c>
      <c r="P1680" s="67">
        <v>0.68985577800687292</v>
      </c>
      <c r="Q1680" s="26">
        <v>1.0462305944396596E-2</v>
      </c>
      <c r="R1680" s="27">
        <v>4.4888739024885274E-4</v>
      </c>
      <c r="S1680" s="28">
        <f t="shared" si="105"/>
        <v>0.16608395801487691</v>
      </c>
      <c r="T1680" s="29">
        <f t="shared" si="106"/>
        <v>0.11973745309990869</v>
      </c>
    </row>
    <row r="1681" spans="2:20" x14ac:dyDescent="0.25">
      <c r="B1681" s="74" vm="4514">
        <f ca="1"/>
        <v>41873</v>
      </c>
      <c r="C1681" s="74" vm="4515">
        <f ca="1"/>
        <v>112.8399</v>
      </c>
      <c r="D1681" s="74" vm="3967">
        <f ca="1"/>
        <v>94.44</v>
      </c>
      <c r="E1681" s="27">
        <f t="shared" ca="1" si="103"/>
        <v>-2.7169745211213627E-3</v>
      </c>
      <c r="F1681" s="68">
        <f t="shared" ca="1" si="104"/>
        <v>-1.0588173020640782E-4</v>
      </c>
      <c r="G1681" s="5"/>
      <c r="H1681" s="5"/>
      <c r="I1681" s="5"/>
      <c r="J1681" s="5"/>
      <c r="K1681" s="5"/>
      <c r="L1681" s="5"/>
      <c r="M1681" s="5"/>
      <c r="N1681" s="65">
        <v>1676</v>
      </c>
      <c r="O1681" s="66">
        <v>0.48308779350797437</v>
      </c>
      <c r="P1681" s="67">
        <v>0.51691220649202563</v>
      </c>
      <c r="Q1681" s="26">
        <v>1.0303461787091676E-2</v>
      </c>
      <c r="R1681" s="27">
        <v>4.8966973120697418E-4</v>
      </c>
      <c r="S1681" s="28">
        <f t="shared" si="105"/>
        <v>0.16356238519021027</v>
      </c>
      <c r="T1681" s="29">
        <f t="shared" si="106"/>
        <v>0.13129904556855365</v>
      </c>
    </row>
    <row r="1682" spans="2:20" x14ac:dyDescent="0.25">
      <c r="B1682" s="74" vm="4516">
        <f ca="1"/>
        <v>41876</v>
      </c>
      <c r="C1682" s="74" vm="4517">
        <f ca="1"/>
        <v>112.93300000000001</v>
      </c>
      <c r="D1682" s="74" vm="4518">
        <f ca="1"/>
        <v>94.11</v>
      </c>
      <c r="E1682" s="27">
        <f t="shared" ca="1" si="103"/>
        <v>8.2472258873373446E-4</v>
      </c>
      <c r="F1682" s="68">
        <f t="shared" ca="1" si="104"/>
        <v>-3.5004013466156366E-3</v>
      </c>
      <c r="G1682" s="5"/>
      <c r="H1682" s="5"/>
      <c r="I1682" s="5"/>
      <c r="J1682" s="5"/>
      <c r="K1682" s="5"/>
      <c r="L1682" s="5"/>
      <c r="M1682" s="5"/>
      <c r="N1682" s="65">
        <v>1677</v>
      </c>
      <c r="O1682" s="66">
        <v>0.7892877791231262</v>
      </c>
      <c r="P1682" s="67">
        <v>0.21071222087687377</v>
      </c>
      <c r="Q1682" s="26">
        <v>1.2002054349393604E-2</v>
      </c>
      <c r="R1682" s="27">
        <v>5.6187566580950387E-4</v>
      </c>
      <c r="S1682" s="28">
        <f t="shared" si="105"/>
        <v>0.19052670618225961</v>
      </c>
      <c r="T1682" s="29">
        <f t="shared" si="106"/>
        <v>0.15206145123960324</v>
      </c>
    </row>
    <row r="1683" spans="2:20" x14ac:dyDescent="0.25">
      <c r="B1683" s="74" vm="4519">
        <f ca="1"/>
        <v>41877</v>
      </c>
      <c r="C1683" s="74" vm="4520">
        <f ca="1"/>
        <v>112.65389999999999</v>
      </c>
      <c r="D1683" s="74" vm="4521">
        <f ca="1"/>
        <v>94.65</v>
      </c>
      <c r="E1683" s="27">
        <f t="shared" ca="1" si="103"/>
        <v>-2.4744357266035608E-3</v>
      </c>
      <c r="F1683" s="68">
        <f t="shared" ca="1" si="104"/>
        <v>5.7215667846353705E-3</v>
      </c>
      <c r="G1683" s="5"/>
      <c r="H1683" s="5"/>
      <c r="I1683" s="5"/>
      <c r="J1683" s="5"/>
      <c r="K1683" s="5"/>
      <c r="L1683" s="5"/>
      <c r="M1683" s="5"/>
      <c r="N1683" s="65">
        <v>1678</v>
      </c>
      <c r="O1683" s="66">
        <v>0.22515311405329558</v>
      </c>
      <c r="P1683" s="67">
        <v>0.77484688594670448</v>
      </c>
      <c r="Q1683" s="26">
        <v>1.0845034366499839E-2</v>
      </c>
      <c r="R1683" s="27">
        <v>4.2884538283539345E-4</v>
      </c>
      <c r="S1683" s="28">
        <f t="shared" si="105"/>
        <v>0.17215958336224496</v>
      </c>
      <c r="T1683" s="29">
        <f t="shared" si="106"/>
        <v>0.11409884864568065</v>
      </c>
    </row>
    <row r="1684" spans="2:20" x14ac:dyDescent="0.25">
      <c r="B1684" s="74" vm="4522">
        <f ca="1"/>
        <v>41878</v>
      </c>
      <c r="C1684" s="74" vm="4523">
        <f ca="1"/>
        <v>112.79340000000001</v>
      </c>
      <c r="D1684" s="74" vm="3528">
        <f ca="1"/>
        <v>94.14</v>
      </c>
      <c r="E1684" s="27">
        <f t="shared" ca="1" si="103"/>
        <v>1.2375399288770668E-3</v>
      </c>
      <c r="F1684" s="68">
        <f t="shared" ca="1" si="104"/>
        <v>-5.4028416823356552E-3</v>
      </c>
      <c r="G1684" s="5"/>
      <c r="H1684" s="5"/>
      <c r="I1684" s="5"/>
      <c r="J1684" s="5"/>
      <c r="K1684" s="5"/>
      <c r="L1684" s="5"/>
      <c r="M1684" s="5"/>
      <c r="N1684" s="65">
        <v>1679</v>
      </c>
      <c r="O1684" s="66">
        <v>0.75472933953711585</v>
      </c>
      <c r="P1684" s="67">
        <v>0.24527066046288409</v>
      </c>
      <c r="Q1684" s="26">
        <v>1.1703641881062609E-2</v>
      </c>
      <c r="R1684" s="27">
        <v>5.5372633678945227E-4</v>
      </c>
      <c r="S1684" s="28">
        <f t="shared" si="105"/>
        <v>0.18578955510631109</v>
      </c>
      <c r="T1684" s="29">
        <f t="shared" si="106"/>
        <v>0.14969928618491135</v>
      </c>
    </row>
    <row r="1685" spans="2:20" x14ac:dyDescent="0.25">
      <c r="B1685" s="74" vm="4524">
        <f ca="1"/>
        <v>41879</v>
      </c>
      <c r="C1685" s="74" vm="4525">
        <f ca="1"/>
        <v>112.54219999999999</v>
      </c>
      <c r="D1685" s="74" vm="3477">
        <f ca="1"/>
        <v>93.72</v>
      </c>
      <c r="E1685" s="27">
        <f t="shared" ca="1" si="103"/>
        <v>-2.2295642948446312E-3</v>
      </c>
      <c r="F1685" s="68">
        <f t="shared" ca="1" si="104"/>
        <v>-4.471422333401389E-3</v>
      </c>
      <c r="G1685" s="5"/>
      <c r="H1685" s="5"/>
      <c r="I1685" s="5"/>
      <c r="J1685" s="5"/>
      <c r="K1685" s="5"/>
      <c r="L1685" s="5"/>
      <c r="M1685" s="5"/>
      <c r="N1685" s="65">
        <v>1680</v>
      </c>
      <c r="O1685" s="66">
        <v>0.14377397045642124</v>
      </c>
      <c r="P1685" s="67">
        <v>0.85622602954357874</v>
      </c>
      <c r="Q1685" s="26">
        <v>1.1377980913162531E-2</v>
      </c>
      <c r="R1685" s="27">
        <v>4.0965512353880699E-4</v>
      </c>
      <c r="S1685" s="28">
        <f t="shared" si="105"/>
        <v>0.18061984750960594</v>
      </c>
      <c r="T1685" s="29">
        <f t="shared" si="106"/>
        <v>0.10872638086164055</v>
      </c>
    </row>
    <row r="1686" spans="2:20" x14ac:dyDescent="0.25">
      <c r="B1686" s="74" vm="4526">
        <f ca="1"/>
        <v>41880</v>
      </c>
      <c r="C1686" s="74" vm="4527">
        <f ca="1"/>
        <v>112.6446</v>
      </c>
      <c r="D1686" s="74" vm="4528">
        <f ca="1"/>
        <v>92.8</v>
      </c>
      <c r="E1686" s="27">
        <f t="shared" ca="1" si="103"/>
        <v>9.0946722506109439E-4</v>
      </c>
      <c r="F1686" s="68">
        <f t="shared" ca="1" si="104"/>
        <v>-9.8649738474400894E-3</v>
      </c>
      <c r="G1686" s="5"/>
      <c r="H1686" s="5"/>
      <c r="I1686" s="5"/>
      <c r="J1686" s="5"/>
      <c r="K1686" s="5"/>
      <c r="L1686" s="5"/>
      <c r="M1686" s="5"/>
      <c r="N1686" s="65">
        <v>1681</v>
      </c>
      <c r="O1686" s="66">
        <v>0.61637168225220684</v>
      </c>
      <c r="P1686" s="67">
        <v>0.38362831774779321</v>
      </c>
      <c r="Q1686" s="26">
        <v>1.0760306922817573E-2</v>
      </c>
      <c r="R1686" s="27">
        <v>5.2109980372935728E-4</v>
      </c>
      <c r="S1686" s="28">
        <f t="shared" si="105"/>
        <v>0.17081457689101193</v>
      </c>
      <c r="T1686" s="29">
        <f t="shared" si="106"/>
        <v>0.14029037826836976</v>
      </c>
    </row>
    <row r="1687" spans="2:20" x14ac:dyDescent="0.25">
      <c r="B1687" s="74" vm="4529">
        <f ca="1"/>
        <v>41884</v>
      </c>
      <c r="C1687" s="74" vm="4530">
        <f ca="1"/>
        <v>113.0911</v>
      </c>
      <c r="D1687" s="74" vm="4531">
        <f ca="1"/>
        <v>93.14</v>
      </c>
      <c r="E1687" s="27">
        <f t="shared" ca="1" si="103"/>
        <v>3.9559589581603773E-3</v>
      </c>
      <c r="F1687" s="68">
        <f t="shared" ca="1" si="104"/>
        <v>3.6570977620762066E-3</v>
      </c>
      <c r="G1687" s="5"/>
      <c r="H1687" s="5"/>
      <c r="I1687" s="5"/>
      <c r="J1687" s="5"/>
      <c r="K1687" s="5"/>
      <c r="L1687" s="5"/>
      <c r="M1687" s="5"/>
      <c r="N1687" s="65">
        <v>1682</v>
      </c>
      <c r="O1687" s="66">
        <v>0.5592584164200457</v>
      </c>
      <c r="P1687" s="67">
        <v>0.4407415835799543</v>
      </c>
      <c r="Q1687" s="26">
        <v>1.0505431735521637E-2</v>
      </c>
      <c r="R1687" s="27">
        <v>5.0763175365963235E-4</v>
      </c>
      <c r="S1687" s="28">
        <f t="shared" si="105"/>
        <v>0.16676855872533558</v>
      </c>
      <c r="T1687" s="29">
        <f t="shared" si="106"/>
        <v>0.13642883420738849</v>
      </c>
    </row>
    <row r="1688" spans="2:20" x14ac:dyDescent="0.25">
      <c r="B1688" s="74" vm="4532">
        <f ca="1"/>
        <v>41885</v>
      </c>
      <c r="C1688" s="74" vm="4533">
        <f ca="1"/>
        <v>112.89579999999999</v>
      </c>
      <c r="D1688" s="74" vm="4534">
        <f ca="1"/>
        <v>93.01</v>
      </c>
      <c r="E1688" s="27">
        <f t="shared" ca="1" si="103"/>
        <v>-1.7284192014712047E-3</v>
      </c>
      <c r="F1688" s="68">
        <f t="shared" ca="1" si="104"/>
        <v>-1.3967232998554741E-3</v>
      </c>
      <c r="G1688" s="5"/>
      <c r="H1688" s="5"/>
      <c r="I1688" s="5"/>
      <c r="J1688" s="5"/>
      <c r="K1688" s="5"/>
      <c r="L1688" s="5"/>
      <c r="M1688" s="5"/>
      <c r="N1688" s="65">
        <v>1683</v>
      </c>
      <c r="O1688" s="66">
        <v>0.50051673821151654</v>
      </c>
      <c r="P1688" s="67">
        <v>0.49948326178848346</v>
      </c>
      <c r="Q1688" s="26">
        <v>1.0335271371866198E-2</v>
      </c>
      <c r="R1688" s="27">
        <v>4.937797027960545E-4</v>
      </c>
      <c r="S1688" s="28">
        <f t="shared" si="105"/>
        <v>0.16406734669393994</v>
      </c>
      <c r="T1688" s="29">
        <f t="shared" si="106"/>
        <v>0.13247077703106691</v>
      </c>
    </row>
    <row r="1689" spans="2:20" x14ac:dyDescent="0.25">
      <c r="B1689" s="74" vm="4535">
        <f ca="1"/>
        <v>41886</v>
      </c>
      <c r="C1689" s="74" vm="4536">
        <f ca="1"/>
        <v>116.431</v>
      </c>
      <c r="D1689" s="74" vm="4537">
        <f ca="1"/>
        <v>93.07</v>
      </c>
      <c r="E1689" s="27">
        <f t="shared" ca="1" si="103"/>
        <v>3.0833553462959112E-2</v>
      </c>
      <c r="F1689" s="68">
        <f t="shared" ca="1" si="104"/>
        <v>6.4488394324347699E-4</v>
      </c>
      <c r="G1689" s="5"/>
      <c r="H1689" s="5"/>
      <c r="I1689" s="5"/>
      <c r="J1689" s="5"/>
      <c r="K1689" s="5"/>
      <c r="L1689" s="5"/>
      <c r="M1689" s="5"/>
      <c r="N1689" s="65">
        <v>1684</v>
      </c>
      <c r="O1689" s="66">
        <v>0.51815270867212193</v>
      </c>
      <c r="P1689" s="67">
        <v>0.48184729132787812</v>
      </c>
      <c r="Q1689" s="26">
        <v>1.0376244865659648E-2</v>
      </c>
      <c r="R1689" s="27">
        <v>4.9793849374822358E-4</v>
      </c>
      <c r="S1689" s="28">
        <f t="shared" si="105"/>
        <v>0.16471778074347745</v>
      </c>
      <c r="T1689" s="29">
        <f t="shared" si="106"/>
        <v>0.13365765705520904</v>
      </c>
    </row>
    <row r="1690" spans="2:20" x14ac:dyDescent="0.25">
      <c r="B1690" s="74" vm="4538">
        <f ca="1"/>
        <v>41887</v>
      </c>
      <c r="C1690" s="74" vm="4539">
        <f ca="1"/>
        <v>118.1614</v>
      </c>
      <c r="D1690" s="74" vm="4540">
        <f ca="1"/>
        <v>92.5</v>
      </c>
      <c r="E1690" s="27">
        <f t="shared" ca="1" si="103"/>
        <v>1.4752663630454462E-2</v>
      </c>
      <c r="F1690" s="68">
        <f t="shared" ca="1" si="104"/>
        <v>-6.1432536792394854E-3</v>
      </c>
      <c r="G1690" s="5"/>
      <c r="H1690" s="5"/>
      <c r="I1690" s="5"/>
      <c r="J1690" s="5"/>
      <c r="K1690" s="5"/>
      <c r="L1690" s="5"/>
      <c r="M1690" s="5"/>
      <c r="N1690" s="65">
        <v>1685</v>
      </c>
      <c r="O1690" s="66">
        <v>0.98248351021091851</v>
      </c>
      <c r="P1690" s="67">
        <v>1.7516489789081543E-2</v>
      </c>
      <c r="Q1690" s="26">
        <v>1.4025363390859916E-2</v>
      </c>
      <c r="R1690" s="27">
        <v>6.0743372910068249E-4</v>
      </c>
      <c r="S1690" s="28">
        <f t="shared" si="105"/>
        <v>0.22264574147714963</v>
      </c>
      <c r="T1690" s="29">
        <f t="shared" si="106"/>
        <v>0.16535624224491507</v>
      </c>
    </row>
    <row r="1691" spans="2:20" x14ac:dyDescent="0.25">
      <c r="B1691" s="74" vm="4541">
        <f ca="1"/>
        <v>41890</v>
      </c>
      <c r="C1691" s="74" vm="4542">
        <f ca="1"/>
        <v>117.78</v>
      </c>
      <c r="D1691" s="74" vm="4543">
        <f ca="1"/>
        <v>91.09</v>
      </c>
      <c r="E1691" s="27">
        <f t="shared" ca="1" si="103"/>
        <v>-3.2330089777408374E-3</v>
      </c>
      <c r="F1691" s="68">
        <f t="shared" ca="1" si="104"/>
        <v>-1.5360615761661011E-2</v>
      </c>
      <c r="G1691" s="5"/>
      <c r="H1691" s="5"/>
      <c r="I1691" s="5"/>
      <c r="J1691" s="5"/>
      <c r="K1691" s="5"/>
      <c r="L1691" s="5"/>
      <c r="M1691" s="5"/>
      <c r="N1691" s="65">
        <v>1686</v>
      </c>
      <c r="O1691" s="66">
        <v>0.26621558537491408</v>
      </c>
      <c r="P1691" s="67">
        <v>0.73378441462508592</v>
      </c>
      <c r="Q1691" s="26">
        <v>1.0636596455344849E-2</v>
      </c>
      <c r="R1691" s="27">
        <v>4.3852844703577373E-4</v>
      </c>
      <c r="S1691" s="28">
        <f t="shared" si="105"/>
        <v>0.16885073410196166</v>
      </c>
      <c r="T1691" s="29">
        <f t="shared" si="106"/>
        <v>0.11681953523822064</v>
      </c>
    </row>
    <row r="1692" spans="2:20" x14ac:dyDescent="0.25">
      <c r="B1692" s="74" vm="4544">
        <f ca="1"/>
        <v>41891</v>
      </c>
      <c r="C1692" s="74" vm="4545">
        <f ca="1"/>
        <v>117.3241</v>
      </c>
      <c r="D1692" s="74" vm="2630">
        <f ca="1"/>
        <v>93</v>
      </c>
      <c r="E1692" s="27">
        <f t="shared" ca="1" si="103"/>
        <v>-3.8782868647263928E-3</v>
      </c>
      <c r="F1692" s="68">
        <f t="shared" ca="1" si="104"/>
        <v>2.0751464396537453E-2</v>
      </c>
      <c r="G1692" s="5"/>
      <c r="H1692" s="5"/>
      <c r="I1692" s="5"/>
      <c r="J1692" s="5"/>
      <c r="K1692" s="5"/>
      <c r="L1692" s="5"/>
      <c r="M1692" s="5"/>
      <c r="N1692" s="65">
        <v>1687</v>
      </c>
      <c r="O1692" s="66">
        <v>0.38334858143489259</v>
      </c>
      <c r="P1692" s="67">
        <v>0.61665141856510741</v>
      </c>
      <c r="Q1692" s="26">
        <v>1.0290163467423985E-2</v>
      </c>
      <c r="R1692" s="27">
        <v>4.661499292390265E-4</v>
      </c>
      <c r="S1692" s="28">
        <f t="shared" si="105"/>
        <v>0.16335128091003578</v>
      </c>
      <c r="T1692" s="29">
        <f t="shared" si="106"/>
        <v>0.12461686297773289</v>
      </c>
    </row>
    <row r="1693" spans="2:20" x14ac:dyDescent="0.25">
      <c r="B1693" s="74" vm="4546">
        <f ca="1"/>
        <v>41892</v>
      </c>
      <c r="C1693" s="74" vm="4547">
        <f ca="1"/>
        <v>117.38</v>
      </c>
      <c r="D1693" s="74" vm="4548">
        <f ca="1"/>
        <v>92.96</v>
      </c>
      <c r="E1693" s="27">
        <f t="shared" ca="1" si="103"/>
        <v>4.763444784901342E-4</v>
      </c>
      <c r="F1693" s="68">
        <f t="shared" ca="1" si="104"/>
        <v>-4.3020004965489206E-4</v>
      </c>
      <c r="G1693" s="5"/>
      <c r="H1693" s="5"/>
      <c r="I1693" s="5"/>
      <c r="J1693" s="5"/>
      <c r="K1693" s="5"/>
      <c r="L1693" s="5"/>
      <c r="M1693" s="5"/>
      <c r="N1693" s="65">
        <v>1688</v>
      </c>
      <c r="O1693" s="66">
        <v>0.11620754765729485</v>
      </c>
      <c r="P1693" s="67">
        <v>0.88379245234270509</v>
      </c>
      <c r="Q1693" s="26">
        <v>1.1591613416187758E-2</v>
      </c>
      <c r="R1693" s="27">
        <v>4.0315460291382853E-4</v>
      </c>
      <c r="S1693" s="28">
        <f t="shared" si="105"/>
        <v>0.18401115835939597</v>
      </c>
      <c r="T1693" s="29">
        <f t="shared" si="106"/>
        <v>0.10691236501595647</v>
      </c>
    </row>
    <row r="1694" spans="2:20" x14ac:dyDescent="0.25">
      <c r="B1694" s="74" vm="4549">
        <f ca="1"/>
        <v>41893</v>
      </c>
      <c r="C1694" s="74" vm="4550">
        <f ca="1"/>
        <v>117.166</v>
      </c>
      <c r="D1694" s="74" vm="4551">
        <f ca="1"/>
        <v>93.34</v>
      </c>
      <c r="E1694" s="27">
        <f t="shared" ca="1" si="103"/>
        <v>-1.8248024641928085E-3</v>
      </c>
      <c r="F1694" s="68">
        <f t="shared" ca="1" si="104"/>
        <v>4.0794474180685979E-3</v>
      </c>
      <c r="G1694" s="5"/>
      <c r="H1694" s="5"/>
      <c r="I1694" s="5"/>
      <c r="J1694" s="5"/>
      <c r="K1694" s="5"/>
      <c r="L1694" s="5"/>
      <c r="M1694" s="5"/>
      <c r="N1694" s="65">
        <v>1689</v>
      </c>
      <c r="O1694" s="66">
        <v>0.48801283253185163</v>
      </c>
      <c r="P1694" s="67">
        <v>0.51198716746814832</v>
      </c>
      <c r="Q1694" s="26">
        <v>1.0311570464708734E-2</v>
      </c>
      <c r="R1694" s="27">
        <v>4.908311193924065E-4</v>
      </c>
      <c r="S1694" s="28">
        <f t="shared" si="105"/>
        <v>0.16369110645682827</v>
      </c>
      <c r="T1694" s="29">
        <f t="shared" si="106"/>
        <v>0.13163002882702224</v>
      </c>
    </row>
    <row r="1695" spans="2:20" x14ac:dyDescent="0.25">
      <c r="B1695" s="74" vm="4552">
        <f ca="1"/>
        <v>41894</v>
      </c>
      <c r="C1695" s="74" vm="4553">
        <f ca="1"/>
        <v>116.6357</v>
      </c>
      <c r="D1695" s="74" vm="4482">
        <f ca="1"/>
        <v>93.47</v>
      </c>
      <c r="E1695" s="27">
        <f t="shared" ca="1" si="103"/>
        <v>-4.5363306544723781E-3</v>
      </c>
      <c r="F1695" s="68">
        <f t="shared" ca="1" si="104"/>
        <v>1.3917886728224851E-3</v>
      </c>
      <c r="G1695" s="5"/>
      <c r="H1695" s="5"/>
      <c r="I1695" s="5"/>
      <c r="J1695" s="5"/>
      <c r="K1695" s="5"/>
      <c r="L1695" s="5"/>
      <c r="M1695" s="5"/>
      <c r="N1695" s="65">
        <v>1690</v>
      </c>
      <c r="O1695" s="66">
        <v>0.59976005485763417</v>
      </c>
      <c r="P1695" s="67">
        <v>0.40023994514236588</v>
      </c>
      <c r="Q1695" s="26">
        <v>1.0677416187009774E-2</v>
      </c>
      <c r="R1695" s="27">
        <v>5.171825661799028E-4</v>
      </c>
      <c r="S1695" s="28">
        <f t="shared" si="105"/>
        <v>0.16949872725338036</v>
      </c>
      <c r="T1695" s="29">
        <f t="shared" si="106"/>
        <v>0.13916588649888406</v>
      </c>
    </row>
    <row r="1696" spans="2:20" x14ac:dyDescent="0.25">
      <c r="B1696" s="74" vm="4554">
        <f ca="1"/>
        <v>41897</v>
      </c>
      <c r="C1696" s="74" vm="4555">
        <f ca="1"/>
        <v>116.952</v>
      </c>
      <c r="D1696" s="74" vm="4556">
        <f ca="1"/>
        <v>93.75</v>
      </c>
      <c r="E1696" s="27">
        <f t="shared" ca="1" si="103"/>
        <v>2.7081921977915135E-3</v>
      </c>
      <c r="F1696" s="68">
        <f t="shared" ca="1" si="104"/>
        <v>2.9911356560281205E-3</v>
      </c>
      <c r="G1696" s="5"/>
      <c r="H1696" s="5"/>
      <c r="I1696" s="5"/>
      <c r="J1696" s="5"/>
      <c r="K1696" s="5"/>
      <c r="L1696" s="5"/>
      <c r="M1696" s="5"/>
      <c r="N1696" s="65">
        <v>1691</v>
      </c>
      <c r="O1696" s="66">
        <v>0.8154630111832899</v>
      </c>
      <c r="P1696" s="67">
        <v>0.18453698881671005</v>
      </c>
      <c r="Q1696" s="26">
        <v>1.2242596388301212E-2</v>
      </c>
      <c r="R1696" s="27">
        <v>5.6804812558459246E-4</v>
      </c>
      <c r="S1696" s="28">
        <f t="shared" si="105"/>
        <v>0.19434519267109532</v>
      </c>
      <c r="T1696" s="29">
        <f t="shared" si="106"/>
        <v>0.15385381758416128</v>
      </c>
    </row>
    <row r="1697" spans="2:20" x14ac:dyDescent="0.25">
      <c r="B1697" s="74" vm="4557">
        <f ca="1"/>
        <v>41898</v>
      </c>
      <c r="C1697" s="74" vm="4558">
        <f ca="1"/>
        <v>117.62179999999999</v>
      </c>
      <c r="D1697" s="74" vm="4489">
        <f ca="1"/>
        <v>93.53</v>
      </c>
      <c r="E1697" s="27">
        <f t="shared" ca="1" si="103"/>
        <v>5.7107982252069672E-3</v>
      </c>
      <c r="F1697" s="68">
        <f t="shared" ca="1" si="104"/>
        <v>-2.3494244040605235E-3</v>
      </c>
      <c r="G1697" s="5"/>
      <c r="H1697" s="5"/>
      <c r="I1697" s="5"/>
      <c r="J1697" s="5"/>
      <c r="K1697" s="5"/>
      <c r="L1697" s="5"/>
      <c r="M1697" s="5"/>
      <c r="N1697" s="65">
        <v>1692</v>
      </c>
      <c r="O1697" s="66">
        <v>9.7438554137194724E-2</v>
      </c>
      <c r="P1697" s="67">
        <v>0.90256144586280529</v>
      </c>
      <c r="Q1697" s="26">
        <v>1.1745881971588082E-2</v>
      </c>
      <c r="R1697" s="27">
        <v>3.987286304045712E-4</v>
      </c>
      <c r="S1697" s="28">
        <f t="shared" si="105"/>
        <v>0.18646009575563466</v>
      </c>
      <c r="T1697" s="29">
        <f t="shared" si="106"/>
        <v>0.10567895825313833</v>
      </c>
    </row>
    <row r="1698" spans="2:20" x14ac:dyDescent="0.25">
      <c r="B1698" s="74" vm="4559">
        <f ca="1"/>
        <v>41899</v>
      </c>
      <c r="C1698" s="74" vm="4560">
        <f ca="1"/>
        <v>117.2311</v>
      </c>
      <c r="D1698" s="74" vm="3472">
        <f ca="1"/>
        <v>93.48</v>
      </c>
      <c r="E1698" s="27">
        <f t="shared" ca="1" si="103"/>
        <v>-3.3271921311376737E-3</v>
      </c>
      <c r="F1698" s="68">
        <f t="shared" ca="1" si="104"/>
        <v>-5.3473077580241284E-4</v>
      </c>
      <c r="G1698" s="5"/>
      <c r="H1698" s="5"/>
      <c r="I1698" s="5"/>
      <c r="J1698" s="5"/>
      <c r="K1698" s="5"/>
      <c r="L1698" s="5"/>
      <c r="M1698" s="5"/>
      <c r="N1698" s="65">
        <v>1693</v>
      </c>
      <c r="O1698" s="66">
        <v>0.98034259112441779</v>
      </c>
      <c r="P1698" s="67">
        <v>1.9657408875582177E-2</v>
      </c>
      <c r="Q1698" s="26">
        <v>1.400019041763635E-2</v>
      </c>
      <c r="R1698" s="27">
        <v>6.0692887256635377E-4</v>
      </c>
      <c r="S1698" s="28">
        <f t="shared" si="105"/>
        <v>0.22224613291569176</v>
      </c>
      <c r="T1698" s="29">
        <f t="shared" si="106"/>
        <v>0.16520808052712921</v>
      </c>
    </row>
    <row r="1699" spans="2:20" x14ac:dyDescent="0.25">
      <c r="B1699" s="74" vm="4561">
        <f ca="1"/>
        <v>41900</v>
      </c>
      <c r="C1699" s="74" vm="4562">
        <f ca="1"/>
        <v>117.66840000000001</v>
      </c>
      <c r="D1699" s="74" vm="3479">
        <f ca="1"/>
        <v>94.36</v>
      </c>
      <c r="E1699" s="27">
        <f t="shared" ca="1" si="103"/>
        <v>3.7232987314916952E-3</v>
      </c>
      <c r="F1699" s="68">
        <f t="shared" ca="1" si="104"/>
        <v>9.3697448688169743E-3</v>
      </c>
      <c r="G1699" s="5"/>
      <c r="H1699" s="5"/>
      <c r="I1699" s="5"/>
      <c r="J1699" s="5"/>
      <c r="K1699" s="5"/>
      <c r="L1699" s="5"/>
      <c r="M1699" s="5"/>
      <c r="N1699" s="65">
        <v>1694</v>
      </c>
      <c r="O1699" s="66">
        <v>0.27563136045767089</v>
      </c>
      <c r="P1699" s="67">
        <v>0.72436863954232911</v>
      </c>
      <c r="Q1699" s="26">
        <v>1.0594910009054373E-2</v>
      </c>
      <c r="R1699" s="27">
        <v>4.4074880912524866E-4</v>
      </c>
      <c r="S1699" s="28">
        <f t="shared" si="105"/>
        <v>0.16818898228240176</v>
      </c>
      <c r="T1699" s="29">
        <f t="shared" si="106"/>
        <v>0.11744433076064942</v>
      </c>
    </row>
    <row r="1700" spans="2:20" x14ac:dyDescent="0.25">
      <c r="B1700" s="74" vm="4563">
        <f ca="1"/>
        <v>41901</v>
      </c>
      <c r="C1700" s="74" vm="4564">
        <f ca="1"/>
        <v>117.687</v>
      </c>
      <c r="D1700" s="74" vm="4565">
        <f ca="1"/>
        <v>93.93</v>
      </c>
      <c r="E1700" s="27">
        <f t="shared" ca="1" si="103"/>
        <v>1.58058833905686E-4</v>
      </c>
      <c r="F1700" s="68">
        <f t="shared" ca="1" si="104"/>
        <v>-4.5674305330502228E-3</v>
      </c>
      <c r="G1700" s="5"/>
      <c r="H1700" s="5"/>
      <c r="I1700" s="5"/>
      <c r="J1700" s="5"/>
      <c r="K1700" s="5"/>
      <c r="L1700" s="5"/>
      <c r="M1700" s="5"/>
      <c r="N1700" s="65">
        <v>1695</v>
      </c>
      <c r="O1700" s="66">
        <v>0.52742741351670974</v>
      </c>
      <c r="P1700" s="67">
        <v>0.47257258648329026</v>
      </c>
      <c r="Q1700" s="26">
        <v>1.0401304528416281E-2</v>
      </c>
      <c r="R1700" s="27">
        <v>5.0012558964282559E-4</v>
      </c>
      <c r="S1700" s="28">
        <f t="shared" si="105"/>
        <v>0.16511559055703665</v>
      </c>
      <c r="T1700" s="29">
        <f t="shared" si="106"/>
        <v>0.13428233078901242</v>
      </c>
    </row>
    <row r="1701" spans="2:20" x14ac:dyDescent="0.25">
      <c r="B1701" s="74" vm="4566">
        <f ca="1"/>
        <v>41904</v>
      </c>
      <c r="C1701" s="74" vm="4567">
        <f ca="1"/>
        <v>117.06359999999999</v>
      </c>
      <c r="D1701" s="74" vm="2616">
        <f ca="1"/>
        <v>93.51</v>
      </c>
      <c r="E1701" s="27">
        <f t="shared" ca="1" si="103"/>
        <v>-5.3111810188205292E-3</v>
      </c>
      <c r="F1701" s="68">
        <f t="shared" ca="1" si="104"/>
        <v>-4.4814415590686274E-3</v>
      </c>
      <c r="G1701" s="5"/>
      <c r="H1701" s="5"/>
      <c r="I1701" s="5"/>
      <c r="J1701" s="5"/>
      <c r="K1701" s="5"/>
      <c r="L1701" s="5"/>
      <c r="M1701" s="5"/>
      <c r="N1701" s="65">
        <v>1696</v>
      </c>
      <c r="O1701" s="66">
        <v>0.56872840776536648</v>
      </c>
      <c r="P1701" s="67">
        <v>0.43127159223463357</v>
      </c>
      <c r="Q1701" s="26">
        <v>1.0541742424823175E-2</v>
      </c>
      <c r="R1701" s="27">
        <v>5.0986490064817004E-4</v>
      </c>
      <c r="S1701" s="28">
        <f t="shared" si="105"/>
        <v>0.1673449730482868</v>
      </c>
      <c r="T1701" s="29">
        <f t="shared" si="106"/>
        <v>0.13706821759520338</v>
      </c>
    </row>
    <row r="1702" spans="2:20" x14ac:dyDescent="0.25">
      <c r="B1702" s="74" vm="4568">
        <f ca="1"/>
        <v>41905</v>
      </c>
      <c r="C1702" s="74" vm="4569">
        <f ca="1"/>
        <v>116.7659</v>
      </c>
      <c r="D1702" s="74" vm="4570">
        <f ca="1"/>
        <v>95</v>
      </c>
      <c r="E1702" s="27">
        <f t="shared" ca="1" si="103"/>
        <v>-2.5463011369268058E-3</v>
      </c>
      <c r="F1702" s="68">
        <f t="shared" ca="1" si="104"/>
        <v>1.5808509153185359E-2</v>
      </c>
      <c r="G1702" s="5"/>
      <c r="H1702" s="5"/>
      <c r="I1702" s="5"/>
      <c r="J1702" s="5"/>
      <c r="K1702" s="5"/>
      <c r="L1702" s="5"/>
      <c r="M1702" s="5"/>
      <c r="N1702" s="65">
        <v>1697</v>
      </c>
      <c r="O1702" s="66">
        <v>0.45003575683157487</v>
      </c>
      <c r="P1702" s="67">
        <v>0.54996424316842507</v>
      </c>
      <c r="Q1702" s="26">
        <v>1.0267113757703922E-2</v>
      </c>
      <c r="R1702" s="27">
        <v>4.818756315634292E-4</v>
      </c>
      <c r="S1702" s="28">
        <f t="shared" si="105"/>
        <v>0.16298537811176669</v>
      </c>
      <c r="T1702" s="29">
        <f t="shared" si="106"/>
        <v>0.12908030372872137</v>
      </c>
    </row>
    <row r="1703" spans="2:20" x14ac:dyDescent="0.25">
      <c r="B1703" s="74" vm="4571">
        <f ca="1"/>
        <v>41906</v>
      </c>
      <c r="C1703" s="74" vm="4572">
        <f ca="1"/>
        <v>118.7289</v>
      </c>
      <c r="D1703" s="74" vm="4573">
        <f ca="1"/>
        <v>94.16</v>
      </c>
      <c r="E1703" s="27">
        <f t="shared" ca="1" si="103"/>
        <v>1.6671667203480383E-2</v>
      </c>
      <c r="F1703" s="68">
        <f t="shared" ca="1" si="104"/>
        <v>-8.8814286485196479E-3</v>
      </c>
      <c r="G1703" s="5"/>
      <c r="H1703" s="5"/>
      <c r="I1703" s="5"/>
      <c r="J1703" s="5"/>
      <c r="K1703" s="5"/>
      <c r="L1703" s="5"/>
      <c r="M1703" s="5"/>
      <c r="N1703" s="65">
        <v>1698</v>
      </c>
      <c r="O1703" s="66">
        <v>9.2596193490038878E-2</v>
      </c>
      <c r="P1703" s="67">
        <v>0.90740380650996111</v>
      </c>
      <c r="Q1703" s="26">
        <v>1.1786800903076688E-2</v>
      </c>
      <c r="R1703" s="27">
        <v>3.9758673885448515E-4</v>
      </c>
      <c r="S1703" s="28">
        <f t="shared" si="105"/>
        <v>0.18710966365543469</v>
      </c>
      <c r="T1703" s="29">
        <f t="shared" si="106"/>
        <v>0.105360964123828</v>
      </c>
    </row>
    <row r="1704" spans="2:20" x14ac:dyDescent="0.25">
      <c r="B1704" s="74" vm="4574">
        <f ca="1"/>
        <v>41907</v>
      </c>
      <c r="C1704" s="74" vm="4575">
        <f ca="1"/>
        <v>116.9055</v>
      </c>
      <c r="D1704" s="74" vm="3957">
        <f ca="1"/>
        <v>94.7</v>
      </c>
      <c r="E1704" s="27">
        <f t="shared" ca="1" si="103"/>
        <v>-1.5476826785626495E-2</v>
      </c>
      <c r="F1704" s="68">
        <f t="shared" ca="1" si="104"/>
        <v>5.7185372400113208E-3</v>
      </c>
      <c r="G1704" s="5"/>
      <c r="H1704" s="5"/>
      <c r="I1704" s="5"/>
      <c r="J1704" s="5"/>
      <c r="K1704" s="5"/>
      <c r="L1704" s="5"/>
      <c r="M1704" s="5"/>
      <c r="N1704" s="65">
        <v>1699</v>
      </c>
      <c r="O1704" s="66">
        <v>0.87549679649264101</v>
      </c>
      <c r="P1704" s="67">
        <v>0.12450320350735895</v>
      </c>
      <c r="Q1704" s="26">
        <v>1.2837417030988259E-2</v>
      </c>
      <c r="R1704" s="27">
        <v>5.8220487208894241E-4</v>
      </c>
      <c r="S1704" s="28">
        <f t="shared" si="105"/>
        <v>0.20378767764252056</v>
      </c>
      <c r="T1704" s="29">
        <f t="shared" si="106"/>
        <v>0.15797516800860834</v>
      </c>
    </row>
    <row r="1705" spans="2:20" x14ac:dyDescent="0.25">
      <c r="B1705" s="74" vm="4576">
        <f ca="1"/>
        <v>41908</v>
      </c>
      <c r="C1705" s="74" vm="4577">
        <f ca="1"/>
        <v>116.7938</v>
      </c>
      <c r="D1705" s="74" vm="3537">
        <f ca="1"/>
        <v>96.22</v>
      </c>
      <c r="E1705" s="27">
        <f t="shared" ca="1" si="103"/>
        <v>-9.5592933745172184E-4</v>
      </c>
      <c r="F1705" s="68">
        <f t="shared" ca="1" si="104"/>
        <v>1.5923236079275045E-2</v>
      </c>
      <c r="G1705" s="5"/>
      <c r="H1705" s="5"/>
      <c r="I1705" s="5"/>
      <c r="J1705" s="5"/>
      <c r="K1705" s="5"/>
      <c r="L1705" s="5"/>
      <c r="M1705" s="5"/>
      <c r="N1705" s="65">
        <v>1700</v>
      </c>
      <c r="O1705" s="66">
        <v>0.15542762436179558</v>
      </c>
      <c r="P1705" s="67">
        <v>0.84457237563820442</v>
      </c>
      <c r="Q1705" s="26">
        <v>1.1292485494243894E-2</v>
      </c>
      <c r="R1705" s="27">
        <v>4.1240320652803864E-4</v>
      </c>
      <c r="S1705" s="28">
        <f t="shared" si="105"/>
        <v>0.17926264980944193</v>
      </c>
      <c r="T1705" s="29">
        <f t="shared" si="106"/>
        <v>0.10949414287340908</v>
      </c>
    </row>
    <row r="1706" spans="2:20" x14ac:dyDescent="0.25">
      <c r="B1706" s="74" vm="4578">
        <f ca="1"/>
        <v>41911</v>
      </c>
      <c r="C1706" s="74" vm="4579">
        <f ca="1"/>
        <v>116.58920000000001</v>
      </c>
      <c r="D1706" s="74" vm="4580">
        <f ca="1"/>
        <v>94.81</v>
      </c>
      <c r="E1706" s="27">
        <f t="shared" ca="1" si="103"/>
        <v>-1.7533415237203902E-3</v>
      </c>
      <c r="F1706" s="68">
        <f t="shared" ca="1" si="104"/>
        <v>-1.4762347341439809E-2</v>
      </c>
      <c r="G1706" s="5"/>
      <c r="H1706" s="5"/>
      <c r="I1706" s="5"/>
      <c r="J1706" s="5"/>
      <c r="K1706" s="5"/>
      <c r="L1706" s="5"/>
      <c r="M1706" s="5"/>
      <c r="N1706" s="65">
        <v>1701</v>
      </c>
      <c r="O1706" s="66">
        <v>0.29914537788846657</v>
      </c>
      <c r="P1706" s="67">
        <v>0.70085462211153349</v>
      </c>
      <c r="Q1706" s="26">
        <v>1.0501077386516991E-2</v>
      </c>
      <c r="R1706" s="27">
        <v>4.4629371991758535E-4</v>
      </c>
      <c r="S1706" s="28">
        <f t="shared" si="105"/>
        <v>0.16669943557780834</v>
      </c>
      <c r="T1706" s="29">
        <f t="shared" si="106"/>
        <v>0.11900615352689115</v>
      </c>
    </row>
    <row r="1707" spans="2:20" x14ac:dyDescent="0.25">
      <c r="B1707" s="74" vm="4581">
        <f ca="1"/>
        <v>41912</v>
      </c>
      <c r="C1707" s="74" vm="4579">
        <f ca="1"/>
        <v>116.58920000000001</v>
      </c>
      <c r="D1707" s="74" vm="4508">
        <f ca="1"/>
        <v>94.19</v>
      </c>
      <c r="E1707" s="27">
        <f t="shared" ca="1" si="103"/>
        <v>0</v>
      </c>
      <c r="F1707" s="68">
        <f t="shared" ca="1" si="104"/>
        <v>-6.5608700951420035E-3</v>
      </c>
      <c r="G1707" s="5"/>
      <c r="H1707" s="5"/>
      <c r="I1707" s="5"/>
      <c r="J1707" s="5"/>
      <c r="K1707" s="5"/>
      <c r="L1707" s="5"/>
      <c r="M1707" s="5"/>
      <c r="N1707" s="65">
        <v>1702</v>
      </c>
      <c r="O1707" s="66">
        <v>0.17637762310149996</v>
      </c>
      <c r="P1707" s="67">
        <v>0.82362237689850004</v>
      </c>
      <c r="Q1707" s="26">
        <v>1.1146274421745433E-2</v>
      </c>
      <c r="R1707" s="27">
        <v>4.1734348840258924E-4</v>
      </c>
      <c r="S1707" s="28">
        <f t="shared" si="105"/>
        <v>0.17694162098891217</v>
      </c>
      <c r="T1707" s="29">
        <f t="shared" si="106"/>
        <v>0.11087569538693964</v>
      </c>
    </row>
    <row r="1708" spans="2:20" x14ac:dyDescent="0.25">
      <c r="B1708" s="74" vm="4582">
        <f ca="1"/>
        <v>41913</v>
      </c>
      <c r="C1708" s="74" vm="4583">
        <f ca="1"/>
        <v>116.0682</v>
      </c>
      <c r="D1708" s="74" vm="4584">
        <f ca="1"/>
        <v>94.12</v>
      </c>
      <c r="E1708" s="27">
        <f t="shared" ca="1" si="103"/>
        <v>-4.4786958926072333E-3</v>
      </c>
      <c r="F1708" s="68">
        <f t="shared" ca="1" si="104"/>
        <v>-7.434549755639669E-4</v>
      </c>
      <c r="G1708" s="5"/>
      <c r="H1708" s="5"/>
      <c r="I1708" s="5"/>
      <c r="J1708" s="5"/>
      <c r="K1708" s="5"/>
      <c r="L1708" s="5"/>
      <c r="M1708" s="5"/>
      <c r="N1708" s="65">
        <v>1703</v>
      </c>
      <c r="O1708" s="66">
        <v>0.43226641753942729</v>
      </c>
      <c r="P1708" s="67">
        <v>0.56773358246057271</v>
      </c>
      <c r="Q1708" s="26">
        <v>1.0260643580439972E-2</v>
      </c>
      <c r="R1708" s="27">
        <v>4.7768539050812241E-4</v>
      </c>
      <c r="S1708" s="28">
        <f t="shared" si="105"/>
        <v>0.16288266723189318</v>
      </c>
      <c r="T1708" s="29">
        <f t="shared" si="106"/>
        <v>0.12788926221432217</v>
      </c>
    </row>
    <row r="1709" spans="2:20" x14ac:dyDescent="0.25">
      <c r="B1709" s="74" vm="4585">
        <f ca="1"/>
        <v>41914</v>
      </c>
      <c r="C1709" s="74" vm="4586">
        <f ca="1"/>
        <v>117.0264</v>
      </c>
      <c r="D1709" s="74" vm="3889">
        <f ca="1"/>
        <v>94.86</v>
      </c>
      <c r="E1709" s="27">
        <f t="shared" ca="1" si="103"/>
        <v>8.2216009931806531E-3</v>
      </c>
      <c r="F1709" s="68">
        <f t="shared" ca="1" si="104"/>
        <v>7.8315565902738749E-3</v>
      </c>
      <c r="G1709" s="5"/>
      <c r="H1709" s="5"/>
      <c r="I1709" s="5"/>
      <c r="J1709" s="5"/>
      <c r="K1709" s="5"/>
      <c r="L1709" s="5"/>
      <c r="M1709" s="5"/>
      <c r="N1709" s="65">
        <v>1704</v>
      </c>
      <c r="O1709" s="66">
        <v>0.13208316710545645</v>
      </c>
      <c r="P1709" s="67">
        <v>0.86791683289454358</v>
      </c>
      <c r="Q1709" s="26">
        <v>1.1466655653275691E-2</v>
      </c>
      <c r="R1709" s="27">
        <v>4.0689828022767846E-4</v>
      </c>
      <c r="S1709" s="28">
        <f t="shared" si="105"/>
        <v>0.18202751536908218</v>
      </c>
      <c r="T1709" s="29">
        <f t="shared" si="106"/>
        <v>0.10795670309453498</v>
      </c>
    </row>
    <row r="1710" spans="2:20" x14ac:dyDescent="0.25">
      <c r="B1710" s="74" vm="4587">
        <f ca="1"/>
        <v>41915</v>
      </c>
      <c r="C1710" s="74" vm="4588">
        <f ca="1"/>
        <v>118.2359</v>
      </c>
      <c r="D1710" s="74" vm="4589">
        <f ca="1"/>
        <v>93.84</v>
      </c>
      <c r="E1710" s="34">
        <f t="shared" ca="1" si="103"/>
        <v>1.0282230991595599E-2</v>
      </c>
      <c r="F1710" s="35">
        <f t="shared" ca="1" si="104"/>
        <v>-1.0810916104215617E-2</v>
      </c>
      <c r="G1710" s="5"/>
      <c r="H1710" s="5"/>
      <c r="I1710" s="5"/>
      <c r="J1710" s="5"/>
      <c r="K1710" s="5"/>
      <c r="L1710" s="5"/>
      <c r="M1710" s="5"/>
      <c r="N1710" s="65">
        <v>1705</v>
      </c>
      <c r="O1710" s="66">
        <v>0.71535685115223535</v>
      </c>
      <c r="P1710" s="67">
        <v>0.28464314884776465</v>
      </c>
      <c r="Q1710" s="26">
        <v>1.1392247605750583E-2</v>
      </c>
      <c r="R1710" s="27">
        <v>5.4444179252095359E-4</v>
      </c>
      <c r="S1710" s="28">
        <f t="shared" si="105"/>
        <v>0.18084632423332228</v>
      </c>
      <c r="T1710" s="29">
        <f t="shared" si="106"/>
        <v>0.1470139459915587</v>
      </c>
    </row>
    <row r="1711" spans="2:20" x14ac:dyDescent="0.25">
      <c r="B1711" s="74" vm="4590">
        <f ca="1"/>
        <v>41918</v>
      </c>
      <c r="C1711" s="74" vm="4591">
        <f ca="1"/>
        <v>117.41719999999999</v>
      </c>
      <c r="D1711" s="74" vm="4592">
        <f ca="1"/>
        <v>92.81</v>
      </c>
      <c r="E1711" s="34">
        <f t="shared" ca="1" si="103"/>
        <v>-6.9483770329904311E-3</v>
      </c>
      <c r="F1711" s="35">
        <f t="shared" ca="1" si="104"/>
        <v>-1.1036811737918572E-2</v>
      </c>
      <c r="G1711" s="5"/>
      <c r="H1711" s="5"/>
      <c r="I1711" s="5"/>
      <c r="J1711" s="5"/>
      <c r="K1711" s="5"/>
      <c r="L1711" s="5"/>
      <c r="M1711" s="5"/>
      <c r="N1711" s="65">
        <v>1706</v>
      </c>
      <c r="O1711" s="66">
        <v>0.42099870279564799</v>
      </c>
      <c r="P1711" s="67">
        <v>0.57900129720435201</v>
      </c>
      <c r="Q1711" s="26">
        <v>1.0261291429342508E-2</v>
      </c>
      <c r="R1711" s="27">
        <v>4.7502831698712015E-4</v>
      </c>
      <c r="S1711" s="28">
        <f t="shared" si="105"/>
        <v>0.16289295151439273</v>
      </c>
      <c r="T1711" s="29">
        <f t="shared" si="106"/>
        <v>0.12713465939445867</v>
      </c>
    </row>
    <row r="1712" spans="2:20" x14ac:dyDescent="0.25">
      <c r="B1712" s="74" vm="4593">
        <f ca="1"/>
        <v>41919</v>
      </c>
      <c r="C1712" s="74" vm="4594">
        <f ca="1"/>
        <v>116.5427</v>
      </c>
      <c r="D1712" s="74" vm="4595">
        <f ca="1"/>
        <v>93.83</v>
      </c>
      <c r="E1712" s="34">
        <f t="shared" ca="1" si="103"/>
        <v>-7.4756748713576291E-3</v>
      </c>
      <c r="F1712" s="35">
        <f t="shared" ca="1" si="104"/>
        <v>1.0930241694656806E-2</v>
      </c>
      <c r="G1712" s="5"/>
      <c r="H1712" s="5"/>
      <c r="I1712" s="5"/>
      <c r="J1712" s="5"/>
      <c r="K1712" s="5"/>
      <c r="L1712" s="5"/>
      <c r="M1712" s="5"/>
      <c r="N1712" s="65">
        <v>1707</v>
      </c>
      <c r="O1712" s="66">
        <v>0.30846181266587069</v>
      </c>
      <c r="P1712" s="67">
        <v>0.69153818733412931</v>
      </c>
      <c r="Q1712" s="26">
        <v>1.0468022681902717E-2</v>
      </c>
      <c r="R1712" s="27">
        <v>4.4849065627247946E-4</v>
      </c>
      <c r="S1712" s="28">
        <f t="shared" si="105"/>
        <v>0.16617470840938792</v>
      </c>
      <c r="T1712" s="29">
        <f t="shared" si="106"/>
        <v>0.11962556094923449</v>
      </c>
    </row>
    <row r="1713" spans="2:20" x14ac:dyDescent="0.25">
      <c r="B1713" s="74" vm="4596">
        <f ca="1"/>
        <v>41920</v>
      </c>
      <c r="C1713" s="74" vm="4597">
        <f ca="1"/>
        <v>119.7616</v>
      </c>
      <c r="D1713" s="74" vm="4598">
        <f ca="1"/>
        <v>92.72</v>
      </c>
      <c r="E1713" s="34">
        <f t="shared" ca="1" si="103"/>
        <v>2.7245370618031145E-2</v>
      </c>
      <c r="F1713" s="35">
        <f t="shared" ca="1" si="104"/>
        <v>-1.1900435270462051E-2</v>
      </c>
      <c r="G1713" s="5"/>
      <c r="H1713" s="5"/>
      <c r="I1713" s="5"/>
      <c r="J1713" s="5"/>
      <c r="K1713" s="5"/>
      <c r="L1713" s="5"/>
      <c r="M1713" s="5"/>
      <c r="N1713" s="65">
        <v>1708</v>
      </c>
      <c r="O1713" s="66">
        <v>0.41641791424026942</v>
      </c>
      <c r="P1713" s="67">
        <v>0.58358208575973058</v>
      </c>
      <c r="Q1713" s="26">
        <v>1.0262609066678996E-2</v>
      </c>
      <c r="R1713" s="27">
        <v>4.7394810753448676E-4</v>
      </c>
      <c r="S1713" s="28">
        <f t="shared" si="105"/>
        <v>0.16291386835865587</v>
      </c>
      <c r="T1713" s="29">
        <f t="shared" si="106"/>
        <v>0.12682802616354349</v>
      </c>
    </row>
    <row r="1714" spans="2:20" x14ac:dyDescent="0.25">
      <c r="B1714" s="74" vm="4599">
        <f ca="1"/>
        <v>41921</v>
      </c>
      <c r="C1714" s="74" vm="4600">
        <f ca="1"/>
        <v>119.4639</v>
      </c>
      <c r="D1714" s="74" vm="4601">
        <f ca="1"/>
        <v>92.3</v>
      </c>
      <c r="E1714" s="34">
        <f t="shared" ca="1" si="103"/>
        <v>-2.4888663932074208E-3</v>
      </c>
      <c r="F1714" s="35">
        <f t="shared" ca="1" si="104"/>
        <v>-4.5400575226897857E-3</v>
      </c>
      <c r="G1714" s="5"/>
      <c r="H1714" s="5"/>
      <c r="I1714" s="5"/>
      <c r="J1714" s="5"/>
      <c r="K1714" s="5"/>
      <c r="L1714" s="5"/>
      <c r="M1714" s="5"/>
      <c r="N1714" s="65">
        <v>1709</v>
      </c>
      <c r="O1714" s="66">
        <v>0.49098648928524519</v>
      </c>
      <c r="P1714" s="67">
        <v>0.50901351071475476</v>
      </c>
      <c r="Q1714" s="26">
        <v>1.0316802551257118E-2</v>
      </c>
      <c r="R1714" s="27">
        <v>4.9153234628709279E-4</v>
      </c>
      <c r="S1714" s="28">
        <f t="shared" si="105"/>
        <v>0.16377416325589822</v>
      </c>
      <c r="T1714" s="29">
        <f t="shared" si="106"/>
        <v>0.13182991771744357</v>
      </c>
    </row>
    <row r="1715" spans="2:20" x14ac:dyDescent="0.25">
      <c r="B1715" s="74" vm="4602">
        <f ca="1"/>
        <v>41922</v>
      </c>
      <c r="C1715" s="74" vm="4603">
        <f ca="1"/>
        <v>119.9198</v>
      </c>
      <c r="D1715" s="74" vm="4604">
        <f ca="1"/>
        <v>90.73</v>
      </c>
      <c r="E1715" s="34">
        <f t="shared" ca="1" si="103"/>
        <v>3.8089523320714975E-3</v>
      </c>
      <c r="F1715" s="35">
        <f t="shared" ca="1" si="104"/>
        <v>-1.7156078327268821E-2</v>
      </c>
      <c r="G1715" s="5"/>
      <c r="H1715" s="5"/>
      <c r="I1715" s="5"/>
      <c r="J1715" s="5"/>
      <c r="K1715" s="5"/>
      <c r="L1715" s="5"/>
      <c r="M1715" s="5"/>
      <c r="N1715" s="65">
        <v>1710</v>
      </c>
      <c r="O1715" s="66">
        <v>0.78406052435905371</v>
      </c>
      <c r="P1715" s="67">
        <v>0.21593947564094623</v>
      </c>
      <c r="Q1715" s="26">
        <v>1.1955483998859325E-2</v>
      </c>
      <c r="R1715" s="27">
        <v>5.6064301122630037E-4</v>
      </c>
      <c r="S1715" s="28">
        <f t="shared" si="105"/>
        <v>0.18978742478636276</v>
      </c>
      <c r="T1715" s="29">
        <f t="shared" si="106"/>
        <v>0.15170384384993096</v>
      </c>
    </row>
    <row r="1716" spans="2:20" x14ac:dyDescent="0.25">
      <c r="B1716" s="74" vm="4605">
        <f ca="1"/>
        <v>41925</v>
      </c>
      <c r="C1716" s="74" vm="4606">
        <f ca="1"/>
        <v>118.1242</v>
      </c>
      <c r="D1716" s="74" vm="3460">
        <f ca="1"/>
        <v>91.1</v>
      </c>
      <c r="E1716" s="34">
        <f t="shared" ca="1" si="103"/>
        <v>-1.5086572710231462E-2</v>
      </c>
      <c r="F1716" s="35">
        <f t="shared" ca="1" si="104"/>
        <v>4.0697410843749966E-3</v>
      </c>
      <c r="G1716" s="5"/>
      <c r="H1716" s="5"/>
      <c r="I1716" s="5"/>
      <c r="J1716" s="5"/>
      <c r="K1716" s="5"/>
      <c r="L1716" s="5"/>
      <c r="M1716" s="5"/>
      <c r="N1716" s="65">
        <v>1711</v>
      </c>
      <c r="O1716" s="66">
        <v>0.2984374005704758</v>
      </c>
      <c r="P1716" s="67">
        <v>0.70156259942952415</v>
      </c>
      <c r="Q1716" s="26">
        <v>1.0503685729512342E-2</v>
      </c>
      <c r="R1716" s="27">
        <v>4.4612676966832184E-4</v>
      </c>
      <c r="S1716" s="28">
        <f t="shared" si="105"/>
        <v>0.16674084173920625</v>
      </c>
      <c r="T1716" s="29">
        <f t="shared" si="106"/>
        <v>0.11895909728790421</v>
      </c>
    </row>
    <row r="1717" spans="2:20" x14ac:dyDescent="0.25">
      <c r="B1717" s="74" vm="4607">
        <f ca="1"/>
        <v>41926</v>
      </c>
      <c r="C1717" s="74" vm="4608">
        <f ca="1"/>
        <v>117.45440000000001</v>
      </c>
      <c r="D1717" s="74" vm="4609">
        <f ca="1"/>
        <v>90.44</v>
      </c>
      <c r="E1717" s="34">
        <f t="shared" ca="1" si="103"/>
        <v>-5.6864401508840232E-3</v>
      </c>
      <c r="F1717" s="35">
        <f t="shared" ca="1" si="104"/>
        <v>-7.2711568561434521E-3</v>
      </c>
      <c r="G1717" s="5"/>
      <c r="H1717" s="5"/>
      <c r="I1717" s="5"/>
      <c r="J1717" s="5"/>
      <c r="K1717" s="5"/>
      <c r="L1717" s="5"/>
      <c r="M1717" s="5"/>
      <c r="N1717" s="65">
        <v>1712</v>
      </c>
      <c r="O1717" s="66">
        <v>0.32905869967712958</v>
      </c>
      <c r="P1717" s="67">
        <v>0.67094130032287047</v>
      </c>
      <c r="Q1717" s="26">
        <v>1.0403401344620264E-2</v>
      </c>
      <c r="R1717" s="27">
        <v>4.5334766981401458E-4</v>
      </c>
      <c r="S1717" s="28">
        <f t="shared" si="105"/>
        <v>0.16514887648236115</v>
      </c>
      <c r="T1717" s="29">
        <f t="shared" si="106"/>
        <v>0.12099616673499103</v>
      </c>
    </row>
    <row r="1718" spans="2:20" x14ac:dyDescent="0.25">
      <c r="B1718" s="74" vm="4610">
        <f ca="1"/>
        <v>41927</v>
      </c>
      <c r="C1718" s="74" vm="4611">
        <f ca="1"/>
        <v>115.64019999999999</v>
      </c>
      <c r="D1718" s="74" vm="3406">
        <f ca="1"/>
        <v>89.91</v>
      </c>
      <c r="E1718" s="34">
        <f t="shared" ca="1" si="103"/>
        <v>-1.5566526501305859E-2</v>
      </c>
      <c r="F1718" s="35">
        <f t="shared" ca="1" si="104"/>
        <v>-5.8774774130875831E-3</v>
      </c>
      <c r="G1718" s="5"/>
      <c r="H1718" s="5"/>
      <c r="I1718" s="5"/>
      <c r="J1718" s="5"/>
      <c r="K1718" s="5"/>
      <c r="L1718" s="5"/>
      <c r="M1718" s="5"/>
      <c r="N1718" s="65">
        <v>1713</v>
      </c>
      <c r="O1718" s="66">
        <v>0.82771057170168139</v>
      </c>
      <c r="P1718" s="67">
        <v>0.17228942829831867</v>
      </c>
      <c r="Q1718" s="26">
        <v>1.235921471841102E-2</v>
      </c>
      <c r="R1718" s="27">
        <v>5.7093625946890618E-4</v>
      </c>
      <c r="S1718" s="28">
        <f t="shared" si="105"/>
        <v>0.19619645126978846</v>
      </c>
      <c r="T1718" s="29">
        <f t="shared" si="106"/>
        <v>0.1546934309789092</v>
      </c>
    </row>
    <row r="1719" spans="2:20" x14ac:dyDescent="0.25">
      <c r="B1719" s="74" vm="4612">
        <f ca="1"/>
        <v>41928</v>
      </c>
      <c r="C1719" s="74" vm="4613">
        <f ca="1"/>
        <v>114.3843</v>
      </c>
      <c r="D1719" s="74" vm="4614">
        <f ca="1"/>
        <v>91.04</v>
      </c>
      <c r="E1719" s="34">
        <f t="shared" ca="1" si="103"/>
        <v>-1.0919814886514737E-2</v>
      </c>
      <c r="F1719" s="35">
        <f t="shared" ca="1" si="104"/>
        <v>1.2489800381339452E-2</v>
      </c>
      <c r="G1719" s="5"/>
      <c r="H1719" s="5"/>
      <c r="I1719" s="5"/>
      <c r="J1719" s="5"/>
      <c r="K1719" s="5"/>
      <c r="L1719" s="5"/>
      <c r="M1719" s="5"/>
      <c r="N1719" s="65">
        <v>1714</v>
      </c>
      <c r="O1719" s="66">
        <v>0.21112004936186538</v>
      </c>
      <c r="P1719" s="67">
        <v>0.78887995063813465</v>
      </c>
      <c r="Q1719" s="26">
        <v>1.0925906006398162E-2</v>
      </c>
      <c r="R1719" s="27">
        <v>4.2553620387071503E-4</v>
      </c>
      <c r="S1719" s="28">
        <f t="shared" si="105"/>
        <v>0.17344338084597855</v>
      </c>
      <c r="T1719" s="29">
        <f t="shared" si="106"/>
        <v>0.11317057067926872</v>
      </c>
    </row>
    <row r="1720" spans="2:20" x14ac:dyDescent="0.25">
      <c r="B1720" s="74" vm="4615">
        <f ca="1"/>
        <v>41929</v>
      </c>
      <c r="C1720" s="74" vm="4616">
        <f ca="1"/>
        <v>115.9658</v>
      </c>
      <c r="D1720" s="74" vm="4617">
        <f ca="1"/>
        <v>91.59</v>
      </c>
      <c r="E1720" s="34">
        <f t="shared" ca="1" si="103"/>
        <v>1.3731488284464162E-2</v>
      </c>
      <c r="F1720" s="35">
        <f t="shared" ca="1" si="104"/>
        <v>6.0231250368754374E-3</v>
      </c>
      <c r="G1720" s="5"/>
      <c r="H1720" s="5"/>
      <c r="I1720" s="5"/>
      <c r="J1720" s="5"/>
      <c r="K1720" s="5"/>
      <c r="L1720" s="5"/>
      <c r="M1720" s="5"/>
      <c r="N1720" s="65">
        <v>1715</v>
      </c>
      <c r="O1720" s="66">
        <v>0.47200899451051292</v>
      </c>
      <c r="P1720" s="67">
        <v>0.52799100548948708</v>
      </c>
      <c r="Q1720" s="26">
        <v>1.028776675522244E-2</v>
      </c>
      <c r="R1720" s="27">
        <v>4.8705720647325093E-4</v>
      </c>
      <c r="S1720" s="28">
        <f t="shared" si="105"/>
        <v>0.16331323428333888</v>
      </c>
      <c r="T1720" s="29">
        <f t="shared" si="106"/>
        <v>0.13055485622323926</v>
      </c>
    </row>
    <row r="1721" spans="2:20" x14ac:dyDescent="0.25">
      <c r="B1721" s="74" vm="4618">
        <f ca="1"/>
        <v>41932</v>
      </c>
      <c r="C1721" s="74" vm="4619">
        <f ca="1"/>
        <v>119.47320000000001</v>
      </c>
      <c r="D1721" s="74" vm="2995">
        <f ca="1"/>
        <v>91.01</v>
      </c>
      <c r="E1721" s="34">
        <f t="shared" ca="1" si="103"/>
        <v>2.9796758387398415E-2</v>
      </c>
      <c r="F1721" s="35">
        <f t="shared" ca="1" si="104"/>
        <v>-6.3527048256318084E-3</v>
      </c>
      <c r="G1721" s="5"/>
      <c r="H1721" s="5"/>
      <c r="I1721" s="5"/>
      <c r="J1721" s="5"/>
      <c r="K1721" s="5"/>
      <c r="L1721" s="5"/>
      <c r="M1721" s="5"/>
      <c r="N1721" s="65">
        <v>1716</v>
      </c>
      <c r="O1721" s="66">
        <v>0.43258446147698265</v>
      </c>
      <c r="P1721" s="67">
        <v>0.56741553852301729</v>
      </c>
      <c r="Q1721" s="26">
        <v>1.0260678811132498E-2</v>
      </c>
      <c r="R1721" s="27">
        <v>4.7776038940046297E-4</v>
      </c>
      <c r="S1721" s="28">
        <f t="shared" si="105"/>
        <v>0.16288322650179884</v>
      </c>
      <c r="T1721" s="29">
        <f t="shared" si="106"/>
        <v>0.12791056902910203</v>
      </c>
    </row>
    <row r="1722" spans="2:20" x14ac:dyDescent="0.25">
      <c r="B1722" s="74" vm="4620">
        <f ca="1"/>
        <v>41933</v>
      </c>
      <c r="C1722" s="74" vm="4621">
        <f ca="1"/>
        <v>121.20359999999999</v>
      </c>
      <c r="D1722" s="74" vm="3443">
        <f ca="1"/>
        <v>90.94</v>
      </c>
      <c r="E1722" s="34">
        <f t="shared" ca="1" si="103"/>
        <v>1.4379697727027534E-2</v>
      </c>
      <c r="F1722" s="35">
        <f t="shared" ca="1" si="104"/>
        <v>-7.69442192399954E-4</v>
      </c>
      <c r="G1722" s="5"/>
      <c r="H1722" s="5"/>
      <c r="I1722" s="5"/>
      <c r="J1722" s="5"/>
      <c r="K1722" s="5"/>
      <c r="L1722" s="5"/>
      <c r="M1722" s="5"/>
      <c r="N1722" s="65">
        <v>1717</v>
      </c>
      <c r="O1722" s="66">
        <v>0.50915210030739277</v>
      </c>
      <c r="P1722" s="67">
        <v>0.49084789969260728</v>
      </c>
      <c r="Q1722" s="26">
        <v>1.0354235499669406E-2</v>
      </c>
      <c r="R1722" s="27">
        <v>4.9581603336449438E-4</v>
      </c>
      <c r="S1722" s="28">
        <f t="shared" si="105"/>
        <v>0.16436839288993116</v>
      </c>
      <c r="T1722" s="29">
        <f t="shared" si="106"/>
        <v>0.1330517719986295</v>
      </c>
    </row>
    <row r="1723" spans="2:20" x14ac:dyDescent="0.25">
      <c r="B1723" s="74" vm="4622">
        <f ca="1"/>
        <v>41934</v>
      </c>
      <c r="C1723" s="74" vm="4623">
        <f ca="1"/>
        <v>121.4455</v>
      </c>
      <c r="D1723" s="74" vm="3218">
        <f ca="1"/>
        <v>91.02</v>
      </c>
      <c r="E1723" s="34">
        <f t="shared" ca="1" si="103"/>
        <v>1.9938263124510596E-3</v>
      </c>
      <c r="F1723" s="35">
        <f t="shared" ca="1" si="104"/>
        <v>8.7931419163138076E-4</v>
      </c>
      <c r="G1723" s="5"/>
      <c r="H1723" s="5"/>
      <c r="I1723" s="5"/>
      <c r="J1723" s="5"/>
      <c r="K1723" s="5"/>
      <c r="L1723" s="5"/>
      <c r="M1723" s="5"/>
      <c r="N1723" s="65">
        <v>1718</v>
      </c>
      <c r="O1723" s="66">
        <v>0.89702201186521147</v>
      </c>
      <c r="P1723" s="67">
        <v>0.10297798813478859</v>
      </c>
      <c r="Q1723" s="26">
        <v>1.3064127954866764E-2</v>
      </c>
      <c r="R1723" s="27">
        <v>5.8728079751844487E-4</v>
      </c>
      <c r="S1723" s="28">
        <f t="shared" si="105"/>
        <v>0.20738660198702585</v>
      </c>
      <c r="T1723" s="29">
        <f t="shared" si="106"/>
        <v>0.15945645350811755</v>
      </c>
    </row>
    <row r="1724" spans="2:20" x14ac:dyDescent="0.25">
      <c r="B1724" s="74" vm="4624">
        <f ca="1"/>
        <v>41935</v>
      </c>
      <c r="C1724" s="74" vm="4625">
        <f ca="1"/>
        <v>121.492</v>
      </c>
      <c r="D1724" s="74" vm="4626">
        <f ca="1"/>
        <v>91.67</v>
      </c>
      <c r="E1724" s="34">
        <f t="shared" ca="1" si="103"/>
        <v>3.8281451458001823E-4</v>
      </c>
      <c r="F1724" s="35">
        <f t="shared" ca="1" si="104"/>
        <v>7.1159093851884594E-3</v>
      </c>
      <c r="G1724" s="5"/>
      <c r="H1724" s="5"/>
      <c r="I1724" s="5"/>
      <c r="J1724" s="5"/>
      <c r="K1724" s="5"/>
      <c r="L1724" s="5"/>
      <c r="M1724" s="5"/>
      <c r="N1724" s="65">
        <v>1719</v>
      </c>
      <c r="O1724" s="66">
        <v>0.20181215801820923</v>
      </c>
      <c r="P1724" s="67">
        <v>0.79818784198179071</v>
      </c>
      <c r="Q1724" s="26">
        <v>1.098216668405314E-2</v>
      </c>
      <c r="R1724" s="27">
        <v>4.2334128216849065E-4</v>
      </c>
      <c r="S1724" s="28">
        <f t="shared" si="105"/>
        <v>0.17433649141598079</v>
      </c>
      <c r="T1724" s="29">
        <f t="shared" si="106"/>
        <v>0.11255528480422727</v>
      </c>
    </row>
    <row r="1725" spans="2:20" x14ac:dyDescent="0.25">
      <c r="B1725" s="74" vm="4627">
        <f ca="1"/>
        <v>41936</v>
      </c>
      <c r="C1725" s="74" vm="4628">
        <f ca="1"/>
        <v>121.35250000000001</v>
      </c>
      <c r="D1725" s="74" vm="2607">
        <f ca="1"/>
        <v>92.01</v>
      </c>
      <c r="E1725" s="34">
        <f t="shared" ca="1" si="103"/>
        <v>-1.1488834652975644E-3</v>
      </c>
      <c r="F1725" s="35">
        <f t="shared" ca="1" si="104"/>
        <v>3.7020948205857564E-3</v>
      </c>
      <c r="G1725" s="5"/>
      <c r="H1725" s="5"/>
      <c r="I1725" s="5"/>
      <c r="J1725" s="5"/>
      <c r="K1725" s="5"/>
      <c r="L1725" s="5"/>
      <c r="M1725" s="5"/>
      <c r="N1725" s="65">
        <v>1720</v>
      </c>
      <c r="O1725" s="66">
        <v>0.91683949159686162</v>
      </c>
      <c r="P1725" s="67">
        <v>8.3160508403138378E-2</v>
      </c>
      <c r="Q1725" s="26">
        <v>1.3278626451863364E-2</v>
      </c>
      <c r="R1725" s="27">
        <v>5.9195401669778519E-4</v>
      </c>
      <c r="S1725" s="28">
        <f t="shared" si="105"/>
        <v>0.21079166006492669</v>
      </c>
      <c r="T1725" s="29">
        <f t="shared" si="106"/>
        <v>0.16082188759158034</v>
      </c>
    </row>
    <row r="1726" spans="2:20" x14ac:dyDescent="0.25">
      <c r="B1726" s="74" vm="4629">
        <f ca="1"/>
        <v>41939</v>
      </c>
      <c r="C1726" s="74" vm="4630">
        <f ca="1"/>
        <v>121.79900000000001</v>
      </c>
      <c r="D1726" s="74" vm="4631">
        <f ca="1"/>
        <v>92.6</v>
      </c>
      <c r="E1726" s="34">
        <f t="shared" ca="1" si="103"/>
        <v>3.6726115353488487E-3</v>
      </c>
      <c r="F1726" s="35">
        <f t="shared" ca="1" si="104"/>
        <v>6.3918748578637606E-3</v>
      </c>
      <c r="G1726" s="5"/>
      <c r="H1726" s="5"/>
      <c r="I1726" s="5"/>
      <c r="J1726" s="5"/>
      <c r="K1726" s="5"/>
      <c r="L1726" s="5"/>
      <c r="M1726" s="5"/>
      <c r="N1726" s="65">
        <v>1721</v>
      </c>
      <c r="O1726" s="66">
        <v>0.14373171844494903</v>
      </c>
      <c r="P1726" s="67">
        <v>0.85626828155505097</v>
      </c>
      <c r="Q1726" s="26">
        <v>1.1378296192784736E-2</v>
      </c>
      <c r="R1726" s="27">
        <v>4.096451599655852E-4</v>
      </c>
      <c r="S1726" s="28">
        <f t="shared" si="105"/>
        <v>0.18062485241844872</v>
      </c>
      <c r="T1726" s="29">
        <f t="shared" si="106"/>
        <v>0.10872359819215882</v>
      </c>
    </row>
    <row r="1727" spans="2:20" x14ac:dyDescent="0.25">
      <c r="B1727" s="74" vm="4632">
        <f ca="1"/>
        <v>41940</v>
      </c>
      <c r="C1727" s="74" vm="4633">
        <f ca="1"/>
        <v>121.9293</v>
      </c>
      <c r="D1727" s="74" vm="4634">
        <f ca="1"/>
        <v>92.73</v>
      </c>
      <c r="E1727" s="34">
        <f t="shared" ca="1" si="103"/>
        <v>1.0692234952910298E-3</v>
      </c>
      <c r="F1727" s="35">
        <f t="shared" ca="1" si="104"/>
        <v>1.4029031600010799E-3</v>
      </c>
      <c r="G1727" s="5"/>
      <c r="H1727" s="5"/>
      <c r="I1727" s="5"/>
      <c r="J1727" s="5"/>
      <c r="K1727" s="5"/>
      <c r="L1727" s="5"/>
      <c r="M1727" s="5"/>
      <c r="N1727" s="65">
        <v>1722</v>
      </c>
      <c r="O1727" s="66">
        <v>0.43445286005413669</v>
      </c>
      <c r="P1727" s="67">
        <v>0.56554713994586325</v>
      </c>
      <c r="Q1727" s="26">
        <v>1.0260945107791471E-2</v>
      </c>
      <c r="R1727" s="27">
        <v>4.7820098205823993E-4</v>
      </c>
      <c r="S1727" s="28">
        <f t="shared" si="105"/>
        <v>0.1628874538302065</v>
      </c>
      <c r="T1727" s="29">
        <f t="shared" si="106"/>
        <v>0.12803574732253797</v>
      </c>
    </row>
    <row r="1728" spans="2:20" x14ac:dyDescent="0.25">
      <c r="B1728" s="74" vm="4635">
        <f ca="1"/>
        <v>41941</v>
      </c>
      <c r="C1728" s="74" vm="4636">
        <f ca="1"/>
        <v>122.73869999999999</v>
      </c>
      <c r="D1728" s="74" vm="4637">
        <f ca="1"/>
        <v>93.38</v>
      </c>
      <c r="E1728" s="34">
        <f t="shared" ref="E1728:E1791" ca="1" si="107">LN(C1728/C1727)</f>
        <v>6.6163368538853361E-3</v>
      </c>
      <c r="F1728" s="35">
        <f t="shared" ref="F1728:F1791" ca="1" si="108">LN(D1728/D1727)</f>
        <v>6.9851447306562798E-3</v>
      </c>
      <c r="G1728" s="5"/>
      <c r="H1728" s="5"/>
      <c r="I1728" s="5"/>
      <c r="J1728" s="5"/>
      <c r="K1728" s="5"/>
      <c r="L1728" s="5"/>
      <c r="M1728" s="5"/>
      <c r="N1728" s="65">
        <v>1723</v>
      </c>
      <c r="O1728" s="66">
        <v>0.54064379299975729</v>
      </c>
      <c r="P1728" s="67">
        <v>0.45935620700024271</v>
      </c>
      <c r="Q1728" s="26">
        <v>1.0441153865652664E-2</v>
      </c>
      <c r="R1728" s="27">
        <v>5.0324218362540838E-4</v>
      </c>
      <c r="S1728" s="28">
        <f t="shared" si="105"/>
        <v>0.16574817917446594</v>
      </c>
      <c r="T1728" s="29">
        <f t="shared" si="106"/>
        <v>0.13517307822466984</v>
      </c>
    </row>
    <row r="1729" spans="2:20" x14ac:dyDescent="0.25">
      <c r="B1729" s="74" vm="4638">
        <f ca="1"/>
        <v>41942</v>
      </c>
      <c r="C1729" s="74" vm="4639">
        <f ca="1"/>
        <v>123.7341</v>
      </c>
      <c r="D1729" s="74" vm="4640">
        <f ca="1"/>
        <v>93.73</v>
      </c>
      <c r="E1729" s="34">
        <f t="shared" ca="1" si="107"/>
        <v>8.0772029347844533E-3</v>
      </c>
      <c r="F1729" s="35">
        <f t="shared" ca="1" si="108"/>
        <v>3.7411192156035496E-3</v>
      </c>
      <c r="G1729" s="5"/>
      <c r="H1729" s="5"/>
      <c r="I1729" s="5"/>
      <c r="J1729" s="5"/>
      <c r="K1729" s="5"/>
      <c r="L1729" s="5"/>
      <c r="M1729" s="5"/>
      <c r="N1729" s="65">
        <v>1724</v>
      </c>
      <c r="O1729" s="66">
        <v>0.77254272956697467</v>
      </c>
      <c r="P1729" s="67">
        <v>0.22745727043302533</v>
      </c>
      <c r="Q1729" s="26">
        <v>1.1854649330469489E-2</v>
      </c>
      <c r="R1729" s="27">
        <v>5.5792696558099627E-4</v>
      </c>
      <c r="S1729" s="28">
        <f t="shared" si="105"/>
        <v>0.18818672404980374</v>
      </c>
      <c r="T1729" s="29">
        <f t="shared" si="106"/>
        <v>0.15091627766403448</v>
      </c>
    </row>
    <row r="1730" spans="2:20" x14ac:dyDescent="0.25">
      <c r="B1730" s="74" vm="4641">
        <f ca="1"/>
        <v>41943</v>
      </c>
      <c r="C1730" s="74" vm="4642">
        <f ca="1"/>
        <v>124.0783</v>
      </c>
      <c r="D1730" s="74" vm="4643">
        <f ca="1"/>
        <v>93.61</v>
      </c>
      <c r="E1730" s="34">
        <f t="shared" ca="1" si="107"/>
        <v>2.7779095908275439E-3</v>
      </c>
      <c r="F1730" s="35">
        <f t="shared" ca="1" si="108"/>
        <v>-1.2810933747412091E-3</v>
      </c>
      <c r="G1730" s="5"/>
      <c r="H1730" s="5"/>
      <c r="I1730" s="5"/>
      <c r="J1730" s="5"/>
      <c r="K1730" s="5"/>
      <c r="L1730" s="5"/>
      <c r="M1730" s="5"/>
      <c r="N1730" s="65">
        <v>1725</v>
      </c>
      <c r="O1730" s="66">
        <v>0.43330805765098107</v>
      </c>
      <c r="P1730" s="67">
        <v>0.56669194234901887</v>
      </c>
      <c r="Q1730" s="26">
        <v>1.0260769912594378E-2</v>
      </c>
      <c r="R1730" s="27">
        <v>4.7793102277888529E-4</v>
      </c>
      <c r="S1730" s="28">
        <f t="shared" si="105"/>
        <v>0.16288467269267209</v>
      </c>
      <c r="T1730" s="29">
        <f t="shared" si="106"/>
        <v>0.12795904662271163</v>
      </c>
    </row>
    <row r="1731" spans="2:20" x14ac:dyDescent="0.25">
      <c r="B1731" s="74" vm="4644">
        <f ca="1"/>
        <v>41946</v>
      </c>
      <c r="C1731" s="74" vm="4645">
        <f ca="1"/>
        <v>124.9156</v>
      </c>
      <c r="D1731" s="74" vm="2652">
        <f ca="1"/>
        <v>94.47</v>
      </c>
      <c r="E1731" s="34">
        <f t="shared" ca="1" si="107"/>
        <v>6.7254913158651805E-3</v>
      </c>
      <c r="F1731" s="35">
        <f t="shared" ca="1" si="108"/>
        <v>9.1451083973896237E-3</v>
      </c>
      <c r="G1731" s="5"/>
      <c r="H1731" s="5"/>
      <c r="I1731" s="5"/>
      <c r="J1731" s="5"/>
      <c r="K1731" s="5"/>
      <c r="L1731" s="5"/>
      <c r="M1731" s="5"/>
      <c r="N1731" s="65">
        <v>1726</v>
      </c>
      <c r="O1731" s="66">
        <v>0.81832029369118042</v>
      </c>
      <c r="P1731" s="67">
        <v>0.18167970630881952</v>
      </c>
      <c r="Q1731" s="26">
        <v>1.2269575995637013E-2</v>
      </c>
      <c r="R1731" s="27">
        <v>5.6872190992031412E-4</v>
      </c>
      <c r="S1731" s="28">
        <f t="shared" si="105"/>
        <v>0.19477348065997954</v>
      </c>
      <c r="T1731" s="29">
        <f t="shared" si="106"/>
        <v>0.15404963996021137</v>
      </c>
    </row>
    <row r="1732" spans="2:20" x14ac:dyDescent="0.25">
      <c r="B1732" s="74" vm="4646">
        <f ca="1"/>
        <v>41947</v>
      </c>
      <c r="C1732" s="74" vm="4647">
        <f ca="1"/>
        <v>127.0368</v>
      </c>
      <c r="D1732" s="74" vm="4648">
        <f ca="1"/>
        <v>94.64</v>
      </c>
      <c r="E1732" s="34">
        <f t="shared" ca="1" si="107"/>
        <v>1.6838499012580586E-2</v>
      </c>
      <c r="F1732" s="35">
        <f t="shared" ca="1" si="108"/>
        <v>1.7978958890882957E-3</v>
      </c>
      <c r="G1732" s="5"/>
      <c r="H1732" s="5"/>
      <c r="I1732" s="5"/>
      <c r="J1732" s="5"/>
      <c r="K1732" s="5"/>
      <c r="L1732" s="5"/>
      <c r="M1732" s="5"/>
      <c r="N1732" s="65">
        <v>1727</v>
      </c>
      <c r="O1732" s="66">
        <v>7.3629925417929148E-2</v>
      </c>
      <c r="P1732" s="67">
        <v>0.92637007458207088</v>
      </c>
      <c r="Q1732" s="26">
        <v>1.1951352169491246E-2</v>
      </c>
      <c r="R1732" s="27">
        <v>3.9311424644297336E-4</v>
      </c>
      <c r="S1732" s="28">
        <f t="shared" si="105"/>
        <v>0.18972183402855664</v>
      </c>
      <c r="T1732" s="29">
        <f t="shared" si="106"/>
        <v>0.10411634063770436</v>
      </c>
    </row>
    <row r="1733" spans="2:20" x14ac:dyDescent="0.25">
      <c r="B1733" s="74" vm="4649">
        <f ca="1"/>
        <v>41948</v>
      </c>
      <c r="C1733" s="74" vm="4650">
        <f ca="1"/>
        <v>126.9903</v>
      </c>
      <c r="D1733" s="74" vm="4651">
        <f ca="1"/>
        <v>94.66</v>
      </c>
      <c r="E1733" s="34">
        <f t="shared" ca="1" si="107"/>
        <v>-3.6610267581182353E-4</v>
      </c>
      <c r="F1733" s="35">
        <f t="shared" ca="1" si="108"/>
        <v>2.1130480797050237E-4</v>
      </c>
      <c r="G1733" s="5"/>
      <c r="H1733" s="5"/>
      <c r="I1733" s="5"/>
      <c r="J1733" s="5"/>
      <c r="K1733" s="5"/>
      <c r="L1733" s="5"/>
      <c r="M1733" s="5"/>
      <c r="N1733" s="65">
        <v>1728</v>
      </c>
      <c r="O1733" s="66">
        <v>0.72456532637395143</v>
      </c>
      <c r="P1733" s="67">
        <v>0.27543467362604857</v>
      </c>
      <c r="Q1733" s="26">
        <v>1.1462223721217192E-2</v>
      </c>
      <c r="R1733" s="27">
        <v>5.4661327061006088E-4</v>
      </c>
      <c r="S1733" s="28">
        <f t="shared" si="105"/>
        <v>0.18195716062875622</v>
      </c>
      <c r="T1733" s="29">
        <f t="shared" si="106"/>
        <v>0.14764143569229993</v>
      </c>
    </row>
    <row r="1734" spans="2:20" x14ac:dyDescent="0.25">
      <c r="B1734" s="74" vm="4652">
        <f ca="1"/>
        <v>41949</v>
      </c>
      <c r="C1734" s="74" vm="4653">
        <f ca="1"/>
        <v>127.53919999999999</v>
      </c>
      <c r="D1734" s="74" vm="3510">
        <f ca="1"/>
        <v>95.1</v>
      </c>
      <c r="E1734" s="34">
        <f t="shared" ca="1" si="107"/>
        <v>4.3130627366143271E-3</v>
      </c>
      <c r="F1734" s="35">
        <f t="shared" ca="1" si="108"/>
        <v>4.6374450732427274E-3</v>
      </c>
      <c r="G1734" s="5"/>
      <c r="H1734" s="5"/>
      <c r="I1734" s="5"/>
      <c r="J1734" s="5"/>
      <c r="K1734" s="5"/>
      <c r="L1734" s="5"/>
      <c r="M1734" s="5"/>
      <c r="N1734" s="65">
        <v>1729</v>
      </c>
      <c r="O1734" s="66">
        <v>0.55019312760443562</v>
      </c>
      <c r="P1734" s="67">
        <v>0.44980687239556438</v>
      </c>
      <c r="Q1734" s="26">
        <v>1.0472946057855486E-2</v>
      </c>
      <c r="R1734" s="27">
        <v>5.0549404078528985E-4</v>
      </c>
      <c r="S1734" s="28">
        <f t="shared" si="105"/>
        <v>0.16625286457967933</v>
      </c>
      <c r="T1734" s="29">
        <f t="shared" si="106"/>
        <v>0.13581711051311185</v>
      </c>
    </row>
    <row r="1735" spans="2:20" x14ac:dyDescent="0.25">
      <c r="B1735" s="74" vm="4654">
        <f ca="1"/>
        <v>41950</v>
      </c>
      <c r="C1735" s="74" vm="4655">
        <f ca="1"/>
        <v>128.11600000000001</v>
      </c>
      <c r="D1735" s="74" vm="3872">
        <f ca="1"/>
        <v>95.11</v>
      </c>
      <c r="E1735" s="34">
        <f t="shared" ca="1" si="107"/>
        <v>4.512335197509868E-3</v>
      </c>
      <c r="F1735" s="35">
        <f t="shared" ca="1" si="108"/>
        <v>1.0514694294955463E-4</v>
      </c>
      <c r="G1735" s="5"/>
      <c r="H1735" s="5"/>
      <c r="I1735" s="5"/>
      <c r="J1735" s="5"/>
      <c r="K1735" s="5"/>
      <c r="L1735" s="5"/>
      <c r="M1735" s="5"/>
      <c r="N1735" s="65">
        <v>1730</v>
      </c>
      <c r="O1735" s="66">
        <v>4.8527231522814997E-2</v>
      </c>
      <c r="P1735" s="67">
        <v>0.95147276847718498</v>
      </c>
      <c r="Q1735" s="26">
        <v>1.2179264748321945E-2</v>
      </c>
      <c r="R1735" s="27">
        <v>3.8719470510107382E-4</v>
      </c>
      <c r="S1735" s="28">
        <f t="shared" si="105"/>
        <v>0.19333983405405322</v>
      </c>
      <c r="T1735" s="29">
        <f t="shared" si="106"/>
        <v>0.10247117257517457</v>
      </c>
    </row>
    <row r="1736" spans="2:20" x14ac:dyDescent="0.25">
      <c r="B1736" s="74" vm="4656">
        <f ca="1"/>
        <v>41953</v>
      </c>
      <c r="C1736" s="74" vm="4657">
        <f ca="1"/>
        <v>128.09739999999999</v>
      </c>
      <c r="D1736" s="74" vm="4100">
        <f ca="1"/>
        <v>95.14</v>
      </c>
      <c r="E1736" s="34">
        <f t="shared" ca="1" si="107"/>
        <v>-1.4519146955386573E-4</v>
      </c>
      <c r="F1736" s="35">
        <f t="shared" ca="1" si="108"/>
        <v>3.1537450984120695E-4</v>
      </c>
      <c r="G1736" s="5"/>
      <c r="H1736" s="5"/>
      <c r="I1736" s="5"/>
      <c r="J1736" s="5"/>
      <c r="K1736" s="5"/>
      <c r="L1736" s="5"/>
      <c r="M1736" s="5"/>
      <c r="N1736" s="65">
        <v>1731</v>
      </c>
      <c r="O1736" s="66">
        <v>0.20264469280480571</v>
      </c>
      <c r="P1736" s="67">
        <v>0.79735530719519432</v>
      </c>
      <c r="Q1736" s="26">
        <v>1.0977050454967456E-2</v>
      </c>
      <c r="R1736" s="27">
        <v>4.2353760468703865E-4</v>
      </c>
      <c r="S1736" s="28">
        <f t="shared" si="105"/>
        <v>0.17425527379711386</v>
      </c>
      <c r="T1736" s="29">
        <f t="shared" si="106"/>
        <v>0.11261030462083865</v>
      </c>
    </row>
    <row r="1737" spans="2:20" x14ac:dyDescent="0.25">
      <c r="B1737" s="74" vm="4658">
        <f ca="1"/>
        <v>41954</v>
      </c>
      <c r="C1737" s="74" vm="4659">
        <f ca="1"/>
        <v>127.502</v>
      </c>
      <c r="D1737" s="74" vm="4660">
        <f ca="1"/>
        <v>95.33</v>
      </c>
      <c r="E1737" s="34">
        <f t="shared" ca="1" si="107"/>
        <v>-4.6588613034991098E-3</v>
      </c>
      <c r="F1737" s="35">
        <f t="shared" ca="1" si="108"/>
        <v>1.9950655013514199E-3</v>
      </c>
      <c r="G1737" s="5"/>
      <c r="H1737" s="5"/>
      <c r="I1737" s="5"/>
      <c r="J1737" s="5"/>
      <c r="K1737" s="5"/>
      <c r="L1737" s="5"/>
      <c r="M1737" s="5"/>
      <c r="N1737" s="65">
        <v>1732</v>
      </c>
      <c r="O1737" s="66">
        <v>0.98111401487141514</v>
      </c>
      <c r="P1737" s="67">
        <v>1.8885985128584831E-2</v>
      </c>
      <c r="Q1737" s="26">
        <v>1.4009254809484162E-2</v>
      </c>
      <c r="R1737" s="27">
        <v>6.0711078430784068E-4</v>
      </c>
      <c r="S1737" s="28">
        <f t="shared" si="105"/>
        <v>0.22239002567538388</v>
      </c>
      <c r="T1737" s="29">
        <f t="shared" si="106"/>
        <v>0.1652614645333943</v>
      </c>
    </row>
    <row r="1738" spans="2:20" x14ac:dyDescent="0.25">
      <c r="B1738" s="74" vm="4661">
        <f ca="1"/>
        <v>41955</v>
      </c>
      <c r="C1738" s="74" vm="4662">
        <f ca="1"/>
        <v>127.36239999999999</v>
      </c>
      <c r="D1738" s="74" vm="3867">
        <f ca="1"/>
        <v>95.48</v>
      </c>
      <c r="E1738" s="34">
        <f t="shared" ca="1" si="107"/>
        <v>-1.0954846103339781E-3</v>
      </c>
      <c r="F1738" s="35">
        <f t="shared" ca="1" si="108"/>
        <v>1.5722449651426639E-3</v>
      </c>
      <c r="G1738" s="5"/>
      <c r="H1738" s="5"/>
      <c r="I1738" s="5"/>
      <c r="J1738" s="5"/>
      <c r="K1738" s="5"/>
      <c r="L1738" s="5"/>
      <c r="M1738" s="5"/>
      <c r="N1738" s="65">
        <v>1733</v>
      </c>
      <c r="O1738" s="66">
        <v>0.58008159838753659</v>
      </c>
      <c r="P1738" s="67">
        <v>0.41991840161246347</v>
      </c>
      <c r="Q1738" s="26">
        <v>1.0588437499776652E-2</v>
      </c>
      <c r="R1738" s="27">
        <v>5.1254213049175602E-4</v>
      </c>
      <c r="S1738" s="28">
        <f t="shared" si="105"/>
        <v>0.16808623438295731</v>
      </c>
      <c r="T1738" s="29">
        <f t="shared" si="106"/>
        <v>0.13783522083283861</v>
      </c>
    </row>
    <row r="1739" spans="2:20" x14ac:dyDescent="0.25">
      <c r="B1739" s="74" vm="4663">
        <f ca="1"/>
        <v>41956</v>
      </c>
      <c r="C1739" s="74" vm="4664">
        <f ca="1"/>
        <v>129.0463</v>
      </c>
      <c r="D1739" s="74" vm="3947">
        <f ca="1"/>
        <v>96.21</v>
      </c>
      <c r="E1739" s="34">
        <f t="shared" ca="1" si="107"/>
        <v>1.3134688556242476E-2</v>
      </c>
      <c r="F1739" s="35">
        <f t="shared" ca="1" si="108"/>
        <v>7.6165009025436986E-3</v>
      </c>
      <c r="G1739" s="5"/>
      <c r="H1739" s="5"/>
      <c r="I1739" s="5"/>
      <c r="J1739" s="5"/>
      <c r="K1739" s="5"/>
      <c r="L1739" s="5"/>
      <c r="M1739" s="5"/>
      <c r="N1739" s="65">
        <v>1734</v>
      </c>
      <c r="O1739" s="66">
        <v>0.37585717495971349</v>
      </c>
      <c r="P1739" s="67">
        <v>0.62414282504028651</v>
      </c>
      <c r="Q1739" s="26">
        <v>1.0300792240403565E-2</v>
      </c>
      <c r="R1739" s="27">
        <v>4.6438335826763655E-4</v>
      </c>
      <c r="S1739" s="28">
        <f t="shared" si="105"/>
        <v>0.16352000745031017</v>
      </c>
      <c r="T1739" s="29">
        <f t="shared" si="106"/>
        <v>0.12411655481820083</v>
      </c>
    </row>
    <row r="1740" spans="2:20" x14ac:dyDescent="0.25">
      <c r="B1740" s="74" vm="4665">
        <f ca="1"/>
        <v>41957</v>
      </c>
      <c r="C1740" s="74" vm="4666">
        <f ca="1"/>
        <v>128.8323</v>
      </c>
      <c r="D1740" s="74" vm="4667">
        <f ca="1"/>
        <v>95.97</v>
      </c>
      <c r="E1740" s="34">
        <f t="shared" ca="1" si="107"/>
        <v>-1.6596960672466909E-3</v>
      </c>
      <c r="F1740" s="35">
        <f t="shared" ca="1" si="108"/>
        <v>-2.4976597436368771E-3</v>
      </c>
      <c r="G1740" s="5"/>
      <c r="H1740" s="5"/>
      <c r="I1740" s="5"/>
      <c r="J1740" s="5"/>
      <c r="K1740" s="5"/>
      <c r="L1740" s="5"/>
      <c r="M1740" s="5"/>
      <c r="N1740" s="65">
        <v>1735</v>
      </c>
      <c r="O1740" s="66">
        <v>0.39965594020558343</v>
      </c>
      <c r="P1740" s="67">
        <v>0.60034405979441663</v>
      </c>
      <c r="Q1740" s="26">
        <v>1.0272620263998543E-2</v>
      </c>
      <c r="R1740" s="27">
        <v>4.6999541629406645E-4</v>
      </c>
      <c r="S1740" s="28">
        <f t="shared" si="105"/>
        <v>0.16307279118925697</v>
      </c>
      <c r="T1740" s="29">
        <f t="shared" si="106"/>
        <v>0.12570670512615334</v>
      </c>
    </row>
    <row r="1741" spans="2:20" x14ac:dyDescent="0.25">
      <c r="B1741" s="74" vm="4668">
        <f ca="1"/>
        <v>41960</v>
      </c>
      <c r="C1741" s="74" vm="4669">
        <f ca="1"/>
        <v>128.82300000000001</v>
      </c>
      <c r="D1741" s="74" vm="4118">
        <f ca="1"/>
        <v>96.41</v>
      </c>
      <c r="E1741" s="34">
        <f t="shared" ca="1" si="107"/>
        <v>-7.2189471779041163E-5</v>
      </c>
      <c r="F1741" s="35">
        <f t="shared" ca="1" si="108"/>
        <v>4.5742880467525733E-3</v>
      </c>
      <c r="G1741" s="5"/>
      <c r="H1741" s="5"/>
      <c r="I1741" s="5"/>
      <c r="J1741" s="5"/>
      <c r="K1741" s="5"/>
      <c r="L1741" s="5"/>
      <c r="M1741" s="5"/>
      <c r="N1741" s="65">
        <v>1736</v>
      </c>
      <c r="O1741" s="66">
        <v>0.7617452120707966</v>
      </c>
      <c r="P1741" s="67">
        <v>0.23825478792920335</v>
      </c>
      <c r="Q1741" s="26">
        <v>1.1762388406671879E-2</v>
      </c>
      <c r="R1741" s="27">
        <v>5.5538077067954184E-4</v>
      </c>
      <c r="S1741" s="28">
        <f t="shared" ref="S1741:S1804" si="109">Q1741*SQRT(252)</f>
        <v>0.18672212728921839</v>
      </c>
      <c r="T1741" s="29">
        <f t="shared" ref="T1741:T1804" si="110">(1+R1741)^252-1</f>
        <v>0.15017844991041374</v>
      </c>
    </row>
    <row r="1742" spans="2:20" x14ac:dyDescent="0.25">
      <c r="B1742" s="74" vm="4670">
        <f ca="1"/>
        <v>41961</v>
      </c>
      <c r="C1742" s="74" vm="4671">
        <f ca="1"/>
        <v>129.51150000000001</v>
      </c>
      <c r="D1742" s="74" vm="4672">
        <f ca="1"/>
        <v>96.56</v>
      </c>
      <c r="E1742" s="34">
        <f t="shared" ca="1" si="107"/>
        <v>5.3303111287897652E-3</v>
      </c>
      <c r="F1742" s="35">
        <f t="shared" ca="1" si="108"/>
        <v>1.5546461129869985E-3</v>
      </c>
      <c r="G1742" s="5"/>
      <c r="H1742" s="5"/>
      <c r="I1742" s="5"/>
      <c r="J1742" s="5"/>
      <c r="K1742" s="5"/>
      <c r="L1742" s="5"/>
      <c r="M1742" s="5"/>
      <c r="N1742" s="65">
        <v>1737</v>
      </c>
      <c r="O1742" s="66">
        <v>0.254693235576541</v>
      </c>
      <c r="P1742" s="67">
        <v>0.745306764423459</v>
      </c>
      <c r="Q1742" s="26">
        <v>1.0690751658213942E-2</v>
      </c>
      <c r="R1742" s="27">
        <v>4.3581132726080909E-4</v>
      </c>
      <c r="S1742" s="28">
        <f t="shared" si="109"/>
        <v>0.16971042129591291</v>
      </c>
      <c r="T1742" s="29">
        <f t="shared" si="110"/>
        <v>0.11605542873374608</v>
      </c>
    </row>
    <row r="1743" spans="2:20" x14ac:dyDescent="0.25">
      <c r="B1743" s="74" vm="4673">
        <f ca="1"/>
        <v>41962</v>
      </c>
      <c r="C1743" s="74" vm="4674">
        <f ca="1"/>
        <v>130.25569999999999</v>
      </c>
      <c r="D1743" s="74" vm="4675">
        <f ca="1"/>
        <v>96.64</v>
      </c>
      <c r="E1743" s="34">
        <f t="shared" ca="1" si="107"/>
        <v>5.7297613864745597E-3</v>
      </c>
      <c r="F1743" s="35">
        <f t="shared" ca="1" si="108"/>
        <v>8.2815739722863686E-4</v>
      </c>
      <c r="G1743" s="5"/>
      <c r="H1743" s="5"/>
      <c r="I1743" s="5"/>
      <c r="J1743" s="5"/>
      <c r="K1743" s="5"/>
      <c r="L1743" s="5"/>
      <c r="M1743" s="5"/>
      <c r="N1743" s="65">
        <v>1738</v>
      </c>
      <c r="O1743" s="66">
        <v>0.49960184788640272</v>
      </c>
      <c r="P1743" s="67">
        <v>0.50039815211359728</v>
      </c>
      <c r="Q1743" s="26">
        <v>1.0333386150791955E-2</v>
      </c>
      <c r="R1743" s="27">
        <v>4.9356395977160283E-4</v>
      </c>
      <c r="S1743" s="28">
        <f t="shared" si="109"/>
        <v>0.16403741973716701</v>
      </c>
      <c r="T1743" s="29">
        <f t="shared" si="110"/>
        <v>0.13240923977016261</v>
      </c>
    </row>
    <row r="1744" spans="2:20" x14ac:dyDescent="0.25">
      <c r="B1744" s="74" vm="4676">
        <f ca="1"/>
        <v>41963</v>
      </c>
      <c r="C1744" s="74" vm="4677">
        <f ca="1"/>
        <v>129.5487</v>
      </c>
      <c r="D1744" s="74" vm="3735">
        <f ca="1"/>
        <v>96.68</v>
      </c>
      <c r="E1744" s="34">
        <f t="shared" ca="1" si="107"/>
        <v>-5.4425694499619396E-3</v>
      </c>
      <c r="F1744" s="35">
        <f t="shared" ca="1" si="108"/>
        <v>4.1382164877743345E-4</v>
      </c>
      <c r="G1744" s="5"/>
      <c r="H1744" s="5"/>
      <c r="I1744" s="5"/>
      <c r="J1744" s="5"/>
      <c r="K1744" s="5"/>
      <c r="L1744" s="5"/>
      <c r="M1744" s="5"/>
      <c r="N1744" s="65">
        <v>1739</v>
      </c>
      <c r="O1744" s="66">
        <v>0.2080706620185683</v>
      </c>
      <c r="P1744" s="67">
        <v>0.79192933798143172</v>
      </c>
      <c r="Q1744" s="26">
        <v>1.0944109726536561E-2</v>
      </c>
      <c r="R1744" s="27">
        <v>4.248171187190762E-4</v>
      </c>
      <c r="S1744" s="28">
        <f t="shared" si="109"/>
        <v>0.17373235594451306</v>
      </c>
      <c r="T1744" s="29">
        <f t="shared" si="110"/>
        <v>0.11296895763206161</v>
      </c>
    </row>
    <row r="1745" spans="2:20" x14ac:dyDescent="0.25">
      <c r="B1745" s="74" vm="4678">
        <f ca="1"/>
        <v>41964</v>
      </c>
      <c r="C1745" s="74" vm="4679">
        <f ca="1"/>
        <v>129.98589999999999</v>
      </c>
      <c r="D1745" s="74" vm="4680">
        <f ca="1"/>
        <v>97.17</v>
      </c>
      <c r="E1745" s="34">
        <f t="shared" ca="1" si="107"/>
        <v>3.3691108125954838E-3</v>
      </c>
      <c r="F1745" s="35">
        <f t="shared" ca="1" si="108"/>
        <v>5.0554660160652427E-3</v>
      </c>
      <c r="G1745" s="5"/>
      <c r="H1745" s="5"/>
      <c r="I1745" s="5"/>
      <c r="J1745" s="5"/>
      <c r="K1745" s="5"/>
      <c r="L1745" s="5"/>
      <c r="M1745" s="5"/>
      <c r="N1745" s="65">
        <v>1740</v>
      </c>
      <c r="O1745" s="66">
        <v>0.52468104540401284</v>
      </c>
      <c r="P1745" s="67">
        <v>0.47531895459598711</v>
      </c>
      <c r="Q1745" s="26">
        <v>1.0393633244902134E-2</v>
      </c>
      <c r="R1745" s="27">
        <v>4.9947796036243391E-4</v>
      </c>
      <c r="S1745" s="28">
        <f t="shared" si="109"/>
        <v>0.16499381270654603</v>
      </c>
      <c r="T1745" s="29">
        <f t="shared" si="110"/>
        <v>0.1340973205536411</v>
      </c>
    </row>
    <row r="1746" spans="2:20" x14ac:dyDescent="0.25">
      <c r="B1746" s="74" vm="4681">
        <f ca="1"/>
        <v>41967</v>
      </c>
      <c r="C1746" s="74" vm="4682">
        <f ca="1"/>
        <v>130.06039999999999</v>
      </c>
      <c r="D1746" s="74" vm="4683">
        <f ca="1"/>
        <v>97</v>
      </c>
      <c r="E1746" s="34">
        <f t="shared" ca="1" si="107"/>
        <v>5.7297490514717495E-4</v>
      </c>
      <c r="F1746" s="35">
        <f t="shared" ca="1" si="108"/>
        <v>-1.7510433479648159E-3</v>
      </c>
      <c r="G1746" s="5"/>
      <c r="H1746" s="5"/>
      <c r="I1746" s="5"/>
      <c r="J1746" s="5"/>
      <c r="K1746" s="5"/>
      <c r="L1746" s="5"/>
      <c r="M1746" s="5"/>
      <c r="N1746" s="65">
        <v>1741</v>
      </c>
      <c r="O1746" s="66">
        <v>0.63096184386686149</v>
      </c>
      <c r="P1746" s="67">
        <v>0.36903815613313856</v>
      </c>
      <c r="Q1746" s="26">
        <v>1.083884848481557E-2</v>
      </c>
      <c r="R1746" s="27">
        <v>5.2454035338605186E-4</v>
      </c>
      <c r="S1746" s="28">
        <f t="shared" si="109"/>
        <v>0.17206138553478748</v>
      </c>
      <c r="T1746" s="29">
        <f t="shared" si="110"/>
        <v>0.14127894278569042</v>
      </c>
    </row>
    <row r="1747" spans="2:20" x14ac:dyDescent="0.25">
      <c r="B1747" s="74" vm="4684">
        <f ca="1"/>
        <v>41968</v>
      </c>
      <c r="C1747" s="74" vm="4685">
        <f ca="1"/>
        <v>129.1952</v>
      </c>
      <c r="D1747" s="74" vm="3537">
        <f ca="1"/>
        <v>96.22</v>
      </c>
      <c r="E1747" s="34">
        <f t="shared" ca="1" si="107"/>
        <v>-6.6745189843165822E-3</v>
      </c>
      <c r="F1747" s="35">
        <f t="shared" ca="1" si="108"/>
        <v>-8.073742232075215E-3</v>
      </c>
      <c r="G1747" s="5"/>
      <c r="H1747" s="5"/>
      <c r="I1747" s="5"/>
      <c r="J1747" s="5"/>
      <c r="K1747" s="5"/>
      <c r="L1747" s="5"/>
      <c r="M1747" s="5"/>
      <c r="N1747" s="65">
        <v>1742</v>
      </c>
      <c r="O1747" s="66">
        <v>0.64804460336919634</v>
      </c>
      <c r="P1747" s="67">
        <v>0.35195539663080361</v>
      </c>
      <c r="Q1747" s="26">
        <v>1.0937465487885342E-2</v>
      </c>
      <c r="R1747" s="27">
        <v>5.285686900072255E-4</v>
      </c>
      <c r="S1747" s="28">
        <f t="shared" si="109"/>
        <v>0.17362688192577813</v>
      </c>
      <c r="T1747" s="29">
        <f t="shared" si="110"/>
        <v>0.1424374795440575</v>
      </c>
    </row>
    <row r="1748" spans="2:20" x14ac:dyDescent="0.25">
      <c r="B1748" s="74" vm="4686">
        <f ca="1"/>
        <v>41969</v>
      </c>
      <c r="C1748" s="74" vm="4687">
        <f ca="1"/>
        <v>130.01390000000001</v>
      </c>
      <c r="D1748" s="74" vm="3554">
        <f ca="1"/>
        <v>96.81</v>
      </c>
      <c r="E1748" s="34">
        <f t="shared" ca="1" si="107"/>
        <v>6.3169288610672803E-3</v>
      </c>
      <c r="F1748" s="35">
        <f t="shared" ca="1" si="108"/>
        <v>6.1130584606725177E-3</v>
      </c>
      <c r="G1748" s="5"/>
      <c r="H1748" s="5"/>
      <c r="I1748" s="5"/>
      <c r="J1748" s="5"/>
      <c r="K1748" s="5"/>
      <c r="L1748" s="5"/>
      <c r="M1748" s="5"/>
      <c r="N1748" s="65">
        <v>1743</v>
      </c>
      <c r="O1748" s="66">
        <v>0.48849308235015299</v>
      </c>
      <c r="P1748" s="67">
        <v>0.51150691764984701</v>
      </c>
      <c r="Q1748" s="26">
        <v>1.0312398329371527E-2</v>
      </c>
      <c r="R1748" s="27">
        <v>4.909443685387233E-4</v>
      </c>
      <c r="S1748" s="28">
        <f t="shared" si="109"/>
        <v>0.16370424840093006</v>
      </c>
      <c r="T1748" s="29">
        <f t="shared" si="110"/>
        <v>0.13166230878781904</v>
      </c>
    </row>
    <row r="1749" spans="2:20" x14ac:dyDescent="0.25">
      <c r="B1749" s="74" vm="4688">
        <f ca="1"/>
        <v>41971</v>
      </c>
      <c r="C1749" s="74" vm="4689">
        <f ca="1"/>
        <v>132.21870000000001</v>
      </c>
      <c r="D1749" s="74" vm="4193">
        <f ca="1"/>
        <v>95.78</v>
      </c>
      <c r="E1749" s="34">
        <f t="shared" ca="1" si="107"/>
        <v>1.681600194243757E-2</v>
      </c>
      <c r="F1749" s="35">
        <f t="shared" ca="1" si="108"/>
        <v>-1.0696399817516897E-2</v>
      </c>
      <c r="G1749" s="5"/>
      <c r="H1749" s="5"/>
      <c r="I1749" s="5"/>
      <c r="J1749" s="5"/>
      <c r="K1749" s="5"/>
      <c r="L1749" s="5"/>
      <c r="M1749" s="5"/>
      <c r="N1749" s="65">
        <v>1744</v>
      </c>
      <c r="O1749" s="66">
        <v>0.56752513083058498</v>
      </c>
      <c r="P1749" s="67">
        <v>0.43247486916941508</v>
      </c>
      <c r="Q1749" s="26">
        <v>1.0536994969922105E-2</v>
      </c>
      <c r="R1749" s="27">
        <v>5.0958115231458667E-4</v>
      </c>
      <c r="S1749" s="28">
        <f t="shared" si="109"/>
        <v>0.16726960953811446</v>
      </c>
      <c r="T1749" s="29">
        <f t="shared" si="110"/>
        <v>0.13698695633586144</v>
      </c>
    </row>
    <row r="1750" spans="2:20" x14ac:dyDescent="0.25">
      <c r="B1750" s="74" vm="4690">
        <f ca="1"/>
        <v>41974</v>
      </c>
      <c r="C1750" s="74" vm="4691">
        <f ca="1"/>
        <v>132.08850000000001</v>
      </c>
      <c r="D1750" s="74" vm="3872">
        <f ca="1"/>
        <v>95.11</v>
      </c>
      <c r="E1750" s="34">
        <f t="shared" ca="1" si="107"/>
        <v>-9.8521728149360082E-4</v>
      </c>
      <c r="F1750" s="35">
        <f t="shared" ca="1" si="108"/>
        <v>-7.0197784201692006E-3</v>
      </c>
      <c r="G1750" s="5"/>
      <c r="H1750" s="5"/>
      <c r="I1750" s="5"/>
      <c r="J1750" s="5"/>
      <c r="K1750" s="5"/>
      <c r="L1750" s="5"/>
      <c r="M1750" s="5"/>
      <c r="N1750" s="65">
        <v>1745</v>
      </c>
      <c r="O1750" s="66">
        <v>0.6082038934985996</v>
      </c>
      <c r="P1750" s="67">
        <v>0.39179610650140034</v>
      </c>
      <c r="Q1750" s="26">
        <v>1.0718671552667491E-2</v>
      </c>
      <c r="R1750" s="27">
        <v>5.1917373302949946E-4</v>
      </c>
      <c r="S1750" s="28">
        <f t="shared" si="109"/>
        <v>0.17015363588004448</v>
      </c>
      <c r="T1750" s="29">
        <f t="shared" si="110"/>
        <v>0.13973733761912865</v>
      </c>
    </row>
    <row r="1751" spans="2:20" x14ac:dyDescent="0.25">
      <c r="B1751" s="74" vm="4692">
        <f ca="1"/>
        <v>41975</v>
      </c>
      <c r="C1751" s="74" vm="4693">
        <f ca="1"/>
        <v>133.0933</v>
      </c>
      <c r="D1751" s="74" vm="2680">
        <f ca="1"/>
        <v>95.5</v>
      </c>
      <c r="E1751" s="34">
        <f t="shared" ca="1" si="107"/>
        <v>7.5782335648164854E-3</v>
      </c>
      <c r="F1751" s="35">
        <f t="shared" ca="1" si="108"/>
        <v>4.0921309923904626E-3</v>
      </c>
      <c r="G1751" s="5"/>
      <c r="H1751" s="5"/>
      <c r="I1751" s="5"/>
      <c r="J1751" s="5"/>
      <c r="K1751" s="5"/>
      <c r="L1751" s="5"/>
      <c r="M1751" s="5"/>
      <c r="N1751" s="65">
        <v>1746</v>
      </c>
      <c r="O1751" s="66">
        <v>0.70422118863638639</v>
      </c>
      <c r="P1751" s="67">
        <v>0.29577881136361361</v>
      </c>
      <c r="Q1751" s="26">
        <v>1.1310033562108609E-2</v>
      </c>
      <c r="R1751" s="27">
        <v>5.4181585863085269E-4</v>
      </c>
      <c r="S1751" s="28">
        <f t="shared" si="109"/>
        <v>0.17954121675080023</v>
      </c>
      <c r="T1751" s="29">
        <f t="shared" si="110"/>
        <v>0.14625558915654779</v>
      </c>
    </row>
    <row r="1752" spans="2:20" x14ac:dyDescent="0.25">
      <c r="B1752" s="74" vm="4694">
        <f ca="1"/>
        <v>41976</v>
      </c>
      <c r="C1752" s="74" vm="4695">
        <f ca="1"/>
        <v>132.749</v>
      </c>
      <c r="D1752" s="74" vm="3899">
        <f ca="1"/>
        <v>95.66</v>
      </c>
      <c r="E1752" s="34">
        <f t="shared" ca="1" si="107"/>
        <v>-2.5902589054114639E-3</v>
      </c>
      <c r="F1752" s="35">
        <f t="shared" ca="1" si="108"/>
        <v>1.6739907654661293E-3</v>
      </c>
      <c r="G1752" s="5"/>
      <c r="H1752" s="5"/>
      <c r="I1752" s="5"/>
      <c r="J1752" s="5"/>
      <c r="K1752" s="5"/>
      <c r="L1752" s="5"/>
      <c r="M1752" s="5"/>
      <c r="N1752" s="65">
        <v>1747</v>
      </c>
      <c r="O1752" s="66">
        <v>0.24170869547289742</v>
      </c>
      <c r="P1752" s="67">
        <v>0.75829130452710258</v>
      </c>
      <c r="Q1752" s="26">
        <v>1.0755862072620203E-2</v>
      </c>
      <c r="R1752" s="27">
        <v>4.32749404015829E-4</v>
      </c>
      <c r="S1752" s="28">
        <f t="shared" si="109"/>
        <v>0.17074401708158884</v>
      </c>
      <c r="T1752" s="29">
        <f t="shared" si="110"/>
        <v>0.11519498084769353</v>
      </c>
    </row>
    <row r="1753" spans="2:20" x14ac:dyDescent="0.25">
      <c r="B1753" s="74" vm="4696">
        <f ca="1"/>
        <v>41977</v>
      </c>
      <c r="C1753" s="74" vm="4697">
        <f ca="1"/>
        <v>133.05600000000001</v>
      </c>
      <c r="D1753" s="74" vm="4698">
        <f ca="1"/>
        <v>96.31</v>
      </c>
      <c r="E1753" s="34">
        <f t="shared" ca="1" si="107"/>
        <v>2.3099650985580556E-3</v>
      </c>
      <c r="F1753" s="35">
        <f t="shared" ca="1" si="108"/>
        <v>6.7719173206222567E-3</v>
      </c>
      <c r="G1753" s="5"/>
      <c r="H1753" s="5"/>
      <c r="I1753" s="5"/>
      <c r="J1753" s="5"/>
      <c r="K1753" s="5"/>
      <c r="L1753" s="5"/>
      <c r="M1753" s="5"/>
      <c r="N1753" s="65">
        <v>1748</v>
      </c>
      <c r="O1753" s="66">
        <v>0.23479300871349368</v>
      </c>
      <c r="P1753" s="67">
        <v>0.76520699128650627</v>
      </c>
      <c r="Q1753" s="26">
        <v>1.079228067783705E-2</v>
      </c>
      <c r="R1753" s="27">
        <v>4.3111859523287663E-4</v>
      </c>
      <c r="S1753" s="28">
        <f t="shared" si="109"/>
        <v>0.17132214451658656</v>
      </c>
      <c r="T1753" s="29">
        <f t="shared" si="110"/>
        <v>0.11473696801690725</v>
      </c>
    </row>
    <row r="1754" spans="2:20" x14ac:dyDescent="0.25">
      <c r="B1754" s="74" vm="4699">
        <f ca="1"/>
        <v>41978</v>
      </c>
      <c r="C1754" s="74" vm="4700">
        <f ca="1"/>
        <v>133.27000000000001</v>
      </c>
      <c r="D1754" s="74" vm="4701">
        <f ca="1"/>
        <v>92.61</v>
      </c>
      <c r="E1754" s="34">
        <f t="shared" ca="1" si="107"/>
        <v>1.6070533560878285E-3</v>
      </c>
      <c r="F1754" s="35">
        <f t="shared" ca="1" si="108"/>
        <v>-3.9175028390595314E-2</v>
      </c>
      <c r="G1754" s="5"/>
      <c r="H1754" s="5"/>
      <c r="I1754" s="5"/>
      <c r="J1754" s="5"/>
      <c r="K1754" s="5"/>
      <c r="L1754" s="5"/>
      <c r="M1754" s="5"/>
      <c r="N1754" s="65">
        <v>1749</v>
      </c>
      <c r="O1754" s="66">
        <v>0.87957047304502267</v>
      </c>
      <c r="P1754" s="67">
        <v>0.12042952695497727</v>
      </c>
      <c r="Q1754" s="26">
        <v>1.2879805976829816E-2</v>
      </c>
      <c r="R1754" s="27">
        <v>5.8316549794312788E-4</v>
      </c>
      <c r="S1754" s="28">
        <f t="shared" si="109"/>
        <v>0.20446058129673023</v>
      </c>
      <c r="T1754" s="29">
        <f t="shared" si="110"/>
        <v>0.15825535864123363</v>
      </c>
    </row>
    <row r="1755" spans="2:20" x14ac:dyDescent="0.25">
      <c r="B1755" s="74" vm="4702">
        <f ca="1"/>
        <v>41981</v>
      </c>
      <c r="C1755" s="74" vm="4703">
        <f ca="1"/>
        <v>132.41409999999999</v>
      </c>
      <c r="D1755" s="74" vm="4704">
        <f ca="1"/>
        <v>91.36</v>
      </c>
      <c r="E1755" s="34">
        <f t="shared" ca="1" si="107"/>
        <v>-6.443012290689774E-3</v>
      </c>
      <c r="F1755" s="35">
        <f t="shared" ca="1" si="108"/>
        <v>-1.3589381274477522E-2</v>
      </c>
      <c r="G1755" s="5"/>
      <c r="H1755" s="5"/>
      <c r="I1755" s="5"/>
      <c r="J1755" s="5"/>
      <c r="K1755" s="5"/>
      <c r="L1755" s="5"/>
      <c r="M1755" s="5"/>
      <c r="N1755" s="65">
        <v>1750</v>
      </c>
      <c r="O1755" s="66">
        <v>0.57570997790562639</v>
      </c>
      <c r="P1755" s="67">
        <v>0.42429002209437366</v>
      </c>
      <c r="Q1755" s="26">
        <v>1.0570051378937628E-2</v>
      </c>
      <c r="R1755" s="27">
        <v>5.1151124558825175E-4</v>
      </c>
      <c r="S1755" s="28">
        <f t="shared" si="109"/>
        <v>0.16779436376306589</v>
      </c>
      <c r="T1755" s="29">
        <f t="shared" si="110"/>
        <v>0.13753982021529065</v>
      </c>
    </row>
    <row r="1756" spans="2:20" x14ac:dyDescent="0.25">
      <c r="B1756" s="74" vm="4705">
        <f ca="1"/>
        <v>41982</v>
      </c>
      <c r="C1756" s="74" vm="4706">
        <f ca="1"/>
        <v>133.0746</v>
      </c>
      <c r="D1756" s="74" vm="4707">
        <f ca="1"/>
        <v>90</v>
      </c>
      <c r="E1756" s="34">
        <f t="shared" ca="1" si="107"/>
        <v>4.9757399295742013E-3</v>
      </c>
      <c r="F1756" s="35">
        <f t="shared" ca="1" si="108"/>
        <v>-1.4998075577435009E-2</v>
      </c>
      <c r="G1756" s="5"/>
      <c r="H1756" s="5"/>
      <c r="I1756" s="5"/>
      <c r="J1756" s="5"/>
      <c r="K1756" s="5"/>
      <c r="L1756" s="5"/>
      <c r="M1756" s="5"/>
      <c r="N1756" s="65">
        <v>1751</v>
      </c>
      <c r="O1756" s="66">
        <v>0.64997194236276135</v>
      </c>
      <c r="P1756" s="67">
        <v>0.35002805763723871</v>
      </c>
      <c r="Q1756" s="26">
        <v>1.0949034750167947E-2</v>
      </c>
      <c r="R1756" s="27">
        <v>5.290231815809161E-4</v>
      </c>
      <c r="S1756" s="28">
        <f t="shared" si="109"/>
        <v>0.17381053827089166</v>
      </c>
      <c r="T1756" s="29">
        <f t="shared" si="110"/>
        <v>0.14256826338381456</v>
      </c>
    </row>
    <row r="1757" spans="2:20" x14ac:dyDescent="0.25">
      <c r="B1757" s="74" vm="4708">
        <f ca="1"/>
        <v>41983</v>
      </c>
      <c r="C1757" s="74" vm="4709">
        <f ca="1"/>
        <v>130.47900000000001</v>
      </c>
      <c r="D1757" s="74" vm="4710">
        <f ca="1"/>
        <v>90.97</v>
      </c>
      <c r="E1757" s="34">
        <f t="shared" ca="1" si="107"/>
        <v>-1.9697578956940159E-2</v>
      </c>
      <c r="F1757" s="35">
        <f t="shared" ca="1" si="108"/>
        <v>1.072011150370542E-2</v>
      </c>
      <c r="G1757" s="5"/>
      <c r="H1757" s="5"/>
      <c r="I1757" s="5"/>
      <c r="J1757" s="5"/>
      <c r="K1757" s="5"/>
      <c r="L1757" s="5"/>
      <c r="M1757" s="5"/>
      <c r="N1757" s="65">
        <v>1752</v>
      </c>
      <c r="O1757" s="66">
        <v>0.89176292588901362</v>
      </c>
      <c r="P1757" s="67">
        <v>0.10823707411098639</v>
      </c>
      <c r="Q1757" s="26">
        <v>1.300812220230072E-2</v>
      </c>
      <c r="R1757" s="27">
        <v>5.8604063672188715E-4</v>
      </c>
      <c r="S1757" s="28">
        <f t="shared" si="109"/>
        <v>0.20649753822735326</v>
      </c>
      <c r="T1757" s="29">
        <f t="shared" si="110"/>
        <v>0.15909436857696102</v>
      </c>
    </row>
    <row r="1758" spans="2:20" x14ac:dyDescent="0.25">
      <c r="B1758" s="74" vm="4711">
        <f ca="1"/>
        <v>41984</v>
      </c>
      <c r="C1758" s="74" vm="4712">
        <f ca="1"/>
        <v>131.5582</v>
      </c>
      <c r="D1758" s="74" vm="4713">
        <f ca="1"/>
        <v>90.62</v>
      </c>
      <c r="E1758" s="34">
        <f t="shared" ca="1" si="107"/>
        <v>8.2370449834735498E-3</v>
      </c>
      <c r="F1758" s="35">
        <f t="shared" ca="1" si="108"/>
        <v>-3.85484259497828E-3</v>
      </c>
      <c r="G1758" s="5"/>
      <c r="H1758" s="5"/>
      <c r="I1758" s="5"/>
      <c r="J1758" s="5"/>
      <c r="K1758" s="5"/>
      <c r="L1758" s="5"/>
      <c r="M1758" s="5"/>
      <c r="N1758" s="65">
        <v>1753</v>
      </c>
      <c r="O1758" s="66">
        <v>0.28026676699371589</v>
      </c>
      <c r="P1758" s="67">
        <v>0.71973323300628411</v>
      </c>
      <c r="Q1758" s="26">
        <v>1.0575245200527604E-2</v>
      </c>
      <c r="R1758" s="27">
        <v>4.4184189820729218E-4</v>
      </c>
      <c r="S1758" s="28">
        <f t="shared" si="109"/>
        <v>0.16787681312475256</v>
      </c>
      <c r="T1758" s="29">
        <f t="shared" si="110"/>
        <v>0.11775204682839457</v>
      </c>
    </row>
    <row r="1759" spans="2:20" x14ac:dyDescent="0.25">
      <c r="B1759" s="74" vm="4714">
        <f ca="1"/>
        <v>41985</v>
      </c>
      <c r="C1759" s="74" vm="4715">
        <f ca="1"/>
        <v>128.2741</v>
      </c>
      <c r="D1759" s="74" vm="4716">
        <f ca="1"/>
        <v>88.46</v>
      </c>
      <c r="E1759" s="34">
        <f t="shared" ca="1" si="107"/>
        <v>-2.5279958629822432E-2</v>
      </c>
      <c r="F1759" s="35">
        <f t="shared" ca="1" si="108"/>
        <v>-2.412446679881159E-2</v>
      </c>
      <c r="G1759" s="5"/>
      <c r="H1759" s="5"/>
      <c r="I1759" s="5"/>
      <c r="J1759" s="5"/>
      <c r="K1759" s="5"/>
      <c r="L1759" s="5"/>
      <c r="M1759" s="5"/>
      <c r="N1759" s="65">
        <v>1754</v>
      </c>
      <c r="O1759" s="66">
        <v>0.38183046230342266</v>
      </c>
      <c r="P1759" s="67">
        <v>0.61816953769657734</v>
      </c>
      <c r="Q1759" s="26">
        <v>1.0292186953514866E-2</v>
      </c>
      <c r="R1759" s="27">
        <v>4.6579193702519427E-4</v>
      </c>
      <c r="S1759" s="28">
        <f t="shared" si="109"/>
        <v>0.16338340275590299</v>
      </c>
      <c r="T1759" s="29">
        <f t="shared" si="110"/>
        <v>0.12451545857508184</v>
      </c>
    </row>
    <row r="1760" spans="2:20" x14ac:dyDescent="0.25">
      <c r="B1760" s="74" vm="4717">
        <f ca="1"/>
        <v>41988</v>
      </c>
      <c r="C1760" s="74" vm="4718">
        <f ca="1"/>
        <v>128.5625</v>
      </c>
      <c r="D1760" s="74" vm="3305">
        <f ca="1"/>
        <v>88.72</v>
      </c>
      <c r="E1760" s="34">
        <f t="shared" ca="1" si="107"/>
        <v>2.2457867859448223E-3</v>
      </c>
      <c r="F1760" s="35">
        <f t="shared" ca="1" si="108"/>
        <v>2.9348706019310042E-3</v>
      </c>
      <c r="G1760" s="5"/>
      <c r="H1760" s="5"/>
      <c r="I1760" s="5"/>
      <c r="J1760" s="5"/>
      <c r="K1760" s="5"/>
      <c r="L1760" s="5"/>
      <c r="M1760" s="5"/>
      <c r="N1760" s="65">
        <v>1755</v>
      </c>
      <c r="O1760" s="66">
        <v>0.78820601558904502</v>
      </c>
      <c r="P1760" s="67">
        <v>0.21179398441095498</v>
      </c>
      <c r="Q1760" s="26">
        <v>1.1992375879197022E-2</v>
      </c>
      <c r="R1760" s="27">
        <v>5.616205719144459E-4</v>
      </c>
      <c r="S1760" s="28">
        <f t="shared" si="109"/>
        <v>0.19037306523098937</v>
      </c>
      <c r="T1760" s="29">
        <f t="shared" si="110"/>
        <v>0.15198743646788393</v>
      </c>
    </row>
    <row r="1761" spans="2:20" x14ac:dyDescent="0.25">
      <c r="B1761" s="74" vm="4719">
        <f ca="1"/>
        <v>41989</v>
      </c>
      <c r="C1761" s="74" vm="4720">
        <f ca="1"/>
        <v>127.74379999999999</v>
      </c>
      <c r="D1761" s="74" vm="3109">
        <f ca="1"/>
        <v>91.65</v>
      </c>
      <c r="E1761" s="27">
        <f t="shared" ca="1" si="107"/>
        <v>-6.3884717967200568E-3</v>
      </c>
      <c r="F1761" s="68">
        <f t="shared" ca="1" si="108"/>
        <v>3.2491631243602499E-2</v>
      </c>
      <c r="G1761" s="5"/>
      <c r="H1761" s="5"/>
      <c r="I1761" s="5"/>
      <c r="J1761" s="5"/>
      <c r="K1761" s="5"/>
      <c r="L1761" s="5"/>
      <c r="M1761" s="5"/>
      <c r="N1761" s="65">
        <v>1756</v>
      </c>
      <c r="O1761" s="66">
        <v>0.63372358230604942</v>
      </c>
      <c r="P1761" s="67">
        <v>0.36627641769395053</v>
      </c>
      <c r="Q1761" s="26">
        <v>1.0854309425385613E-2</v>
      </c>
      <c r="R1761" s="27">
        <v>5.251916071891136E-4</v>
      </c>
      <c r="S1761" s="28">
        <f t="shared" si="109"/>
        <v>0.17230682035748837</v>
      </c>
      <c r="T1761" s="29">
        <f t="shared" si="110"/>
        <v>0.14146616197061057</v>
      </c>
    </row>
    <row r="1762" spans="2:20" x14ac:dyDescent="0.25">
      <c r="B1762" s="74" vm="4721">
        <f ca="1"/>
        <v>41990</v>
      </c>
      <c r="C1762" s="74" vm="4722">
        <f ca="1"/>
        <v>129.62309999999999</v>
      </c>
      <c r="D1762" s="74" vm="4723">
        <f ca="1"/>
        <v>93.67</v>
      </c>
      <c r="E1762" s="27">
        <f t="shared" ca="1" si="107"/>
        <v>1.4604313159465577E-2</v>
      </c>
      <c r="F1762" s="68">
        <f t="shared" ca="1" si="108"/>
        <v>2.1800992935325093E-2</v>
      </c>
      <c r="G1762" s="5"/>
      <c r="H1762" s="5"/>
      <c r="I1762" s="5"/>
      <c r="J1762" s="5"/>
      <c r="K1762" s="5"/>
      <c r="L1762" s="5"/>
      <c r="M1762" s="5"/>
      <c r="N1762" s="65">
        <v>1757</v>
      </c>
      <c r="O1762" s="66">
        <v>0.73698669155542418</v>
      </c>
      <c r="P1762" s="67">
        <v>0.26301330844457582</v>
      </c>
      <c r="Q1762" s="26">
        <v>1.1559407903289664E-2</v>
      </c>
      <c r="R1762" s="27">
        <v>5.4954238989191094E-4</v>
      </c>
      <c r="S1762" s="28">
        <f t="shared" si="109"/>
        <v>0.18349991169155414</v>
      </c>
      <c r="T1762" s="29">
        <f t="shared" si="110"/>
        <v>0.14848840186130441</v>
      </c>
    </row>
    <row r="1763" spans="2:20" x14ac:dyDescent="0.25">
      <c r="B1763" s="74" vm="4724">
        <f ca="1"/>
        <v>41991</v>
      </c>
      <c r="C1763" s="74" vm="4725">
        <f ca="1"/>
        <v>131.6978</v>
      </c>
      <c r="D1763" s="74" vm="4726">
        <f ca="1"/>
        <v>93.22</v>
      </c>
      <c r="E1763" s="27">
        <f t="shared" ca="1" si="107"/>
        <v>1.5878895202051126E-2</v>
      </c>
      <c r="F1763" s="68">
        <f t="shared" ca="1" si="108"/>
        <v>-4.8156762764443844E-3</v>
      </c>
      <c r="G1763" s="5"/>
      <c r="H1763" s="5"/>
      <c r="I1763" s="5"/>
      <c r="J1763" s="5"/>
      <c r="K1763" s="5"/>
      <c r="L1763" s="5"/>
      <c r="M1763" s="5"/>
      <c r="N1763" s="65">
        <v>1758</v>
      </c>
      <c r="O1763" s="66">
        <v>0.51794054015526625</v>
      </c>
      <c r="P1763" s="67">
        <v>0.48205945984473375</v>
      </c>
      <c r="Q1763" s="26">
        <v>1.0375699801612716E-2</v>
      </c>
      <c r="R1763" s="27">
        <v>4.9788846165556354E-4</v>
      </c>
      <c r="S1763" s="28">
        <f t="shared" si="109"/>
        <v>0.16470912811997673</v>
      </c>
      <c r="T1763" s="29">
        <f t="shared" si="110"/>
        <v>0.1336433710037106</v>
      </c>
    </row>
    <row r="1764" spans="2:20" x14ac:dyDescent="0.25">
      <c r="B1764" s="74" vm="4727">
        <f ca="1"/>
        <v>41992</v>
      </c>
      <c r="C1764" s="74" vm="4728">
        <f ca="1"/>
        <v>131.8931</v>
      </c>
      <c r="D1764" s="74" vm="4729">
        <f ca="1"/>
        <v>93.89</v>
      </c>
      <c r="E1764" s="27">
        <f t="shared" ca="1" si="107"/>
        <v>1.481842019110369E-3</v>
      </c>
      <c r="F1764" s="68">
        <f t="shared" ca="1" si="108"/>
        <v>7.1615933258611653E-3</v>
      </c>
      <c r="G1764" s="5"/>
      <c r="H1764" s="5"/>
      <c r="I1764" s="5"/>
      <c r="J1764" s="5"/>
      <c r="K1764" s="5"/>
      <c r="L1764" s="5"/>
      <c r="M1764" s="5"/>
      <c r="N1764" s="65">
        <v>1759</v>
      </c>
      <c r="O1764" s="66">
        <v>0.41120784617395084</v>
      </c>
      <c r="P1764" s="67">
        <v>0.58879215382604921</v>
      </c>
      <c r="Q1764" s="26">
        <v>1.026484811233353E-2</v>
      </c>
      <c r="R1764" s="27">
        <v>4.7271950579789448E-4</v>
      </c>
      <c r="S1764" s="28">
        <f t="shared" si="109"/>
        <v>0.16294941210651195</v>
      </c>
      <c r="T1764" s="29">
        <f t="shared" si="110"/>
        <v>0.12647937060678927</v>
      </c>
    </row>
    <row r="1765" spans="2:20" x14ac:dyDescent="0.25">
      <c r="B1765" s="74" vm="4730">
        <f ca="1"/>
        <v>41995</v>
      </c>
      <c r="C1765" s="74" vm="4731">
        <f ca="1"/>
        <v>133.2328</v>
      </c>
      <c r="D1765" s="74" vm="4732">
        <f ca="1"/>
        <v>94.22</v>
      </c>
      <c r="E1765" s="27">
        <f t="shared" ca="1" si="107"/>
        <v>1.0106228041821482E-2</v>
      </c>
      <c r="F1765" s="68">
        <f t="shared" ca="1" si="108"/>
        <v>3.5085890014389127E-3</v>
      </c>
      <c r="G1765" s="5"/>
      <c r="H1765" s="5"/>
      <c r="I1765" s="5"/>
      <c r="J1765" s="5"/>
      <c r="K1765" s="5"/>
      <c r="L1765" s="5"/>
      <c r="M1765" s="5"/>
      <c r="N1765" s="65">
        <v>1760</v>
      </c>
      <c r="O1765" s="66">
        <v>0.60309244596997624</v>
      </c>
      <c r="P1765" s="67">
        <v>0.39690755403002376</v>
      </c>
      <c r="Q1765" s="26">
        <v>1.0693479401011648E-2</v>
      </c>
      <c r="R1765" s="27">
        <v>5.1796838729692343E-4</v>
      </c>
      <c r="S1765" s="28">
        <f t="shared" si="109"/>
        <v>0.16975372287041257</v>
      </c>
      <c r="T1765" s="29">
        <f t="shared" si="110"/>
        <v>0.13939137762970888</v>
      </c>
    </row>
    <row r="1766" spans="2:20" x14ac:dyDescent="0.25">
      <c r="B1766" s="74" vm="4733">
        <f ca="1"/>
        <v>41996</v>
      </c>
      <c r="C1766" s="74" vm="4734">
        <f ca="1"/>
        <v>134.10730000000001</v>
      </c>
      <c r="D1766" s="74" vm="4595">
        <f ca="1"/>
        <v>93.83</v>
      </c>
      <c r="E1766" s="27">
        <f t="shared" ca="1" si="107"/>
        <v>6.5422517544124282E-3</v>
      </c>
      <c r="F1766" s="68">
        <f t="shared" ca="1" si="108"/>
        <v>-4.1478389699367421E-3</v>
      </c>
      <c r="G1766" s="5"/>
      <c r="H1766" s="5"/>
      <c r="I1766" s="5"/>
      <c r="J1766" s="5"/>
      <c r="K1766" s="5"/>
      <c r="L1766" s="5"/>
      <c r="M1766" s="5"/>
      <c r="N1766" s="65">
        <v>1761</v>
      </c>
      <c r="O1766" s="66">
        <v>0.22110499244071699</v>
      </c>
      <c r="P1766" s="67">
        <v>0.77889500755928298</v>
      </c>
      <c r="Q1766" s="26">
        <v>1.0867870939211025E-2</v>
      </c>
      <c r="R1766" s="27">
        <v>4.2789078316801026E-4</v>
      </c>
      <c r="S1766" s="28">
        <f t="shared" si="109"/>
        <v>0.17252210271539001</v>
      </c>
      <c r="T1766" s="29">
        <f t="shared" si="110"/>
        <v>0.11383098897319788</v>
      </c>
    </row>
    <row r="1767" spans="2:20" x14ac:dyDescent="0.25">
      <c r="B1767" s="74" vm="4735">
        <f ca="1"/>
        <v>41997</v>
      </c>
      <c r="C1767" s="74" vm="4736">
        <f ca="1"/>
        <v>133.6422</v>
      </c>
      <c r="D1767" s="74" vm="3998">
        <f ca="1"/>
        <v>94.78</v>
      </c>
      <c r="E1767" s="27">
        <f t="shared" ca="1" si="107"/>
        <v>-3.4741463031757965E-3</v>
      </c>
      <c r="F1767" s="68">
        <f t="shared" ca="1" si="108"/>
        <v>1.0073782237484013E-2</v>
      </c>
      <c r="G1767" s="5"/>
      <c r="H1767" s="5"/>
      <c r="I1767" s="5"/>
      <c r="J1767" s="5"/>
      <c r="K1767" s="5"/>
      <c r="L1767" s="5"/>
      <c r="M1767" s="5"/>
      <c r="N1767" s="65">
        <v>1762</v>
      </c>
      <c r="O1767" s="66">
        <v>0.11777386934164306</v>
      </c>
      <c r="P1767" s="67">
        <v>0.88222613065835698</v>
      </c>
      <c r="Q1767" s="26">
        <v>1.1579056325136949E-2</v>
      </c>
      <c r="R1767" s="27">
        <v>4.0352396191585256E-4</v>
      </c>
      <c r="S1767" s="28">
        <f t="shared" si="109"/>
        <v>0.18381182071873095</v>
      </c>
      <c r="T1767" s="29">
        <f t="shared" si="110"/>
        <v>0.10701535797569095</v>
      </c>
    </row>
    <row r="1768" spans="2:20" x14ac:dyDescent="0.25">
      <c r="B1768" s="74" vm="4737">
        <f ca="1"/>
        <v>41999</v>
      </c>
      <c r="C1768" s="74" vm="4738">
        <f ca="1"/>
        <v>133.4468</v>
      </c>
      <c r="D1768" s="74" vm="4739">
        <f ca="1"/>
        <v>95.04</v>
      </c>
      <c r="E1768" s="27">
        <f t="shared" ca="1" si="107"/>
        <v>-1.4631829454681423E-3</v>
      </c>
      <c r="F1768" s="68">
        <f t="shared" ca="1" si="108"/>
        <v>2.7394390748927172E-3</v>
      </c>
      <c r="G1768" s="5"/>
      <c r="H1768" s="5"/>
      <c r="I1768" s="5"/>
      <c r="J1768" s="5"/>
      <c r="K1768" s="5"/>
      <c r="L1768" s="5"/>
      <c r="M1768" s="5"/>
      <c r="N1768" s="65">
        <v>1763</v>
      </c>
      <c r="O1768" s="66">
        <v>0.65906034054028084</v>
      </c>
      <c r="P1768" s="67">
        <v>0.34093965945971916</v>
      </c>
      <c r="Q1768" s="26">
        <v>1.1004781704189311E-2</v>
      </c>
      <c r="R1768" s="27">
        <v>5.3116634394302176E-4</v>
      </c>
      <c r="S1768" s="28">
        <f t="shared" si="109"/>
        <v>0.17469549373103094</v>
      </c>
      <c r="T1768" s="29">
        <f t="shared" si="110"/>
        <v>0.14318517767955563</v>
      </c>
    </row>
    <row r="1769" spans="2:20" x14ac:dyDescent="0.25">
      <c r="B1769" s="74" vm="4740">
        <f ca="1"/>
        <v>42002</v>
      </c>
      <c r="C1769" s="74" vm="4741">
        <f ca="1"/>
        <v>133.3537</v>
      </c>
      <c r="D1769" s="74" vm="4502">
        <f ca="1"/>
        <v>94.25</v>
      </c>
      <c r="E1769" s="27">
        <f t="shared" ca="1" si="107"/>
        <v>-6.9789976989400487E-4</v>
      </c>
      <c r="F1769" s="68">
        <f t="shared" ca="1" si="108"/>
        <v>-8.3470292862146672E-3</v>
      </c>
      <c r="G1769" s="5"/>
      <c r="H1769" s="5"/>
      <c r="I1769" s="5"/>
      <c r="J1769" s="5"/>
      <c r="K1769" s="5"/>
      <c r="L1769" s="5"/>
      <c r="M1769" s="5"/>
      <c r="N1769" s="65">
        <v>1764</v>
      </c>
      <c r="O1769" s="66">
        <v>1.0070325667616321E-2</v>
      </c>
      <c r="P1769" s="67">
        <v>0.98992967433238366</v>
      </c>
      <c r="Q1769" s="26">
        <v>1.2549439021129746E-2</v>
      </c>
      <c r="R1769" s="27">
        <v>3.7812606708785665E-4</v>
      </c>
      <c r="S1769" s="28">
        <f t="shared" si="109"/>
        <v>0.19921616845967496</v>
      </c>
      <c r="T1769" s="29">
        <f t="shared" si="110"/>
        <v>9.9955536970641967E-2</v>
      </c>
    </row>
    <row r="1770" spans="2:20" x14ac:dyDescent="0.25">
      <c r="B1770" s="74" vm="4742">
        <f ca="1"/>
        <v>42003</v>
      </c>
      <c r="C1770" s="74" vm="4743">
        <f ca="1"/>
        <v>133.4933</v>
      </c>
      <c r="D1770" s="74" vm="4744">
        <f ca="1"/>
        <v>93.7</v>
      </c>
      <c r="E1770" s="27">
        <f t="shared" ca="1" si="107"/>
        <v>1.0462925401847887E-3</v>
      </c>
      <c r="F1770" s="68">
        <f t="shared" ca="1" si="108"/>
        <v>-5.8526370837436352E-3</v>
      </c>
      <c r="G1770" s="5"/>
      <c r="H1770" s="5"/>
      <c r="I1770" s="5"/>
      <c r="J1770" s="5"/>
      <c r="K1770" s="5"/>
      <c r="L1770" s="5"/>
      <c r="M1770" s="5"/>
      <c r="N1770" s="65">
        <v>1765</v>
      </c>
      <c r="O1770" s="66">
        <v>0.25978326396936724</v>
      </c>
      <c r="P1770" s="67">
        <v>0.74021673603063276</v>
      </c>
      <c r="Q1770" s="26">
        <v>1.0666404930939604E-2</v>
      </c>
      <c r="R1770" s="27">
        <v>4.3701162208289757E-4</v>
      </c>
      <c r="S1770" s="28">
        <f t="shared" si="109"/>
        <v>0.16932392898227563</v>
      </c>
      <c r="T1770" s="29">
        <f t="shared" si="110"/>
        <v>0.11639291056914969</v>
      </c>
    </row>
    <row r="1771" spans="2:20" x14ac:dyDescent="0.25">
      <c r="B1771" s="74" vm="4745">
        <f ca="1"/>
        <v>42004</v>
      </c>
      <c r="C1771" s="74" vm="4746">
        <f ca="1"/>
        <v>131.87450000000001</v>
      </c>
      <c r="D1771" s="74" vm="2644">
        <f ca="1"/>
        <v>93.26</v>
      </c>
      <c r="E1771" s="27">
        <f t="shared" ca="1" si="107"/>
        <v>-1.2200576561014644E-2</v>
      </c>
      <c r="F1771" s="68">
        <f t="shared" ca="1" si="108"/>
        <v>-4.7068978642016597E-3</v>
      </c>
      <c r="G1771" s="5"/>
      <c r="H1771" s="5"/>
      <c r="I1771" s="5"/>
      <c r="J1771" s="5"/>
      <c r="K1771" s="5"/>
      <c r="L1771" s="5"/>
      <c r="M1771" s="5"/>
      <c r="N1771" s="65">
        <v>1766</v>
      </c>
      <c r="O1771" s="66">
        <v>0.16830434275144954</v>
      </c>
      <c r="P1771" s="67">
        <v>0.83169565724855044</v>
      </c>
      <c r="Q1771" s="26">
        <v>1.1201461263303781E-2</v>
      </c>
      <c r="R1771" s="27">
        <v>4.1543970401209518E-4</v>
      </c>
      <c r="S1771" s="28">
        <f t="shared" si="109"/>
        <v>0.17781768493935124</v>
      </c>
      <c r="T1771" s="29">
        <f t="shared" si="110"/>
        <v>0.11034309823610022</v>
      </c>
    </row>
    <row r="1772" spans="2:20" x14ac:dyDescent="0.25">
      <c r="B1772" s="74" vm="4747">
        <f ca="1"/>
        <v>42006</v>
      </c>
      <c r="C1772" s="74" vm="4748">
        <f ca="1"/>
        <v>131.74430000000001</v>
      </c>
      <c r="D1772" s="74" vm="4749">
        <f ca="1"/>
        <v>92.23</v>
      </c>
      <c r="E1772" s="27">
        <f t="shared" ca="1" si="107"/>
        <v>-9.8779002549641867E-4</v>
      </c>
      <c r="F1772" s="68">
        <f t="shared" ca="1" si="108"/>
        <v>-1.1105834132547282E-2</v>
      </c>
      <c r="G1772" s="5"/>
      <c r="H1772" s="5"/>
      <c r="I1772" s="5"/>
      <c r="J1772" s="5"/>
      <c r="K1772" s="5"/>
      <c r="L1772" s="5"/>
      <c r="M1772" s="5"/>
      <c r="N1772" s="65">
        <v>1767</v>
      </c>
      <c r="O1772" s="66">
        <v>0.22769507943313425</v>
      </c>
      <c r="P1772" s="67">
        <v>0.77230492056686573</v>
      </c>
      <c r="Q1772" s="26">
        <v>1.0830900320725105E-2</v>
      </c>
      <c r="R1772" s="27">
        <v>4.294448112958807E-4</v>
      </c>
      <c r="S1772" s="28">
        <f t="shared" si="109"/>
        <v>0.17193521234141007</v>
      </c>
      <c r="T1772" s="29">
        <f t="shared" si="110"/>
        <v>0.11426708044022771</v>
      </c>
    </row>
    <row r="1773" spans="2:20" x14ac:dyDescent="0.25">
      <c r="B1773" s="74" vm="4750">
        <f ca="1"/>
        <v>42009</v>
      </c>
      <c r="C1773" s="74" vm="4751">
        <f ca="1"/>
        <v>130.24639999999999</v>
      </c>
      <c r="D1773" s="74" vm="3285">
        <f ca="1"/>
        <v>92.4</v>
      </c>
      <c r="E1773" s="27">
        <f t="shared" ca="1" si="107"/>
        <v>-1.1434881632415156E-2</v>
      </c>
      <c r="F1773" s="68">
        <f t="shared" ca="1" si="108"/>
        <v>1.8415214000110209E-3</v>
      </c>
      <c r="G1773" s="5"/>
      <c r="H1773" s="5"/>
      <c r="I1773" s="5"/>
      <c r="J1773" s="5"/>
      <c r="K1773" s="5"/>
      <c r="L1773" s="5"/>
      <c r="M1773" s="5"/>
      <c r="N1773" s="65">
        <v>1768</v>
      </c>
      <c r="O1773" s="66">
        <v>0.85670033401783219</v>
      </c>
      <c r="P1773" s="67">
        <v>0.14329966598216781</v>
      </c>
      <c r="Q1773" s="26">
        <v>1.2645055204528605E-2</v>
      </c>
      <c r="R1773" s="27">
        <v>5.7777242204330216E-4</v>
      </c>
      <c r="S1773" s="28">
        <f t="shared" si="109"/>
        <v>0.2007340283151941</v>
      </c>
      <c r="T1773" s="29">
        <f t="shared" si="110"/>
        <v>0.1566832069055426</v>
      </c>
    </row>
    <row r="1774" spans="2:20" x14ac:dyDescent="0.25">
      <c r="B1774" s="74" vm="4752">
        <f ca="1"/>
        <v>42010</v>
      </c>
      <c r="C1774" s="74" vm="4753">
        <f ca="1"/>
        <v>131.9676</v>
      </c>
      <c r="D1774" s="74" vm="4754">
        <f ca="1"/>
        <v>94.01</v>
      </c>
      <c r="E1774" s="27">
        <f t="shared" ca="1" si="107"/>
        <v>1.3128396815981583E-2</v>
      </c>
      <c r="F1774" s="68">
        <f t="shared" ca="1" si="108"/>
        <v>1.7274180942820957E-2</v>
      </c>
      <c r="G1774" s="5"/>
      <c r="H1774" s="5"/>
      <c r="I1774" s="5"/>
      <c r="J1774" s="5"/>
      <c r="K1774" s="5"/>
      <c r="L1774" s="5"/>
      <c r="M1774" s="5"/>
      <c r="N1774" s="65">
        <v>1769</v>
      </c>
      <c r="O1774" s="66">
        <v>0.7001652867731466</v>
      </c>
      <c r="P1774" s="67">
        <v>0.2998347132268534</v>
      </c>
      <c r="Q1774" s="26">
        <v>1.1280754173921544E-2</v>
      </c>
      <c r="R1774" s="27">
        <v>5.408594242792866E-4</v>
      </c>
      <c r="S1774" s="28">
        <f t="shared" si="109"/>
        <v>0.17907642087270167</v>
      </c>
      <c r="T1774" s="29">
        <f t="shared" si="110"/>
        <v>0.14597949969552038</v>
      </c>
    </row>
    <row r="1775" spans="2:20" x14ac:dyDescent="0.25">
      <c r="B1775" s="74" vm="4755">
        <f ca="1"/>
        <v>42011</v>
      </c>
      <c r="C1775" s="74" vm="4756">
        <f ca="1"/>
        <v>134.2655</v>
      </c>
      <c r="D1775" s="74" vm="3479">
        <f ca="1"/>
        <v>94.36</v>
      </c>
      <c r="E1775" s="27">
        <f t="shared" ca="1" si="107"/>
        <v>1.7262745050757821E-2</v>
      </c>
      <c r="F1775" s="68">
        <f t="shared" ca="1" si="108"/>
        <v>3.7160949490146326E-3</v>
      </c>
      <c r="G1775" s="5"/>
      <c r="H1775" s="5"/>
      <c r="I1775" s="5"/>
      <c r="J1775" s="5"/>
      <c r="K1775" s="5"/>
      <c r="L1775" s="5"/>
      <c r="M1775" s="5"/>
      <c r="N1775" s="65">
        <v>1770</v>
      </c>
      <c r="O1775" s="66">
        <v>0.97947376225683835</v>
      </c>
      <c r="P1775" s="67">
        <v>2.0526237743161591E-2</v>
      </c>
      <c r="Q1775" s="26">
        <v>1.3989989643440842E-2</v>
      </c>
      <c r="R1775" s="27">
        <v>6.0672399143199573E-4</v>
      </c>
      <c r="S1775" s="28">
        <f t="shared" si="109"/>
        <v>0.22208420064548193</v>
      </c>
      <c r="T1775" s="29">
        <f t="shared" si="110"/>
        <v>0.16514795881600586</v>
      </c>
    </row>
    <row r="1776" spans="2:20" x14ac:dyDescent="0.25">
      <c r="B1776" s="74" vm="4757">
        <f ca="1"/>
        <v>42012</v>
      </c>
      <c r="C1776" s="74" vm="4758">
        <f ca="1"/>
        <v>135.41909999999999</v>
      </c>
      <c r="D1776" s="74" vm="4759">
        <f ca="1"/>
        <v>93.21</v>
      </c>
      <c r="E1776" s="27">
        <f t="shared" ca="1" si="107"/>
        <v>8.5552310823852149E-3</v>
      </c>
      <c r="F1776" s="68">
        <f t="shared" ca="1" si="108"/>
        <v>-1.2262242466408672E-2</v>
      </c>
      <c r="G1776" s="5"/>
      <c r="H1776" s="5"/>
      <c r="I1776" s="5"/>
      <c r="J1776" s="5"/>
      <c r="K1776" s="5"/>
      <c r="L1776" s="5"/>
      <c r="M1776" s="5"/>
      <c r="N1776" s="65">
        <v>1771</v>
      </c>
      <c r="O1776" s="66">
        <v>0.51683657935286054</v>
      </c>
      <c r="P1776" s="67">
        <v>0.48316342064713946</v>
      </c>
      <c r="Q1776" s="26">
        <v>1.0372884122150048E-2</v>
      </c>
      <c r="R1776" s="27">
        <v>4.9762813335625905E-4</v>
      </c>
      <c r="S1776" s="28">
        <f t="shared" si="109"/>
        <v>0.16466443059419739</v>
      </c>
      <c r="T1776" s="29">
        <f t="shared" si="110"/>
        <v>0.13356904033898553</v>
      </c>
    </row>
    <row r="1777" spans="2:20" x14ac:dyDescent="0.25">
      <c r="B1777" s="74" vm="4760">
        <f ca="1"/>
        <v>42013</v>
      </c>
      <c r="C1777" s="74" vm="4761">
        <f ca="1"/>
        <v>133.33510000000001</v>
      </c>
      <c r="D1777" s="74" vm="4534">
        <f ca="1"/>
        <v>93.01</v>
      </c>
      <c r="E1777" s="27">
        <f t="shared" ca="1" si="107"/>
        <v>-1.5508905693070098E-2</v>
      </c>
      <c r="F1777" s="68">
        <f t="shared" ca="1" si="108"/>
        <v>-2.1479978186900576E-3</v>
      </c>
      <c r="G1777" s="5"/>
      <c r="H1777" s="5"/>
      <c r="I1777" s="5"/>
      <c r="J1777" s="5"/>
      <c r="K1777" s="5"/>
      <c r="L1777" s="5"/>
      <c r="M1777" s="5"/>
      <c r="N1777" s="65">
        <v>1772</v>
      </c>
      <c r="O1777" s="66">
        <v>0.45475570345068228</v>
      </c>
      <c r="P1777" s="67">
        <v>0.54524429654931772</v>
      </c>
      <c r="Q1777" s="26">
        <v>1.0270372048460836E-2</v>
      </c>
      <c r="R1777" s="27">
        <v>4.8298865629536062E-4</v>
      </c>
      <c r="S1777" s="28">
        <f t="shared" si="109"/>
        <v>0.16303710187401829</v>
      </c>
      <c r="T1777" s="29">
        <f t="shared" si="110"/>
        <v>0.1293968823604863</v>
      </c>
    </row>
    <row r="1778" spans="2:20" x14ac:dyDescent="0.25">
      <c r="B1778" s="74" vm="4762">
        <f ca="1"/>
        <v>42016</v>
      </c>
      <c r="C1778" s="74" vm="4763">
        <f ca="1"/>
        <v>132.5909</v>
      </c>
      <c r="D1778" s="74" vm="3242">
        <f ca="1"/>
        <v>92.83</v>
      </c>
      <c r="E1778" s="27">
        <f t="shared" ca="1" si="107"/>
        <v>-5.5970604062813472E-3</v>
      </c>
      <c r="F1778" s="68">
        <f t="shared" ca="1" si="108"/>
        <v>-1.9371508425345219E-3</v>
      </c>
      <c r="G1778" s="5"/>
      <c r="H1778" s="5"/>
      <c r="I1778" s="5"/>
      <c r="J1778" s="5"/>
      <c r="K1778" s="5"/>
      <c r="L1778" s="5"/>
      <c r="M1778" s="5"/>
      <c r="N1778" s="65">
        <v>1773</v>
      </c>
      <c r="O1778" s="66">
        <v>0.29515762385229594</v>
      </c>
      <c r="P1778" s="67">
        <v>0.70484237614770406</v>
      </c>
      <c r="Q1778" s="26">
        <v>1.0515946049883134E-2</v>
      </c>
      <c r="R1778" s="27">
        <v>4.4535335570898403E-4</v>
      </c>
      <c r="S1778" s="28">
        <f t="shared" si="109"/>
        <v>0.16693546829137684</v>
      </c>
      <c r="T1778" s="29">
        <f t="shared" si="110"/>
        <v>0.11874113020258226</v>
      </c>
    </row>
    <row r="1779" spans="2:20" x14ac:dyDescent="0.25">
      <c r="B1779" s="74" vm="4764">
        <f ca="1"/>
        <v>42017</v>
      </c>
      <c r="C1779" s="74" vm="4765">
        <f ca="1"/>
        <v>131.26050000000001</v>
      </c>
      <c r="D1779" s="74" vm="3279">
        <f ca="1"/>
        <v>91.54</v>
      </c>
      <c r="E1779" s="27">
        <f t="shared" ca="1" si="107"/>
        <v>-1.0084549673906699E-2</v>
      </c>
      <c r="F1779" s="68">
        <f t="shared" ca="1" si="108"/>
        <v>-1.3993828186345049E-2</v>
      </c>
      <c r="G1779" s="5"/>
      <c r="H1779" s="5"/>
      <c r="I1779" s="5"/>
      <c r="J1779" s="5"/>
      <c r="K1779" s="5"/>
      <c r="L1779" s="5"/>
      <c r="M1779" s="5"/>
      <c r="N1779" s="65">
        <v>1774</v>
      </c>
      <c r="O1779" s="66">
        <v>0.34503868476144911</v>
      </c>
      <c r="P1779" s="67">
        <v>0.65496131523855095</v>
      </c>
      <c r="Q1779" s="26">
        <v>1.0361397448502589E-2</v>
      </c>
      <c r="R1779" s="27">
        <v>4.5711595790073575E-4</v>
      </c>
      <c r="S1779" s="28">
        <f t="shared" si="109"/>
        <v>0.16448208530302219</v>
      </c>
      <c r="T1779" s="29">
        <f t="shared" si="110"/>
        <v>0.12206069508857209</v>
      </c>
    </row>
    <row r="1780" spans="2:20" x14ac:dyDescent="0.25">
      <c r="B1780" s="74" vm="4766">
        <f ca="1"/>
        <v>42018</v>
      </c>
      <c r="C1780" s="74" vm="4767">
        <f ca="1"/>
        <v>129.6045</v>
      </c>
      <c r="D1780" s="74" vm="4768">
        <f ca="1"/>
        <v>91.38</v>
      </c>
      <c r="E1780" s="27">
        <f t="shared" ca="1" si="107"/>
        <v>-1.2696392734309739E-2</v>
      </c>
      <c r="F1780" s="68">
        <f t="shared" ca="1" si="108"/>
        <v>-1.7493990903706979E-3</v>
      </c>
      <c r="G1780" s="5"/>
      <c r="H1780" s="5"/>
      <c r="I1780" s="5"/>
      <c r="J1780" s="5"/>
      <c r="K1780" s="5"/>
      <c r="L1780" s="5"/>
      <c r="M1780" s="5"/>
      <c r="N1780" s="65">
        <v>1775</v>
      </c>
      <c r="O1780" s="66">
        <v>0.49516741495762545</v>
      </c>
      <c r="P1780" s="67">
        <v>0.50483258504237449</v>
      </c>
      <c r="Q1780" s="26">
        <v>1.0324586087614815E-2</v>
      </c>
      <c r="R1780" s="27">
        <v>4.9251826287709992E-4</v>
      </c>
      <c r="S1780" s="28">
        <f t="shared" si="109"/>
        <v>0.16389772306503678</v>
      </c>
      <c r="T1780" s="29">
        <f t="shared" si="110"/>
        <v>0.13211101858016927</v>
      </c>
    </row>
    <row r="1781" spans="2:20" x14ac:dyDescent="0.25">
      <c r="B1781" s="74" vm="4769">
        <f ca="1"/>
        <v>42019</v>
      </c>
      <c r="C1781" s="74" vm="4767">
        <f ca="1"/>
        <v>129.6045</v>
      </c>
      <c r="D1781" s="74" vm="4770">
        <f ca="1"/>
        <v>91.49</v>
      </c>
      <c r="E1781" s="27">
        <f t="shared" ca="1" si="107"/>
        <v>0</v>
      </c>
      <c r="F1781" s="68">
        <f t="shared" ca="1" si="108"/>
        <v>1.2030405563184436E-3</v>
      </c>
      <c r="G1781" s="5"/>
      <c r="H1781" s="5"/>
      <c r="I1781" s="5"/>
      <c r="J1781" s="5"/>
      <c r="K1781" s="5"/>
      <c r="L1781" s="5"/>
      <c r="M1781" s="5"/>
      <c r="N1781" s="65">
        <v>1776</v>
      </c>
      <c r="O1781" s="66">
        <v>0.69784720727131</v>
      </c>
      <c r="P1781" s="67">
        <v>0.30215279272869</v>
      </c>
      <c r="Q1781" s="26">
        <v>1.1264181354399425E-2</v>
      </c>
      <c r="R1781" s="27">
        <v>5.4031279101744364E-4</v>
      </c>
      <c r="S1781" s="28">
        <f t="shared" si="109"/>
        <v>0.17881333551882958</v>
      </c>
      <c r="T1781" s="29">
        <f t="shared" si="110"/>
        <v>0.14582173535812326</v>
      </c>
    </row>
    <row r="1782" spans="2:20" x14ac:dyDescent="0.25">
      <c r="B1782" s="74" vm="4771">
        <f ca="1"/>
        <v>42020</v>
      </c>
      <c r="C1782" s="74" vm="4679">
        <f ca="1"/>
        <v>129.98589999999999</v>
      </c>
      <c r="D1782" s="74" vm="4772">
        <f ca="1"/>
        <v>90.8</v>
      </c>
      <c r="E1782" s="27">
        <f t="shared" ca="1" si="107"/>
        <v>2.9384774971486986E-3</v>
      </c>
      <c r="F1782" s="68">
        <f t="shared" ca="1" si="108"/>
        <v>-7.5703910841962395E-3</v>
      </c>
      <c r="G1782" s="5"/>
      <c r="H1782" s="5"/>
      <c r="I1782" s="5"/>
      <c r="J1782" s="5"/>
      <c r="K1782" s="5"/>
      <c r="L1782" s="5"/>
      <c r="M1782" s="5"/>
      <c r="N1782" s="65">
        <v>1777</v>
      </c>
      <c r="O1782" s="66">
        <v>0.9067954902473766</v>
      </c>
      <c r="P1782" s="67">
        <v>9.3204509752623427E-2</v>
      </c>
      <c r="Q1782" s="26">
        <v>1.3169238975472163E-2</v>
      </c>
      <c r="R1782" s="27">
        <v>5.8958551069301956E-4</v>
      </c>
      <c r="S1782" s="28">
        <f t="shared" si="109"/>
        <v>0.2090551877104703</v>
      </c>
      <c r="T1782" s="29">
        <f t="shared" si="110"/>
        <v>0.16012965091996012</v>
      </c>
    </row>
    <row r="1783" spans="2:20" x14ac:dyDescent="0.25">
      <c r="B1783" s="74" vm="4773">
        <f ca="1"/>
        <v>42024</v>
      </c>
      <c r="C1783" s="74" vm="4774">
        <f ca="1"/>
        <v>129.6696</v>
      </c>
      <c r="D1783" s="74" vm="4775">
        <f ca="1"/>
        <v>90.34</v>
      </c>
      <c r="E1783" s="27">
        <f t="shared" ca="1" si="107"/>
        <v>-2.4363062323130274E-3</v>
      </c>
      <c r="F1783" s="68">
        <f t="shared" ca="1" si="108"/>
        <v>-5.0789553807894464E-3</v>
      </c>
      <c r="G1783" s="5"/>
      <c r="H1783" s="5"/>
      <c r="I1783" s="5"/>
      <c r="J1783" s="5"/>
      <c r="K1783" s="5"/>
      <c r="L1783" s="5"/>
      <c r="M1783" s="5"/>
      <c r="N1783" s="65">
        <v>1778</v>
      </c>
      <c r="O1783" s="66">
        <v>0.55938161545386578</v>
      </c>
      <c r="P1783" s="67">
        <v>0.44061838454613422</v>
      </c>
      <c r="Q1783" s="26">
        <v>1.0505888587857636E-2</v>
      </c>
      <c r="R1783" s="27">
        <v>5.0766080559234636E-4</v>
      </c>
      <c r="S1783" s="28">
        <f t="shared" si="109"/>
        <v>0.16677581103133715</v>
      </c>
      <c r="T1783" s="29">
        <f t="shared" si="110"/>
        <v>0.1364371499107937</v>
      </c>
    </row>
    <row r="1784" spans="2:20" x14ac:dyDescent="0.25">
      <c r="B1784" s="74" vm="4776">
        <f ca="1"/>
        <v>42025</v>
      </c>
      <c r="C1784" s="74" vm="4777">
        <f ca="1"/>
        <v>129.44640000000001</v>
      </c>
      <c r="D1784" s="74" vm="4778">
        <f ca="1"/>
        <v>90.89</v>
      </c>
      <c r="E1784" s="27">
        <f t="shared" ca="1" si="107"/>
        <v>-1.722780956824776E-3</v>
      </c>
      <c r="F1784" s="68">
        <f t="shared" ca="1" si="108"/>
        <v>6.0696539042208409E-3</v>
      </c>
      <c r="G1784" s="5"/>
      <c r="H1784" s="5"/>
      <c r="I1784" s="5"/>
      <c r="J1784" s="5"/>
      <c r="K1784" s="5"/>
      <c r="L1784" s="5"/>
      <c r="M1784" s="5"/>
      <c r="N1784" s="65">
        <v>1779</v>
      </c>
      <c r="O1784" s="66">
        <v>0.9987714284466459</v>
      </c>
      <c r="P1784" s="67">
        <v>1.2285715533540569E-3</v>
      </c>
      <c r="Q1784" s="26">
        <v>1.421856394500696E-2</v>
      </c>
      <c r="R1784" s="27">
        <v>6.1127463182501644E-4</v>
      </c>
      <c r="S1784" s="28">
        <f t="shared" si="109"/>
        <v>0.22571270519374731</v>
      </c>
      <c r="T1784" s="29">
        <f t="shared" si="110"/>
        <v>0.16648405775970088</v>
      </c>
    </row>
    <row r="1785" spans="2:20" x14ac:dyDescent="0.25">
      <c r="B1785" s="74" vm="4779">
        <f ca="1"/>
        <v>42026</v>
      </c>
      <c r="C1785" s="74" vm="4780">
        <f ca="1"/>
        <v>131.428</v>
      </c>
      <c r="D1785" s="74" vm="4781">
        <f ca="1"/>
        <v>89.56</v>
      </c>
      <c r="E1785" s="27">
        <f t="shared" ca="1" si="107"/>
        <v>1.5192277306628848E-2</v>
      </c>
      <c r="F1785" s="68">
        <f t="shared" ca="1" si="108"/>
        <v>-1.4741192400124885E-2</v>
      </c>
      <c r="G1785" s="5"/>
      <c r="H1785" s="5"/>
      <c r="I1785" s="5"/>
      <c r="J1785" s="5"/>
      <c r="K1785" s="5"/>
      <c r="L1785" s="5"/>
      <c r="M1785" s="5"/>
      <c r="N1785" s="65">
        <v>1780</v>
      </c>
      <c r="O1785" s="66">
        <v>0.26559692458998635</v>
      </c>
      <c r="P1785" s="67">
        <v>0.73440307541001359</v>
      </c>
      <c r="Q1785" s="26">
        <v>1.0639416686720712E-2</v>
      </c>
      <c r="R1785" s="27">
        <v>4.3838255878536148E-4</v>
      </c>
      <c r="S1785" s="28">
        <f t="shared" si="109"/>
        <v>0.16889550388712285</v>
      </c>
      <c r="T1785" s="29">
        <f t="shared" si="110"/>
        <v>0.11677849541299667</v>
      </c>
    </row>
    <row r="1786" spans="2:20" x14ac:dyDescent="0.25">
      <c r="B1786" s="74" vm="4782">
        <f ca="1"/>
        <v>42027</v>
      </c>
      <c r="C1786" s="74" vm="4783">
        <f ca="1"/>
        <v>132.15360000000001</v>
      </c>
      <c r="D1786" s="74" vm="3215">
        <f ca="1"/>
        <v>90.67</v>
      </c>
      <c r="E1786" s="27">
        <f t="shared" ca="1" si="107"/>
        <v>5.5057092977293023E-3</v>
      </c>
      <c r="F1786" s="68">
        <f t="shared" ca="1" si="108"/>
        <v>1.2317749927410583E-2</v>
      </c>
      <c r="G1786" s="5"/>
      <c r="H1786" s="5"/>
      <c r="I1786" s="5"/>
      <c r="J1786" s="5"/>
      <c r="K1786" s="5"/>
      <c r="L1786" s="5"/>
      <c r="M1786" s="5"/>
      <c r="N1786" s="65">
        <v>1781</v>
      </c>
      <c r="O1786" s="66">
        <v>0.38359234574182038</v>
      </c>
      <c r="P1786" s="67">
        <v>0.61640765425817967</v>
      </c>
      <c r="Q1786" s="26">
        <v>1.0289844739407068E-2</v>
      </c>
      <c r="R1786" s="27">
        <v>4.6620741202946204E-4</v>
      </c>
      <c r="S1786" s="28">
        <f t="shared" si="109"/>
        <v>0.163346221259624</v>
      </c>
      <c r="T1786" s="29">
        <f t="shared" si="110"/>
        <v>0.12463314632577882</v>
      </c>
    </row>
    <row r="1787" spans="2:20" x14ac:dyDescent="0.25">
      <c r="B1787" s="74" vm="4784">
        <f ca="1"/>
        <v>42030</v>
      </c>
      <c r="C1787" s="74" vm="4785">
        <f ca="1"/>
        <v>132.94909999999999</v>
      </c>
      <c r="D1787" s="74" vm="4786">
        <f ca="1"/>
        <v>89.57</v>
      </c>
      <c r="E1787" s="27">
        <f t="shared" ca="1" si="107"/>
        <v>6.0014657539488011E-3</v>
      </c>
      <c r="F1787" s="68">
        <f t="shared" ca="1" si="108"/>
        <v>-1.2206099170860928E-2</v>
      </c>
      <c r="G1787" s="5"/>
      <c r="H1787" s="5"/>
      <c r="I1787" s="5"/>
      <c r="J1787" s="5"/>
      <c r="K1787" s="5"/>
      <c r="L1787" s="5"/>
      <c r="M1787" s="5"/>
      <c r="N1787" s="65">
        <v>1782</v>
      </c>
      <c r="O1787" s="66">
        <v>0.71759834967340186</v>
      </c>
      <c r="P1787" s="67">
        <v>0.2824016503265982</v>
      </c>
      <c r="Q1787" s="26">
        <v>1.1409116515675423E-2</v>
      </c>
      <c r="R1787" s="27">
        <v>5.4497036699265337E-4</v>
      </c>
      <c r="S1787" s="28">
        <f t="shared" si="109"/>
        <v>0.18111410987662155</v>
      </c>
      <c r="T1787" s="29">
        <f t="shared" si="110"/>
        <v>0.147166656116964</v>
      </c>
    </row>
    <row r="1788" spans="2:20" x14ac:dyDescent="0.25">
      <c r="B1788" s="74" vm="4787">
        <f ca="1"/>
        <v>42031</v>
      </c>
      <c r="C1788" s="74" vm="4788">
        <f ca="1"/>
        <v>131.16749999999999</v>
      </c>
      <c r="D1788" s="74" vm="2560">
        <f ca="1"/>
        <v>88.78</v>
      </c>
      <c r="E1788" s="27">
        <f t="shared" ca="1" si="107"/>
        <v>-1.3491215794593094E-2</v>
      </c>
      <c r="F1788" s="68">
        <f t="shared" ca="1" si="108"/>
        <v>-8.8590430812147142E-3</v>
      </c>
      <c r="G1788" s="5"/>
      <c r="H1788" s="5"/>
      <c r="I1788" s="5"/>
      <c r="J1788" s="5"/>
      <c r="K1788" s="5"/>
      <c r="L1788" s="5"/>
      <c r="M1788" s="5"/>
      <c r="N1788" s="65">
        <v>1783</v>
      </c>
      <c r="O1788" s="66">
        <v>0.66698497376359289</v>
      </c>
      <c r="P1788" s="67">
        <v>0.33301502623640705</v>
      </c>
      <c r="Q1788" s="26">
        <v>1.105497842749658E-2</v>
      </c>
      <c r="R1788" s="27">
        <v>5.3303507540988304E-4</v>
      </c>
      <c r="S1788" s="28">
        <f t="shared" si="109"/>
        <v>0.17549234201003905</v>
      </c>
      <c r="T1788" s="29">
        <f t="shared" si="110"/>
        <v>0.14372336716145062</v>
      </c>
    </row>
    <row r="1789" spans="2:20" x14ac:dyDescent="0.25">
      <c r="B1789" s="74" vm="4789">
        <f ca="1"/>
        <v>42032</v>
      </c>
      <c r="C1789" s="74" vm="4790">
        <f ca="1"/>
        <v>129.8929</v>
      </c>
      <c r="D1789" s="74" vm="3258">
        <f ca="1"/>
        <v>93.27</v>
      </c>
      <c r="E1789" s="27">
        <f t="shared" ca="1" si="107"/>
        <v>-9.7648676553281528E-3</v>
      </c>
      <c r="F1789" s="68">
        <f t="shared" ca="1" si="108"/>
        <v>4.9337113332882862E-2</v>
      </c>
      <c r="G1789" s="5"/>
      <c r="H1789" s="5"/>
      <c r="I1789" s="5"/>
      <c r="J1789" s="5"/>
      <c r="K1789" s="5"/>
      <c r="L1789" s="5"/>
      <c r="M1789" s="5"/>
      <c r="N1789" s="65">
        <v>1784</v>
      </c>
      <c r="O1789" s="66">
        <v>0.67111873971504543</v>
      </c>
      <c r="P1789" s="67">
        <v>0.32888126028495462</v>
      </c>
      <c r="Q1789" s="26">
        <v>1.1081742899263237E-2</v>
      </c>
      <c r="R1789" s="27">
        <v>5.3400987112502043E-4</v>
      </c>
      <c r="S1789" s="28">
        <f t="shared" si="109"/>
        <v>0.17591721482763856</v>
      </c>
      <c r="T1789" s="29">
        <f t="shared" si="110"/>
        <v>0.14400420577283657</v>
      </c>
    </row>
    <row r="1790" spans="2:20" x14ac:dyDescent="0.25">
      <c r="B1790" s="74" vm="4791">
        <f ca="1"/>
        <v>42033</v>
      </c>
      <c r="C1790" s="74" vm="4792">
        <f ca="1"/>
        <v>130.84190000000001</v>
      </c>
      <c r="D1790" s="74" vm="4793">
        <f ca="1"/>
        <v>92.44</v>
      </c>
      <c r="E1790" s="27">
        <f t="shared" ca="1" si="107"/>
        <v>7.2794593637976746E-3</v>
      </c>
      <c r="F1790" s="68">
        <f t="shared" ca="1" si="108"/>
        <v>-8.9387273325921366E-3</v>
      </c>
      <c r="G1790" s="5"/>
      <c r="H1790" s="5"/>
      <c r="I1790" s="5"/>
      <c r="J1790" s="5"/>
      <c r="K1790" s="5"/>
      <c r="L1790" s="5"/>
      <c r="M1790" s="5"/>
      <c r="N1790" s="65">
        <v>1785</v>
      </c>
      <c r="O1790" s="66">
        <v>0.53236142770608819</v>
      </c>
      <c r="P1790" s="67">
        <v>0.46763857229391187</v>
      </c>
      <c r="Q1790" s="26">
        <v>1.0415614464981937E-2</v>
      </c>
      <c r="R1790" s="27">
        <v>5.0128909428888392E-4</v>
      </c>
      <c r="S1790" s="28">
        <f t="shared" si="109"/>
        <v>0.16534275375761565</v>
      </c>
      <c r="T1790" s="29">
        <f t="shared" si="110"/>
        <v>0.13461478823748507</v>
      </c>
    </row>
    <row r="1791" spans="2:20" x14ac:dyDescent="0.25">
      <c r="B1791" s="74" vm="4794">
        <f ca="1"/>
        <v>42034</v>
      </c>
      <c r="C1791" s="74" vm="4795">
        <f ca="1"/>
        <v>133.02809999999999</v>
      </c>
      <c r="D1791" s="74" vm="3291">
        <f ca="1"/>
        <v>92.51</v>
      </c>
      <c r="E1791" s="27">
        <f t="shared" ca="1" si="107"/>
        <v>1.6570659983359347E-2</v>
      </c>
      <c r="F1791" s="68">
        <f t="shared" ca="1" si="108"/>
        <v>7.5696137704726885E-4</v>
      </c>
      <c r="G1791" s="5"/>
      <c r="H1791" s="5"/>
      <c r="I1791" s="5"/>
      <c r="J1791" s="5"/>
      <c r="K1791" s="5"/>
      <c r="L1791" s="5"/>
      <c r="M1791" s="5"/>
      <c r="N1791" s="65">
        <v>1786</v>
      </c>
      <c r="O1791" s="66">
        <v>0.84305719597310869</v>
      </c>
      <c r="P1791" s="67">
        <v>0.15694280402689129</v>
      </c>
      <c r="Q1791" s="26">
        <v>1.250885253575049E-2</v>
      </c>
      <c r="R1791" s="27">
        <v>5.7455519284764587E-4</v>
      </c>
      <c r="S1791" s="28">
        <f t="shared" si="109"/>
        <v>0.19857187797825293</v>
      </c>
      <c r="T1791" s="29">
        <f t="shared" si="110"/>
        <v>0.15574635513352031</v>
      </c>
    </row>
    <row r="1792" spans="2:20" x14ac:dyDescent="0.25">
      <c r="B1792" s="74" vm="4796">
        <f ca="1"/>
        <v>42037</v>
      </c>
      <c r="C1792" s="74" vm="4797">
        <f ca="1"/>
        <v>135.82839999999999</v>
      </c>
      <c r="D1792" s="74" vm="4798">
        <f ca="1"/>
        <v>93.92</v>
      </c>
      <c r="E1792" s="27">
        <f t="shared" ref="E1792:E1855" ca="1" si="111">LN(C1792/C1791)</f>
        <v>2.0831940233703418E-2</v>
      </c>
      <c r="F1792" s="68">
        <f t="shared" ref="F1792:F1855" ca="1" si="112">LN(D1792/D1791)</f>
        <v>1.5126609296559065E-2</v>
      </c>
      <c r="G1792" s="5"/>
      <c r="H1792" s="5"/>
      <c r="I1792" s="5"/>
      <c r="J1792" s="5"/>
      <c r="K1792" s="5"/>
      <c r="L1792" s="5"/>
      <c r="M1792" s="5"/>
      <c r="N1792" s="65">
        <v>1787</v>
      </c>
      <c r="O1792" s="66">
        <v>0.37589389362480174</v>
      </c>
      <c r="P1792" s="67">
        <v>0.62410610637519826</v>
      </c>
      <c r="Q1792" s="26">
        <v>1.0300736210763604E-2</v>
      </c>
      <c r="R1792" s="27">
        <v>4.6439201700589457E-4</v>
      </c>
      <c r="S1792" s="28">
        <f t="shared" si="109"/>
        <v>0.16351911800734986</v>
      </c>
      <c r="T1792" s="29">
        <f t="shared" si="110"/>
        <v>0.12411900650699459</v>
      </c>
    </row>
    <row r="1793" spans="2:20" x14ac:dyDescent="0.25">
      <c r="B1793" s="74" vm="4799">
        <f ca="1"/>
        <v>42038</v>
      </c>
      <c r="C1793" s="74" vm="4800">
        <f ca="1"/>
        <v>143.0385</v>
      </c>
      <c r="D1793" s="74" vm="4801">
        <f ca="1"/>
        <v>94.05</v>
      </c>
      <c r="E1793" s="27">
        <f t="shared" ca="1" si="111"/>
        <v>5.1721500458187124E-2</v>
      </c>
      <c r="F1793" s="68">
        <f t="shared" ca="1" si="112"/>
        <v>1.3831996672529587E-3</v>
      </c>
      <c r="G1793" s="5"/>
      <c r="H1793" s="5"/>
      <c r="I1793" s="5"/>
      <c r="J1793" s="5"/>
      <c r="K1793" s="5"/>
      <c r="L1793" s="5"/>
      <c r="M1793" s="5"/>
      <c r="N1793" s="65">
        <v>1788</v>
      </c>
      <c r="O1793" s="66">
        <v>0.44276396674238594</v>
      </c>
      <c r="P1793" s="67">
        <v>0.55723603325761406</v>
      </c>
      <c r="Q1793" s="26">
        <v>1.0263358096860404E-2</v>
      </c>
      <c r="R1793" s="27">
        <v>4.8016084898900007E-4</v>
      </c>
      <c r="S1793" s="28">
        <f t="shared" si="109"/>
        <v>0.16292575884416277</v>
      </c>
      <c r="T1793" s="29">
        <f t="shared" si="110"/>
        <v>0.12859273954600337</v>
      </c>
    </row>
    <row r="1794" spans="2:20" x14ac:dyDescent="0.25">
      <c r="B1794" s="74" vm="4802">
        <f ca="1"/>
        <v>42039</v>
      </c>
      <c r="C1794" s="74" vm="4803">
        <f ca="1"/>
        <v>145.0573</v>
      </c>
      <c r="D1794" s="74" vm="4804">
        <f ca="1"/>
        <v>94.34</v>
      </c>
      <c r="E1794" s="27">
        <f t="shared" ca="1" si="111"/>
        <v>1.4015011981275123E-2</v>
      </c>
      <c r="F1794" s="68">
        <f t="shared" ca="1" si="112"/>
        <v>3.0787221090762635E-3</v>
      </c>
      <c r="G1794" s="5"/>
      <c r="H1794" s="5"/>
      <c r="I1794" s="5"/>
      <c r="J1794" s="5"/>
      <c r="K1794" s="5"/>
      <c r="L1794" s="5"/>
      <c r="M1794" s="5"/>
      <c r="N1794" s="65">
        <v>1789</v>
      </c>
      <c r="O1794" s="66">
        <v>0.55142588517561097</v>
      </c>
      <c r="P1794" s="67">
        <v>0.44857411482438897</v>
      </c>
      <c r="Q1794" s="26">
        <v>1.0477232253333593E-2</v>
      </c>
      <c r="R1794" s="27">
        <v>5.0578474103593239E-4</v>
      </c>
      <c r="S1794" s="28">
        <f t="shared" si="109"/>
        <v>0.16632090582351342</v>
      </c>
      <c r="T1794" s="29">
        <f t="shared" si="110"/>
        <v>0.13590027745111288</v>
      </c>
    </row>
    <row r="1795" spans="2:20" x14ac:dyDescent="0.25">
      <c r="B1795" s="74" vm="4805">
        <f ca="1"/>
        <v>42040</v>
      </c>
      <c r="C1795" s="74" vm="4806">
        <f ca="1"/>
        <v>143.29839999999999</v>
      </c>
      <c r="D1795" s="74" vm="4807">
        <f ca="1"/>
        <v>93.99</v>
      </c>
      <c r="E1795" s="27">
        <f t="shared" ca="1" si="111"/>
        <v>-1.219966738981995E-2</v>
      </c>
      <c r="F1795" s="68">
        <f t="shared" ca="1" si="112"/>
        <v>-3.7168842239056923E-3</v>
      </c>
      <c r="G1795" s="5"/>
      <c r="H1795" s="5"/>
      <c r="I1795" s="5"/>
      <c r="J1795" s="5"/>
      <c r="K1795" s="5"/>
      <c r="L1795" s="5"/>
      <c r="M1795" s="5"/>
      <c r="N1795" s="65">
        <v>1790</v>
      </c>
      <c r="O1795" s="66">
        <v>0.72017352784727728</v>
      </c>
      <c r="P1795" s="67">
        <v>0.27982647215272277</v>
      </c>
      <c r="Q1795" s="26">
        <v>1.1428627615358889E-2</v>
      </c>
      <c r="R1795" s="27">
        <v>5.4557762746145833E-4</v>
      </c>
      <c r="S1795" s="28">
        <f t="shared" si="109"/>
        <v>0.1814238389820286</v>
      </c>
      <c r="T1795" s="29">
        <f t="shared" si="110"/>
        <v>0.14734212436253613</v>
      </c>
    </row>
    <row r="1796" spans="2:20" x14ac:dyDescent="0.25">
      <c r="B1796" s="74" vm="4808">
        <f ca="1"/>
        <v>42041</v>
      </c>
      <c r="C1796" s="74" vm="4809">
        <f ca="1"/>
        <v>142.92359999999999</v>
      </c>
      <c r="D1796" s="74" vm="4598">
        <f ca="1"/>
        <v>92.72</v>
      </c>
      <c r="E1796" s="27">
        <f t="shared" ca="1" si="111"/>
        <v>-2.6189476296431431E-3</v>
      </c>
      <c r="F1796" s="68">
        <f t="shared" ca="1" si="112"/>
        <v>-1.3604194600713737E-2</v>
      </c>
      <c r="G1796" s="5"/>
      <c r="H1796" s="5"/>
      <c r="I1796" s="5"/>
      <c r="J1796" s="5"/>
      <c r="K1796" s="5"/>
      <c r="L1796" s="5"/>
      <c r="M1796" s="5"/>
      <c r="N1796" s="65">
        <v>1791</v>
      </c>
      <c r="O1796" s="66">
        <v>0.71464134081727448</v>
      </c>
      <c r="P1796" s="67">
        <v>0.28535865918272552</v>
      </c>
      <c r="Q1796" s="26">
        <v>1.1386885297312715E-2</v>
      </c>
      <c r="R1796" s="27">
        <v>5.4427306588842347E-4</v>
      </c>
      <c r="S1796" s="28">
        <f t="shared" si="109"/>
        <v>0.18076120022584338</v>
      </c>
      <c r="T1796" s="29">
        <f t="shared" si="110"/>
        <v>0.14696520354739029</v>
      </c>
    </row>
    <row r="1797" spans="2:20" x14ac:dyDescent="0.25">
      <c r="B1797" s="74" vm="4810">
        <f ca="1"/>
        <v>42044</v>
      </c>
      <c r="C1797" s="74" vm="4811">
        <f ca="1"/>
        <v>141.80869999999999</v>
      </c>
      <c r="D1797" s="74" vm="4812">
        <f ca="1"/>
        <v>94.02</v>
      </c>
      <c r="E1797" s="27">
        <f t="shared" ca="1" si="111"/>
        <v>-7.8312555191578422E-3</v>
      </c>
      <c r="F1797" s="68">
        <f t="shared" ca="1" si="112"/>
        <v>1.3923326564488204E-2</v>
      </c>
      <c r="G1797" s="5"/>
      <c r="H1797" s="5"/>
      <c r="I1797" s="5"/>
      <c r="J1797" s="5"/>
      <c r="K1797" s="5"/>
      <c r="L1797" s="5"/>
      <c r="M1797" s="5"/>
      <c r="N1797" s="65">
        <v>1792</v>
      </c>
      <c r="O1797" s="66">
        <v>0.53944942981371125</v>
      </c>
      <c r="P1797" s="67">
        <v>0.46055057018628881</v>
      </c>
      <c r="Q1797" s="26">
        <v>1.0437353925647458E-2</v>
      </c>
      <c r="R1797" s="27">
        <v>5.0296053726957973E-4</v>
      </c>
      <c r="S1797" s="28">
        <f t="shared" si="109"/>
        <v>0.16568785699696148</v>
      </c>
      <c r="T1797" s="29">
        <f t="shared" si="110"/>
        <v>0.13509255281979415</v>
      </c>
    </row>
    <row r="1798" spans="2:20" x14ac:dyDescent="0.25">
      <c r="B1798" s="74" vm="4813">
        <f ca="1"/>
        <v>42045</v>
      </c>
      <c r="C1798" s="74" vm="4814">
        <f ca="1"/>
        <v>142.4622</v>
      </c>
      <c r="D1798" s="74" vm="3992">
        <f ca="1"/>
        <v>94.21</v>
      </c>
      <c r="E1798" s="27">
        <f t="shared" ca="1" si="111"/>
        <v>4.5977351266236937E-3</v>
      </c>
      <c r="F1798" s="68">
        <f t="shared" ca="1" si="112"/>
        <v>2.0188074645918546E-3</v>
      </c>
      <c r="G1798" s="5"/>
      <c r="H1798" s="5"/>
      <c r="I1798" s="5"/>
      <c r="J1798" s="5"/>
      <c r="K1798" s="5"/>
      <c r="L1798" s="5"/>
      <c r="M1798" s="5"/>
      <c r="N1798" s="65">
        <v>1793</v>
      </c>
      <c r="O1798" s="66">
        <v>0.72085797560215981</v>
      </c>
      <c r="P1798" s="67">
        <v>0.27914202439784019</v>
      </c>
      <c r="Q1798" s="26">
        <v>1.1433836881639813E-2</v>
      </c>
      <c r="R1798" s="27">
        <v>5.4573902913405677E-4</v>
      </c>
      <c r="S1798" s="28">
        <f t="shared" si="109"/>
        <v>0.18150653352058324</v>
      </c>
      <c r="T1798" s="29">
        <f t="shared" si="110"/>
        <v>0.14738876596109041</v>
      </c>
    </row>
    <row r="1799" spans="2:20" x14ac:dyDescent="0.25">
      <c r="B1799" s="74" vm="4815">
        <f ca="1"/>
        <v>42046</v>
      </c>
      <c r="C1799" s="74" vm="4816">
        <f ca="1"/>
        <v>141.73179999999999</v>
      </c>
      <c r="D1799" s="74" vm="4817">
        <f ca="1"/>
        <v>95.09</v>
      </c>
      <c r="E1799" s="27">
        <f t="shared" ca="1" si="111"/>
        <v>-5.1401620595345841E-3</v>
      </c>
      <c r="F1799" s="68">
        <f t="shared" ca="1" si="112"/>
        <v>9.2974784907766134E-3</v>
      </c>
      <c r="G1799" s="5"/>
      <c r="H1799" s="5"/>
      <c r="I1799" s="5"/>
      <c r="J1799" s="5"/>
      <c r="K1799" s="5"/>
      <c r="L1799" s="5"/>
      <c r="M1799" s="5"/>
      <c r="N1799" s="65">
        <v>1794</v>
      </c>
      <c r="O1799" s="66">
        <v>0.82116933409647952</v>
      </c>
      <c r="P1799" s="67">
        <v>0.17883066590352054</v>
      </c>
      <c r="Q1799" s="26">
        <v>1.2296615867759049E-2</v>
      </c>
      <c r="R1799" s="27">
        <v>5.6939375066116752E-4</v>
      </c>
      <c r="S1799" s="28">
        <f t="shared" si="109"/>
        <v>0.19520272532268693</v>
      </c>
      <c r="T1799" s="29">
        <f t="shared" si="110"/>
        <v>0.15424493042625365</v>
      </c>
    </row>
    <row r="1800" spans="2:20" x14ac:dyDescent="0.25">
      <c r="B1800" s="74" vm="4818">
        <f ca="1"/>
        <v>42047</v>
      </c>
      <c r="C1800" s="74" vm="4819">
        <f ca="1"/>
        <v>142.02010000000001</v>
      </c>
      <c r="D1800" s="74" vm="4820">
        <f ca="1"/>
        <v>95.65</v>
      </c>
      <c r="E1800" s="27">
        <f t="shared" ca="1" si="111"/>
        <v>2.0320575770978156E-3</v>
      </c>
      <c r="F1800" s="68">
        <f t="shared" ca="1" si="112"/>
        <v>5.8718843349089209E-3</v>
      </c>
      <c r="G1800" s="5"/>
      <c r="H1800" s="5"/>
      <c r="I1800" s="5"/>
      <c r="J1800" s="5"/>
      <c r="K1800" s="5"/>
      <c r="L1800" s="5"/>
      <c r="M1800" s="5"/>
      <c r="N1800" s="65">
        <v>1795</v>
      </c>
      <c r="O1800" s="66">
        <v>0.35043394341055611</v>
      </c>
      <c r="P1800" s="67">
        <v>0.64956605658944389</v>
      </c>
      <c r="Q1800" s="26">
        <v>1.0348838171176065E-2</v>
      </c>
      <c r="R1800" s="27">
        <v>4.5838822998265142E-4</v>
      </c>
      <c r="S1800" s="28">
        <f t="shared" si="109"/>
        <v>0.16428271295630614</v>
      </c>
      <c r="T1800" s="29">
        <f t="shared" si="110"/>
        <v>0.12242033486929471</v>
      </c>
    </row>
    <row r="1801" spans="2:20" x14ac:dyDescent="0.25">
      <c r="B1801" s="74" vm="4821">
        <f ca="1"/>
        <v>42048</v>
      </c>
      <c r="C1801" s="74" vm="4822">
        <f ca="1"/>
        <v>141.38579999999999</v>
      </c>
      <c r="D1801" s="74" vm="4823">
        <f ca="1"/>
        <v>94.35</v>
      </c>
      <c r="E1801" s="27">
        <f t="shared" ca="1" si="111"/>
        <v>-4.4762727884144534E-3</v>
      </c>
      <c r="F1801" s="68">
        <f t="shared" ca="1" si="112"/>
        <v>-1.3684424071702747E-2</v>
      </c>
      <c r="G1801" s="5"/>
      <c r="H1801" s="5"/>
      <c r="I1801" s="5"/>
      <c r="J1801" s="5"/>
      <c r="K1801" s="5"/>
      <c r="L1801" s="5"/>
      <c r="M1801" s="5"/>
      <c r="N1801" s="65">
        <v>1796</v>
      </c>
      <c r="O1801" s="66">
        <v>0.59442269585846563</v>
      </c>
      <c r="P1801" s="67">
        <v>0.40557730414153431</v>
      </c>
      <c r="Q1801" s="26">
        <v>1.0652285287613954E-2</v>
      </c>
      <c r="R1801" s="27">
        <v>5.1592394758764534E-4</v>
      </c>
      <c r="S1801" s="28">
        <f t="shared" si="109"/>
        <v>0.16909978659323202</v>
      </c>
      <c r="T1801" s="29">
        <f t="shared" si="110"/>
        <v>0.13880481888100293</v>
      </c>
    </row>
    <row r="1802" spans="2:20" x14ac:dyDescent="0.25">
      <c r="B1802" s="74" vm="4824">
        <f ca="1"/>
        <v>42052</v>
      </c>
      <c r="C1802" s="74" vm="4825">
        <f ca="1"/>
        <v>141.79900000000001</v>
      </c>
      <c r="D1802" s="74" vm="4826">
        <f ca="1"/>
        <v>94.58</v>
      </c>
      <c r="E1802" s="27">
        <f t="shared" ca="1" si="111"/>
        <v>2.9182377955178883E-3</v>
      </c>
      <c r="F1802" s="68">
        <f t="shared" ca="1" si="112"/>
        <v>2.4347654011705258E-3</v>
      </c>
      <c r="G1802" s="5"/>
      <c r="H1802" s="5"/>
      <c r="I1802" s="5"/>
      <c r="J1802" s="5"/>
      <c r="K1802" s="5"/>
      <c r="L1802" s="5"/>
      <c r="M1802" s="5"/>
      <c r="N1802" s="65">
        <v>1797</v>
      </c>
      <c r="O1802" s="66">
        <v>0.11106942960616531</v>
      </c>
      <c r="P1802" s="67">
        <v>0.88893057039383472</v>
      </c>
      <c r="Q1802" s="26">
        <v>1.1633151487829705E-2</v>
      </c>
      <c r="R1802" s="27">
        <v>4.0194296792555575E-4</v>
      </c>
      <c r="S1802" s="28">
        <f t="shared" si="109"/>
        <v>0.18467055480443062</v>
      </c>
      <c r="T1802" s="29">
        <f t="shared" si="110"/>
        <v>0.10657457677854665</v>
      </c>
    </row>
    <row r="1803" spans="2:20" x14ac:dyDescent="0.25">
      <c r="B1803" s="74" vm="4827">
        <f ca="1"/>
        <v>42053</v>
      </c>
      <c r="C1803" s="74" vm="4828">
        <f ca="1"/>
        <v>141.51070000000001</v>
      </c>
      <c r="D1803" s="74" vm="4508">
        <f ca="1"/>
        <v>94.19</v>
      </c>
      <c r="E1803" s="27">
        <f t="shared" ca="1" si="111"/>
        <v>-2.0352292880571293E-3</v>
      </c>
      <c r="F1803" s="68">
        <f t="shared" ca="1" si="112"/>
        <v>-4.1320183810039908E-3</v>
      </c>
      <c r="G1803" s="5"/>
      <c r="H1803" s="5"/>
      <c r="I1803" s="5"/>
      <c r="J1803" s="5"/>
      <c r="K1803" s="5"/>
      <c r="L1803" s="5"/>
      <c r="M1803" s="5"/>
      <c r="N1803" s="65">
        <v>1798</v>
      </c>
      <c r="O1803" s="66">
        <v>0.12499151142168964</v>
      </c>
      <c r="P1803" s="67">
        <v>0.87500848857831037</v>
      </c>
      <c r="Q1803" s="26">
        <v>1.152183620393076E-2</v>
      </c>
      <c r="R1803" s="27">
        <v>4.0522597568626247E-4</v>
      </c>
      <c r="S1803" s="28">
        <f t="shared" si="109"/>
        <v>0.18290347945452765</v>
      </c>
      <c r="T1803" s="29">
        <f t="shared" si="110"/>
        <v>0.10749007496617469</v>
      </c>
    </row>
    <row r="1804" spans="2:20" x14ac:dyDescent="0.25">
      <c r="B1804" s="74" vm="4829">
        <f ca="1"/>
        <v>42054</v>
      </c>
      <c r="C1804" s="74" vm="4830">
        <f ca="1"/>
        <v>140.96770000000001</v>
      </c>
      <c r="D1804" s="74" vm="4508">
        <f ca="1"/>
        <v>94.19</v>
      </c>
      <c r="E1804" s="27">
        <f t="shared" ca="1" si="111"/>
        <v>-3.844546477317635E-3</v>
      </c>
      <c r="F1804" s="68">
        <f t="shared" ca="1" si="112"/>
        <v>0</v>
      </c>
      <c r="G1804" s="5"/>
      <c r="H1804" s="5"/>
      <c r="I1804" s="5"/>
      <c r="J1804" s="5"/>
      <c r="K1804" s="5"/>
      <c r="L1804" s="5"/>
      <c r="M1804" s="5"/>
      <c r="N1804" s="65">
        <v>1799</v>
      </c>
      <c r="O1804" s="66">
        <v>3.5894469059056473E-2</v>
      </c>
      <c r="P1804" s="67">
        <v>0.96410553094094353</v>
      </c>
      <c r="Q1804" s="26">
        <v>1.2298139857073074E-2</v>
      </c>
      <c r="R1804" s="27">
        <v>3.8421573559369477E-4</v>
      </c>
      <c r="S1804" s="28">
        <f t="shared" si="109"/>
        <v>0.1952269179030407</v>
      </c>
      <c r="T1804" s="29">
        <f t="shared" si="110"/>
        <v>0.10164417654630853</v>
      </c>
    </row>
    <row r="1805" spans="2:20" x14ac:dyDescent="0.25">
      <c r="B1805" s="74" vm="4831">
        <f ca="1"/>
        <v>42055</v>
      </c>
      <c r="C1805" s="74" vm="4832">
        <f ca="1"/>
        <v>141.8039</v>
      </c>
      <c r="D1805" s="74" vm="4477">
        <f ca="1"/>
        <v>94.31</v>
      </c>
      <c r="E1805" s="27">
        <f t="shared" ca="1" si="111"/>
        <v>5.9143311242974067E-3</v>
      </c>
      <c r="F1805" s="68">
        <f t="shared" ca="1" si="112"/>
        <v>1.2732097210677439E-3</v>
      </c>
      <c r="G1805" s="5"/>
      <c r="H1805" s="5"/>
      <c r="I1805" s="5"/>
      <c r="J1805" s="5"/>
      <c r="K1805" s="5"/>
      <c r="L1805" s="5"/>
      <c r="M1805" s="5"/>
      <c r="N1805" s="65">
        <v>1800</v>
      </c>
      <c r="O1805" s="66">
        <v>0.42791198197930291</v>
      </c>
      <c r="P1805" s="67">
        <v>0.57208801802069709</v>
      </c>
      <c r="Q1805" s="26">
        <v>1.0260456728474863E-2</v>
      </c>
      <c r="R1805" s="27">
        <v>4.7665855803243301E-4</v>
      </c>
      <c r="S1805" s="28">
        <f t="shared" ref="S1805:S1868" si="113">Q1805*SQRT(252)</f>
        <v>0.16287970104890323</v>
      </c>
      <c r="T1805" s="29">
        <f t="shared" ref="T1805:T1868" si="114">(1+R1805)^252-1</f>
        <v>0.12759758449641767</v>
      </c>
    </row>
    <row r="1806" spans="2:20" x14ac:dyDescent="0.25">
      <c r="B1806" s="74" vm="4833">
        <f ca="1"/>
        <v>42058</v>
      </c>
      <c r="C1806" s="74" vm="4834">
        <f ca="1"/>
        <v>142.62559999999999</v>
      </c>
      <c r="D1806" s="74" vm="4221">
        <f ca="1"/>
        <v>94.98</v>
      </c>
      <c r="E1806" s="27">
        <f t="shared" ca="1" si="111"/>
        <v>5.7778977635943758E-3</v>
      </c>
      <c r="F1806" s="68">
        <f t="shared" ca="1" si="112"/>
        <v>7.0791145651823914E-3</v>
      </c>
      <c r="G1806" s="5"/>
      <c r="H1806" s="5"/>
      <c r="I1806" s="5"/>
      <c r="J1806" s="5"/>
      <c r="K1806" s="5"/>
      <c r="L1806" s="5"/>
      <c r="M1806" s="5"/>
      <c r="N1806" s="65">
        <v>1801</v>
      </c>
      <c r="O1806" s="66">
        <v>0.52946093287318419</v>
      </c>
      <c r="P1806" s="67">
        <v>0.47053906712681587</v>
      </c>
      <c r="Q1806" s="26">
        <v>1.0407120192697171E-2</v>
      </c>
      <c r="R1806" s="27">
        <v>5.0060511992553141E-4</v>
      </c>
      <c r="S1806" s="28">
        <f t="shared" si="113"/>
        <v>0.16520791136541191</v>
      </c>
      <c r="T1806" s="29">
        <f t="shared" si="114"/>
        <v>0.13441933903993109</v>
      </c>
    </row>
    <row r="1807" spans="2:20" x14ac:dyDescent="0.25">
      <c r="B1807" s="74" vm="4835">
        <f ca="1"/>
        <v>42059</v>
      </c>
      <c r="C1807" s="74" vm="4836">
        <f ca="1"/>
        <v>142.45259999999999</v>
      </c>
      <c r="D1807" s="74" vm="4837">
        <f ca="1"/>
        <v>98.66</v>
      </c>
      <c r="E1807" s="27">
        <f t="shared" ca="1" si="111"/>
        <v>-1.2137022138963944E-3</v>
      </c>
      <c r="F1807" s="68">
        <f t="shared" ca="1" si="112"/>
        <v>3.8013252684616312E-2</v>
      </c>
      <c r="G1807" s="5"/>
      <c r="H1807" s="5"/>
      <c r="I1807" s="5"/>
      <c r="J1807" s="5"/>
      <c r="K1807" s="5"/>
      <c r="L1807" s="5"/>
      <c r="M1807" s="5"/>
      <c r="N1807" s="65">
        <v>1802</v>
      </c>
      <c r="O1807" s="66">
        <v>0.61430569619301967</v>
      </c>
      <c r="P1807" s="67">
        <v>0.38569430380698033</v>
      </c>
      <c r="Q1807" s="26">
        <v>1.0749616015300979E-2</v>
      </c>
      <c r="R1807" s="27">
        <v>5.2061261737636091E-4</v>
      </c>
      <c r="S1807" s="28">
        <f t="shared" si="113"/>
        <v>0.17064486399554094</v>
      </c>
      <c r="T1807" s="29">
        <f t="shared" si="114"/>
        <v>0.14015046518632568</v>
      </c>
    </row>
    <row r="1808" spans="2:20" x14ac:dyDescent="0.25">
      <c r="B1808" s="74" vm="4838">
        <f ca="1"/>
        <v>42060</v>
      </c>
      <c r="C1808" s="74" vm="4839">
        <f ca="1"/>
        <v>141.751</v>
      </c>
      <c r="D1808" s="74" vm="4840">
        <f ca="1"/>
        <v>99.51</v>
      </c>
      <c r="E1808" s="27">
        <f t="shared" ca="1" si="111"/>
        <v>-4.9373155389044092E-3</v>
      </c>
      <c r="F1808" s="68">
        <f t="shared" ca="1" si="112"/>
        <v>8.5785458214786333E-3</v>
      </c>
      <c r="G1808" s="5"/>
      <c r="H1808" s="5"/>
      <c r="I1808" s="5"/>
      <c r="J1808" s="5"/>
      <c r="K1808" s="5"/>
      <c r="L1808" s="5"/>
      <c r="M1808" s="5"/>
      <c r="N1808" s="65">
        <v>1803</v>
      </c>
      <c r="O1808" s="66">
        <v>0.20164092433694678</v>
      </c>
      <c r="P1808" s="67">
        <v>0.7983590756630532</v>
      </c>
      <c r="Q1808" s="26">
        <v>1.0983221013937101E-2</v>
      </c>
      <c r="R1808" s="27">
        <v>4.2330090304186811E-4</v>
      </c>
      <c r="S1808" s="28">
        <f t="shared" si="113"/>
        <v>0.17435322838401748</v>
      </c>
      <c r="T1808" s="29">
        <f t="shared" si="114"/>
        <v>0.11254396880137074</v>
      </c>
    </row>
    <row r="1809" spans="2:20" x14ac:dyDescent="0.25">
      <c r="B1809" s="74" vm="4841">
        <f ca="1"/>
        <v>42061</v>
      </c>
      <c r="C1809" s="74" vm="4842">
        <f ca="1"/>
        <v>140.95320000000001</v>
      </c>
      <c r="D1809" s="74" vm="3597">
        <f ca="1"/>
        <v>98.9</v>
      </c>
      <c r="E1809" s="27">
        <f t="shared" ca="1" si="111"/>
        <v>-5.6440768680874331E-3</v>
      </c>
      <c r="F1809" s="68">
        <f t="shared" ca="1" si="112"/>
        <v>-6.1489029984043058E-3</v>
      </c>
      <c r="G1809" s="5"/>
      <c r="H1809" s="5"/>
      <c r="I1809" s="5"/>
      <c r="J1809" s="5"/>
      <c r="K1809" s="5"/>
      <c r="L1809" s="5"/>
      <c r="M1809" s="5"/>
      <c r="N1809" s="65">
        <v>1804</v>
      </c>
      <c r="O1809" s="66">
        <v>0.51398704084343338</v>
      </c>
      <c r="P1809" s="67">
        <v>0.48601295915656662</v>
      </c>
      <c r="Q1809" s="26">
        <v>1.0365774731954887E-2</v>
      </c>
      <c r="R1809" s="27">
        <v>4.9695617515598109E-4</v>
      </c>
      <c r="S1809" s="28">
        <f t="shared" si="113"/>
        <v>0.1645515725236191</v>
      </c>
      <c r="T1809" s="29">
        <f t="shared" si="114"/>
        <v>0.13337720080712478</v>
      </c>
    </row>
    <row r="1810" spans="2:20" x14ac:dyDescent="0.25">
      <c r="B1810" s="74" vm="4843">
        <f ca="1"/>
        <v>42062</v>
      </c>
      <c r="C1810" s="74" vm="4844">
        <f ca="1"/>
        <v>141.25120000000001</v>
      </c>
      <c r="D1810" s="74" vm="4845">
        <f ca="1"/>
        <v>100</v>
      </c>
      <c r="E1810" s="27">
        <f t="shared" ca="1" si="111"/>
        <v>2.1119451770731049E-3</v>
      </c>
      <c r="F1810" s="68">
        <f t="shared" ca="1" si="112"/>
        <v>1.1060947359424976E-2</v>
      </c>
      <c r="G1810" s="5"/>
      <c r="H1810" s="5"/>
      <c r="I1810" s="5"/>
      <c r="J1810" s="5"/>
      <c r="K1810" s="5"/>
      <c r="L1810" s="5"/>
      <c r="M1810" s="5"/>
      <c r="N1810" s="65">
        <v>1805</v>
      </c>
      <c r="O1810" s="66">
        <v>0.52821483996141672</v>
      </c>
      <c r="P1810" s="67">
        <v>0.47178516003858323</v>
      </c>
      <c r="Q1810" s="26">
        <v>1.0403542820640337E-2</v>
      </c>
      <c r="R1810" s="27">
        <v>5.003112750283313E-4</v>
      </c>
      <c r="S1810" s="28">
        <f t="shared" si="113"/>
        <v>0.1651511223445547</v>
      </c>
      <c r="T1810" s="29">
        <f t="shared" si="114"/>
        <v>0.13433538164544956</v>
      </c>
    </row>
    <row r="1811" spans="2:20" x14ac:dyDescent="0.25">
      <c r="B1811" s="74" vm="4846">
        <f ca="1"/>
        <v>42065</v>
      </c>
      <c r="C1811" s="74" vm="4847">
        <f ca="1"/>
        <v>142.19309999999999</v>
      </c>
      <c r="D1811" s="74" vm="4848">
        <f ca="1"/>
        <v>99.74</v>
      </c>
      <c r="E1811" s="27">
        <f t="shared" ca="1" si="111"/>
        <v>6.6461274194160478E-3</v>
      </c>
      <c r="F1811" s="68">
        <f t="shared" ca="1" si="112"/>
        <v>-2.6033858701149278E-3</v>
      </c>
      <c r="G1811" s="5"/>
      <c r="H1811" s="5"/>
      <c r="I1811" s="5"/>
      <c r="J1811" s="5"/>
      <c r="K1811" s="5"/>
      <c r="L1811" s="5"/>
      <c r="M1811" s="5"/>
      <c r="N1811" s="65">
        <v>1806</v>
      </c>
      <c r="O1811" s="66">
        <v>0.34581996826882166</v>
      </c>
      <c r="P1811" s="67">
        <v>0.65418003173117834</v>
      </c>
      <c r="Q1811" s="26">
        <v>1.0359527835009048E-2</v>
      </c>
      <c r="R1811" s="27">
        <v>4.5730019470181208E-4</v>
      </c>
      <c r="S1811" s="28">
        <f t="shared" si="113"/>
        <v>0.16445240610891187</v>
      </c>
      <c r="T1811" s="29">
        <f t="shared" si="114"/>
        <v>0.12211276715764074</v>
      </c>
    </row>
    <row r="1812" spans="2:20" x14ac:dyDescent="0.25">
      <c r="B1812" s="74" vm="4849">
        <f ca="1"/>
        <v>42066</v>
      </c>
      <c r="C1812" s="74" vm="4850">
        <f ca="1"/>
        <v>141.64529999999999</v>
      </c>
      <c r="D1812" s="74" vm="4296">
        <f ca="1"/>
        <v>100.25</v>
      </c>
      <c r="E1812" s="27">
        <f t="shared" ca="1" si="111"/>
        <v>-3.8599476332174198E-3</v>
      </c>
      <c r="F1812" s="68">
        <f t="shared" ca="1" si="112"/>
        <v>5.1002660687022097E-3</v>
      </c>
      <c r="G1812" s="5"/>
      <c r="H1812" s="5"/>
      <c r="I1812" s="5"/>
      <c r="J1812" s="5"/>
      <c r="K1812" s="5"/>
      <c r="L1812" s="5"/>
      <c r="M1812" s="5"/>
      <c r="N1812" s="65">
        <v>1807</v>
      </c>
      <c r="O1812" s="66">
        <v>0.42634838360297145</v>
      </c>
      <c r="P1812" s="67">
        <v>0.57365161639702855</v>
      </c>
      <c r="Q1812" s="26">
        <v>1.0260524031363537E-2</v>
      </c>
      <c r="R1812" s="27">
        <v>4.7628984122181917E-4</v>
      </c>
      <c r="S1812" s="28">
        <f t="shared" si="113"/>
        <v>0.1628807694491389</v>
      </c>
      <c r="T1812" s="29">
        <f t="shared" si="114"/>
        <v>0.12749286668221615</v>
      </c>
    </row>
    <row r="1813" spans="2:20" x14ac:dyDescent="0.25">
      <c r="B1813" s="74" vm="4851">
        <f ca="1"/>
        <v>42067</v>
      </c>
      <c r="C1813" s="74" vm="4852">
        <f ca="1"/>
        <v>141.453</v>
      </c>
      <c r="D1813" s="74" vm="4853">
        <f ca="1"/>
        <v>99.11</v>
      </c>
      <c r="E1813" s="27">
        <f t="shared" ca="1" si="111"/>
        <v>-1.3585389214712616E-3</v>
      </c>
      <c r="F1813" s="68">
        <f t="shared" ca="1" si="112"/>
        <v>-1.1436721768061505E-2</v>
      </c>
      <c r="G1813" s="5"/>
      <c r="H1813" s="5"/>
      <c r="I1813" s="5"/>
      <c r="J1813" s="5"/>
      <c r="K1813" s="5"/>
      <c r="L1813" s="5"/>
      <c r="M1813" s="5"/>
      <c r="N1813" s="65">
        <v>1808</v>
      </c>
      <c r="O1813" s="66">
        <v>0.36930875688013637</v>
      </c>
      <c r="P1813" s="67">
        <v>0.63069124311986369</v>
      </c>
      <c r="Q1813" s="26">
        <v>1.031140295588966E-2</v>
      </c>
      <c r="R1813" s="27">
        <v>4.6283915621075521E-4</v>
      </c>
      <c r="S1813" s="28">
        <f t="shared" si="113"/>
        <v>0.16368844733676219</v>
      </c>
      <c r="T1813" s="29">
        <f t="shared" si="114"/>
        <v>0.12367940504704467</v>
      </c>
    </row>
    <row r="1814" spans="2:20" x14ac:dyDescent="0.25">
      <c r="B1814" s="74" vm="4854">
        <f ca="1"/>
        <v>42068</v>
      </c>
      <c r="C1814" s="74" vm="4855">
        <f ca="1"/>
        <v>145.29769999999999</v>
      </c>
      <c r="D1814" s="74" vm="4856">
        <f ca="1"/>
        <v>97.13</v>
      </c>
      <c r="E1814" s="27">
        <f t="shared" ca="1" si="111"/>
        <v>2.681723470188925E-2</v>
      </c>
      <c r="F1814" s="68">
        <f t="shared" ca="1" si="112"/>
        <v>-2.0180057004377909E-2</v>
      </c>
      <c r="G1814" s="5"/>
      <c r="H1814" s="5"/>
      <c r="I1814" s="5"/>
      <c r="J1814" s="5"/>
      <c r="K1814" s="5"/>
      <c r="L1814" s="5"/>
      <c r="M1814" s="5"/>
      <c r="N1814" s="65">
        <v>1809</v>
      </c>
      <c r="O1814" s="66">
        <v>0.54533394335754692</v>
      </c>
      <c r="P1814" s="67">
        <v>0.45466605664245313</v>
      </c>
      <c r="Q1814" s="26">
        <v>1.0456455859879336E-2</v>
      </c>
      <c r="R1814" s="27">
        <v>5.0434818201182331E-4</v>
      </c>
      <c r="S1814" s="28">
        <f t="shared" si="113"/>
        <v>0.16599109080218866</v>
      </c>
      <c r="T1814" s="29">
        <f t="shared" si="114"/>
        <v>0.13548934885847252</v>
      </c>
    </row>
    <row r="1815" spans="2:20" x14ac:dyDescent="0.25">
      <c r="B1815" s="74" vm="4857">
        <f ca="1"/>
        <v>42069</v>
      </c>
      <c r="C1815" s="74" vm="4858">
        <f ca="1"/>
        <v>143.73580000000001</v>
      </c>
      <c r="D1815" s="74" vm="3919">
        <f ca="1"/>
        <v>97.71</v>
      </c>
      <c r="E1815" s="27">
        <f t="shared" ca="1" si="111"/>
        <v>-1.0807848942860084E-2</v>
      </c>
      <c r="F1815" s="68">
        <f t="shared" ca="1" si="112"/>
        <v>5.9536205420126906E-3</v>
      </c>
      <c r="G1815" s="5"/>
      <c r="H1815" s="5"/>
      <c r="I1815" s="5"/>
      <c r="J1815" s="5"/>
      <c r="K1815" s="5"/>
      <c r="L1815" s="5"/>
      <c r="M1815" s="5"/>
      <c r="N1815" s="65">
        <v>1810</v>
      </c>
      <c r="O1815" s="66">
        <v>0.62631083034836121</v>
      </c>
      <c r="P1815" s="67">
        <v>0.37368916965163873</v>
      </c>
      <c r="Q1815" s="26">
        <v>1.081323607946633E-2</v>
      </c>
      <c r="R1815" s="27">
        <v>5.2344358397478743E-4</v>
      </c>
      <c r="S1815" s="28">
        <f t="shared" si="113"/>
        <v>0.17165480120459387</v>
      </c>
      <c r="T1815" s="29">
        <f t="shared" si="114"/>
        <v>0.14096371812651598</v>
      </c>
    </row>
    <row r="1816" spans="2:20" x14ac:dyDescent="0.25">
      <c r="B1816" s="74" vm="4859">
        <f ca="1"/>
        <v>42072</v>
      </c>
      <c r="C1816" s="74" vm="4860">
        <f ca="1"/>
        <v>144.82669999999999</v>
      </c>
      <c r="D1816" s="74" vm="4861">
        <f ca="1"/>
        <v>96.29</v>
      </c>
      <c r="E1816" s="27">
        <f t="shared" ca="1" si="111"/>
        <v>7.5609630292040597E-3</v>
      </c>
      <c r="F1816" s="68">
        <f t="shared" ca="1" si="112"/>
        <v>-1.4639436704059126E-2</v>
      </c>
      <c r="G1816" s="5"/>
      <c r="H1816" s="5"/>
      <c r="I1816" s="5"/>
      <c r="J1816" s="5"/>
      <c r="K1816" s="5"/>
      <c r="L1816" s="5"/>
      <c r="M1816" s="5"/>
      <c r="N1816" s="65">
        <v>1811</v>
      </c>
      <c r="O1816" s="66">
        <v>1.1640578704087662E-2</v>
      </c>
      <c r="P1816" s="67">
        <v>0.98835942129591237</v>
      </c>
      <c r="Q1816" s="26">
        <v>1.2533849671870071E-2</v>
      </c>
      <c r="R1816" s="27">
        <v>3.7849635315378543E-4</v>
      </c>
      <c r="S1816" s="28">
        <f t="shared" si="113"/>
        <v>0.19896869521222038</v>
      </c>
      <c r="T1816" s="29">
        <f t="shared" si="114"/>
        <v>0.10005814208956521</v>
      </c>
    </row>
    <row r="1817" spans="2:20" x14ac:dyDescent="0.25">
      <c r="B1817" s="74" vm="4862">
        <f ca="1"/>
        <v>42073</v>
      </c>
      <c r="C1817" s="74" vm="4863">
        <f ca="1"/>
        <v>142.40459999999999</v>
      </c>
      <c r="D1817" s="74" vm="4864">
        <f ca="1"/>
        <v>94.96</v>
      </c>
      <c r="E1817" s="27">
        <f t="shared" ca="1" si="111"/>
        <v>-1.6865553391725907E-2</v>
      </c>
      <c r="F1817" s="68">
        <f t="shared" ca="1" si="112"/>
        <v>-1.3908720950780105E-2</v>
      </c>
      <c r="G1817" s="5"/>
      <c r="H1817" s="5"/>
      <c r="I1817" s="5"/>
      <c r="J1817" s="5"/>
      <c r="K1817" s="5"/>
      <c r="L1817" s="5"/>
      <c r="M1817" s="5"/>
      <c r="N1817" s="65">
        <v>1812</v>
      </c>
      <c r="O1817" s="66">
        <v>0.45212991021287741</v>
      </c>
      <c r="P1817" s="67">
        <v>0.54787008978712259</v>
      </c>
      <c r="Q1817" s="26">
        <v>1.0268479725611167E-2</v>
      </c>
      <c r="R1817" s="27">
        <v>4.8236946013691594E-4</v>
      </c>
      <c r="S1817" s="28">
        <f t="shared" si="113"/>
        <v>0.16300706218005548</v>
      </c>
      <c r="T1817" s="29">
        <f t="shared" si="114"/>
        <v>0.12922075292709101</v>
      </c>
    </row>
    <row r="1818" spans="2:20" x14ac:dyDescent="0.25">
      <c r="B1818" s="74" vm="4865">
        <f ca="1"/>
        <v>42074</v>
      </c>
      <c r="C1818" s="74" vm="4866">
        <f ca="1"/>
        <v>141.67410000000001</v>
      </c>
      <c r="D1818" s="74" vm="4867">
        <f ca="1"/>
        <v>96.25</v>
      </c>
      <c r="E1818" s="27">
        <f t="shared" ca="1" si="111"/>
        <v>-5.1429523589098265E-3</v>
      </c>
      <c r="F1818" s="68">
        <f t="shared" ca="1" si="112"/>
        <v>1.3493222866480999E-2</v>
      </c>
      <c r="G1818" s="5"/>
      <c r="H1818" s="5"/>
      <c r="I1818" s="5"/>
      <c r="J1818" s="5"/>
      <c r="K1818" s="5"/>
      <c r="L1818" s="5"/>
      <c r="M1818" s="5"/>
      <c r="N1818" s="65">
        <v>1813</v>
      </c>
      <c r="O1818" s="66">
        <v>0.78878874364619544</v>
      </c>
      <c r="P1818" s="67">
        <v>0.2112112563538045</v>
      </c>
      <c r="Q1818" s="26">
        <v>1.1997586868402738E-2</v>
      </c>
      <c r="R1818" s="27">
        <v>5.6175798676082851E-4</v>
      </c>
      <c r="S1818" s="28">
        <f t="shared" si="113"/>
        <v>0.19045578712012717</v>
      </c>
      <c r="T1818" s="29">
        <f t="shared" si="114"/>
        <v>0.15202730640810014</v>
      </c>
    </row>
    <row r="1819" spans="2:20" x14ac:dyDescent="0.25">
      <c r="B1819" s="74" vm="4868">
        <f ca="1"/>
        <v>42075</v>
      </c>
      <c r="C1819" s="74" vm="4869">
        <f ca="1"/>
        <v>143.63489999999999</v>
      </c>
      <c r="D1819" s="74" vm="4870">
        <f ca="1"/>
        <v>96.35</v>
      </c>
      <c r="E1819" s="27">
        <f t="shared" ca="1" si="111"/>
        <v>1.3745313829297782E-2</v>
      </c>
      <c r="F1819" s="68">
        <f t="shared" ca="1" si="112"/>
        <v>1.038421692481704E-3</v>
      </c>
      <c r="G1819" s="5"/>
      <c r="H1819" s="5"/>
      <c r="I1819" s="5"/>
      <c r="J1819" s="5"/>
      <c r="K1819" s="5"/>
      <c r="L1819" s="5"/>
      <c r="M1819" s="5"/>
      <c r="N1819" s="65">
        <v>1814</v>
      </c>
      <c r="O1819" s="66">
        <v>0.85978098010582504</v>
      </c>
      <c r="P1819" s="67">
        <v>0.14021901989417498</v>
      </c>
      <c r="Q1819" s="26">
        <v>1.2676213178003532E-2</v>
      </c>
      <c r="R1819" s="27">
        <v>5.7849887841303794E-4</v>
      </c>
      <c r="S1819" s="28">
        <f t="shared" si="113"/>
        <v>0.20122864581022254</v>
      </c>
      <c r="T1819" s="29">
        <f t="shared" si="114"/>
        <v>0.15689485444740803</v>
      </c>
    </row>
    <row r="1820" spans="2:20" x14ac:dyDescent="0.25">
      <c r="B1820" s="74" vm="4871">
        <f ca="1"/>
        <v>42076</v>
      </c>
      <c r="C1820" s="74" vm="4872">
        <f ca="1"/>
        <v>143.4811</v>
      </c>
      <c r="D1820" s="74" vm="4873">
        <f ca="1"/>
        <v>97.15</v>
      </c>
      <c r="E1820" s="27">
        <f t="shared" ca="1" si="111"/>
        <v>-1.0713440888747673E-3</v>
      </c>
      <c r="F1820" s="68">
        <f t="shared" ca="1" si="112"/>
        <v>8.2687809630737456E-3</v>
      </c>
      <c r="G1820" s="5"/>
      <c r="H1820" s="5"/>
      <c r="I1820" s="5"/>
      <c r="J1820" s="5"/>
      <c r="K1820" s="5"/>
      <c r="L1820" s="5"/>
      <c r="M1820" s="5"/>
      <c r="N1820" s="65">
        <v>1815</v>
      </c>
      <c r="O1820" s="66">
        <v>0.73410724611656686</v>
      </c>
      <c r="P1820" s="67">
        <v>0.26589275388343314</v>
      </c>
      <c r="Q1820" s="26">
        <v>1.1536597236735465E-2</v>
      </c>
      <c r="R1820" s="27">
        <v>5.4886337924913776E-4</v>
      </c>
      <c r="S1820" s="28">
        <f t="shared" si="113"/>
        <v>0.18313780358590195</v>
      </c>
      <c r="T1820" s="29">
        <f t="shared" si="114"/>
        <v>0.14829200789076658</v>
      </c>
    </row>
    <row r="1821" spans="2:20" x14ac:dyDescent="0.25">
      <c r="B1821" s="74" vm="4874">
        <f ca="1"/>
        <v>42079</v>
      </c>
      <c r="C1821" s="74" vm="4875">
        <f ca="1"/>
        <v>144.1635</v>
      </c>
      <c r="D1821" s="74" vm="4876">
        <f ca="1"/>
        <v>96.17</v>
      </c>
      <c r="E1821" s="27">
        <f t="shared" ca="1" si="111"/>
        <v>4.7447529362318148E-3</v>
      </c>
      <c r="F1821" s="68">
        <f t="shared" ca="1" si="112"/>
        <v>-1.0138717099058673E-2</v>
      </c>
      <c r="G1821" s="5"/>
      <c r="H1821" s="5"/>
      <c r="I1821" s="5"/>
      <c r="J1821" s="5"/>
      <c r="K1821" s="5"/>
      <c r="L1821" s="5"/>
      <c r="M1821" s="5"/>
      <c r="N1821" s="65">
        <v>1816</v>
      </c>
      <c r="O1821" s="66">
        <v>0.22432499181896004</v>
      </c>
      <c r="P1821" s="67">
        <v>0.77567500818103996</v>
      </c>
      <c r="Q1821" s="26">
        <v>1.0849673317348624E-2</v>
      </c>
      <c r="R1821" s="27">
        <v>4.2865010085399419E-4</v>
      </c>
      <c r="S1821" s="28">
        <f t="shared" si="113"/>
        <v>0.17223322442398578</v>
      </c>
      <c r="T1821" s="29">
        <f t="shared" si="114"/>
        <v>0.11404404750542474</v>
      </c>
    </row>
    <row r="1822" spans="2:20" x14ac:dyDescent="0.25">
      <c r="B1822" s="74" vm="4877">
        <f ca="1"/>
        <v>42080</v>
      </c>
      <c r="C1822" s="74" vm="4878">
        <f ca="1"/>
        <v>144.20189999999999</v>
      </c>
      <c r="D1822" s="74" vm="4683">
        <f ca="1"/>
        <v>97</v>
      </c>
      <c r="E1822" s="27">
        <f t="shared" ca="1" si="111"/>
        <v>2.6632876362412241E-4</v>
      </c>
      <c r="F1822" s="68">
        <f t="shared" ca="1" si="112"/>
        <v>8.593519778992486E-3</v>
      </c>
      <c r="G1822" s="5"/>
      <c r="H1822" s="5"/>
      <c r="I1822" s="5"/>
      <c r="J1822" s="5"/>
      <c r="K1822" s="5"/>
      <c r="L1822" s="5"/>
      <c r="M1822" s="5"/>
      <c r="N1822" s="65">
        <v>1817</v>
      </c>
      <c r="O1822" s="66">
        <v>0.56028957835683835</v>
      </c>
      <c r="P1822" s="67">
        <v>0.43971042164316171</v>
      </c>
      <c r="Q1822" s="26">
        <v>1.0509268201674912E-2</v>
      </c>
      <c r="R1822" s="27">
        <v>5.0787491504065952E-4</v>
      </c>
      <c r="S1822" s="28">
        <f t="shared" si="113"/>
        <v>0.16682946073746485</v>
      </c>
      <c r="T1822" s="29">
        <f t="shared" si="114"/>
        <v>0.1364984375709799</v>
      </c>
    </row>
    <row r="1823" spans="2:20" x14ac:dyDescent="0.25">
      <c r="B1823" s="74" vm="4879">
        <f ca="1"/>
        <v>42081</v>
      </c>
      <c r="C1823" s="74" vm="4880">
        <f ca="1"/>
        <v>145.06700000000001</v>
      </c>
      <c r="D1823" s="74" vm="4881">
        <f ca="1"/>
        <v>95.98</v>
      </c>
      <c r="E1823" s="27">
        <f t="shared" ca="1" si="111"/>
        <v>5.9813037568127682E-3</v>
      </c>
      <c r="F1823" s="68">
        <f t="shared" ca="1" si="112"/>
        <v>-1.0571142073283366E-2</v>
      </c>
      <c r="G1823" s="5"/>
      <c r="H1823" s="5"/>
      <c r="I1823" s="5"/>
      <c r="J1823" s="5"/>
      <c r="K1823" s="5"/>
      <c r="L1823" s="5"/>
      <c r="M1823" s="5"/>
      <c r="N1823" s="65">
        <v>1818</v>
      </c>
      <c r="O1823" s="66">
        <v>0.28876733611085803</v>
      </c>
      <c r="P1823" s="67">
        <v>0.71123266388914197</v>
      </c>
      <c r="Q1823" s="26">
        <v>1.054066667879836E-2</v>
      </c>
      <c r="R1823" s="27">
        <v>4.4384644284018479E-4</v>
      </c>
      <c r="S1823" s="28">
        <f t="shared" si="113"/>
        <v>0.16732789610955365</v>
      </c>
      <c r="T1823" s="29">
        <f t="shared" si="114"/>
        <v>0.11831656653870315</v>
      </c>
    </row>
    <row r="1824" spans="2:20" x14ac:dyDescent="0.25">
      <c r="B1824" s="74" vm="4882">
        <f ca="1"/>
        <v>42082</v>
      </c>
      <c r="C1824" s="74" vm="4883">
        <f ca="1"/>
        <v>145.43219999999999</v>
      </c>
      <c r="D1824" s="74" vm="4884">
        <f ca="1"/>
        <v>97.05</v>
      </c>
      <c r="E1824" s="27">
        <f t="shared" ca="1" si="111"/>
        <v>2.514293962872166E-3</v>
      </c>
      <c r="F1824" s="68">
        <f t="shared" ca="1" si="112"/>
        <v>1.1086473184919734E-2</v>
      </c>
      <c r="G1824" s="5"/>
      <c r="H1824" s="5"/>
      <c r="I1824" s="5"/>
      <c r="J1824" s="5"/>
      <c r="K1824" s="5"/>
      <c r="L1824" s="5"/>
      <c r="M1824" s="5"/>
      <c r="N1824" s="65">
        <v>1819</v>
      </c>
      <c r="O1824" s="66">
        <v>0.25020813815068887</v>
      </c>
      <c r="P1824" s="67">
        <v>0.74979186184931113</v>
      </c>
      <c r="Q1824" s="26">
        <v>1.0712756435534935E-2</v>
      </c>
      <c r="R1824" s="27">
        <v>4.3475368301968862E-4</v>
      </c>
      <c r="S1824" s="28">
        <f t="shared" si="113"/>
        <v>0.1700597363065931</v>
      </c>
      <c r="T1824" s="29">
        <f t="shared" si="114"/>
        <v>0.11575813957947534</v>
      </c>
    </row>
    <row r="1825" spans="2:20" x14ac:dyDescent="0.25">
      <c r="B1825" s="74" vm="4885">
        <f ca="1"/>
        <v>42083</v>
      </c>
      <c r="C1825" s="74" vm="4886">
        <f ca="1"/>
        <v>146.66249999999999</v>
      </c>
      <c r="D1825" s="74" vm="2795">
        <f ca="1"/>
        <v>98.62</v>
      </c>
      <c r="E1825" s="27">
        <f t="shared" ca="1" si="111"/>
        <v>8.424030121769191E-3</v>
      </c>
      <c r="F1825" s="68">
        <f t="shared" ca="1" si="112"/>
        <v>1.6047771180960953E-2</v>
      </c>
      <c r="G1825" s="5"/>
      <c r="H1825" s="5"/>
      <c r="I1825" s="5"/>
      <c r="J1825" s="5"/>
      <c r="K1825" s="5"/>
      <c r="L1825" s="5"/>
      <c r="M1825" s="5"/>
      <c r="N1825" s="65">
        <v>1820</v>
      </c>
      <c r="O1825" s="66">
        <v>0.6406883808638727</v>
      </c>
      <c r="P1825" s="67">
        <v>0.3593116191361273</v>
      </c>
      <c r="Q1825" s="26">
        <v>1.0894129482804138E-2</v>
      </c>
      <c r="R1825" s="27">
        <v>5.2683399717216883E-4</v>
      </c>
      <c r="S1825" s="28">
        <f t="shared" si="113"/>
        <v>0.17293894417221875</v>
      </c>
      <c r="T1825" s="29">
        <f t="shared" si="114"/>
        <v>0.14193844388490318</v>
      </c>
    </row>
    <row r="1826" spans="2:20" x14ac:dyDescent="0.25">
      <c r="B1826" s="74" vm="4887">
        <f ca="1"/>
        <v>42086</v>
      </c>
      <c r="C1826" s="74" vm="4888">
        <f ca="1"/>
        <v>146.98929999999999</v>
      </c>
      <c r="D1826" s="74" vm="4889">
        <f ca="1"/>
        <v>99.36</v>
      </c>
      <c r="E1826" s="27">
        <f t="shared" ca="1" si="111"/>
        <v>2.225766264091527E-3</v>
      </c>
      <c r="F1826" s="68">
        <f t="shared" ca="1" si="112"/>
        <v>7.4755373891884228E-3</v>
      </c>
      <c r="G1826" s="5"/>
      <c r="H1826" s="5"/>
      <c r="I1826" s="5"/>
      <c r="J1826" s="5"/>
      <c r="K1826" s="5"/>
      <c r="L1826" s="5"/>
      <c r="M1826" s="5"/>
      <c r="N1826" s="65">
        <v>1821</v>
      </c>
      <c r="O1826" s="66">
        <v>1.3946774328531324E-2</v>
      </c>
      <c r="P1826" s="67">
        <v>0.98605322567146869</v>
      </c>
      <c r="Q1826" s="26">
        <v>1.2511025214764385E-2</v>
      </c>
      <c r="R1826" s="27">
        <v>3.7904018404294975E-4</v>
      </c>
      <c r="S1826" s="28">
        <f t="shared" si="113"/>
        <v>0.19860636818835015</v>
      </c>
      <c r="T1826" s="29">
        <f t="shared" si="114"/>
        <v>0.10020885322246298</v>
      </c>
    </row>
    <row r="1827" spans="2:20" x14ac:dyDescent="0.25">
      <c r="B1827" s="74" vm="4890">
        <f ca="1"/>
        <v>42087</v>
      </c>
      <c r="C1827" s="74" vm="4891">
        <f ca="1"/>
        <v>147.19110000000001</v>
      </c>
      <c r="D1827" s="74" vm="2710">
        <f ca="1"/>
        <v>98.14</v>
      </c>
      <c r="E1827" s="27">
        <f t="shared" ca="1" si="111"/>
        <v>1.3719474965226007E-3</v>
      </c>
      <c r="F1827" s="68">
        <f t="shared" ca="1" si="112"/>
        <v>-1.235458752341124E-2</v>
      </c>
      <c r="G1827" s="5"/>
      <c r="H1827" s="5"/>
      <c r="I1827" s="5"/>
      <c r="J1827" s="5"/>
      <c r="K1827" s="5"/>
      <c r="L1827" s="5"/>
      <c r="M1827" s="5"/>
      <c r="N1827" s="65">
        <v>1822</v>
      </c>
      <c r="O1827" s="66">
        <v>0.13946780230132466</v>
      </c>
      <c r="P1827" s="67">
        <v>0.86053219769867539</v>
      </c>
      <c r="Q1827" s="26">
        <v>1.1410308051398853E-2</v>
      </c>
      <c r="R1827" s="27">
        <v>4.0863967314428877E-4</v>
      </c>
      <c r="S1827" s="28">
        <f t="shared" si="113"/>
        <v>0.18113302491983624</v>
      </c>
      <c r="T1827" s="29">
        <f t="shared" si="114"/>
        <v>0.1084428172899945</v>
      </c>
    </row>
    <row r="1828" spans="2:20" x14ac:dyDescent="0.25">
      <c r="B1828" s="74" vm="4892">
        <f ca="1"/>
        <v>42088</v>
      </c>
      <c r="C1828" s="74" vm="4893">
        <f ca="1"/>
        <v>145.2208</v>
      </c>
      <c r="D1828" s="74" vm="2908">
        <f ca="1"/>
        <v>97.64</v>
      </c>
      <c r="E1828" s="27">
        <f t="shared" ca="1" si="111"/>
        <v>-1.3476399690355636E-2</v>
      </c>
      <c r="F1828" s="68">
        <f t="shared" ca="1" si="112"/>
        <v>-5.1077851369980406E-3</v>
      </c>
      <c r="G1828" s="5"/>
      <c r="H1828" s="5"/>
      <c r="I1828" s="5"/>
      <c r="J1828" s="5"/>
      <c r="K1828" s="5"/>
      <c r="L1828" s="5"/>
      <c r="M1828" s="5"/>
      <c r="N1828" s="65">
        <v>1823</v>
      </c>
      <c r="O1828" s="66">
        <v>0.71143300203318272</v>
      </c>
      <c r="P1828" s="67">
        <v>0.28856699796681723</v>
      </c>
      <c r="Q1828" s="26">
        <v>1.1362974770613305E-2</v>
      </c>
      <c r="R1828" s="27">
        <v>5.4351649792202888E-4</v>
      </c>
      <c r="S1828" s="28">
        <f t="shared" si="113"/>
        <v>0.18038163238166413</v>
      </c>
      <c r="T1828" s="29">
        <f t="shared" si="114"/>
        <v>0.14674666844337336</v>
      </c>
    </row>
    <row r="1829" spans="2:20" x14ac:dyDescent="0.25">
      <c r="B1829" s="74" vm="4894">
        <f ca="1"/>
        <v>42089</v>
      </c>
      <c r="C1829" s="74" vm="4895">
        <f ca="1"/>
        <v>144.23079999999999</v>
      </c>
      <c r="D1829" s="74" vm="2863">
        <f ca="1"/>
        <v>96.96</v>
      </c>
      <c r="E1829" s="27">
        <f t="shared" ca="1" si="111"/>
        <v>-6.8405485437157878E-3</v>
      </c>
      <c r="F1829" s="68">
        <f t="shared" ca="1" si="112"/>
        <v>-6.9887232037550455E-3</v>
      </c>
      <c r="G1829" s="5"/>
      <c r="H1829" s="5"/>
      <c r="I1829" s="5"/>
      <c r="J1829" s="5"/>
      <c r="K1829" s="5"/>
      <c r="L1829" s="5"/>
      <c r="M1829" s="5"/>
      <c r="N1829" s="65">
        <v>1824</v>
      </c>
      <c r="O1829" s="66">
        <v>0.50762806043946085</v>
      </c>
      <c r="P1829" s="67">
        <v>0.49237193956053921</v>
      </c>
      <c r="Q1829" s="26">
        <v>1.035073504048907E-2</v>
      </c>
      <c r="R1829" s="27">
        <v>4.954566449640852E-4</v>
      </c>
      <c r="S1829" s="28">
        <f t="shared" si="113"/>
        <v>0.16431282482313694</v>
      </c>
      <c r="T1829" s="29">
        <f t="shared" si="114"/>
        <v>0.13294921164821627</v>
      </c>
    </row>
    <row r="1830" spans="2:20" x14ac:dyDescent="0.25">
      <c r="B1830" s="74" vm="4896">
        <f ca="1"/>
        <v>42090</v>
      </c>
      <c r="C1830" s="74" vm="4897">
        <f ca="1"/>
        <v>144.62479999999999</v>
      </c>
      <c r="D1830" s="74" vm="4898">
        <f ca="1"/>
        <v>97.88</v>
      </c>
      <c r="E1830" s="27">
        <f t="shared" ca="1" si="111"/>
        <v>2.7280083498234203E-3</v>
      </c>
      <c r="F1830" s="68">
        <f t="shared" ca="1" si="112"/>
        <v>9.4437162534666379E-3</v>
      </c>
      <c r="G1830" s="5"/>
      <c r="H1830" s="5"/>
      <c r="I1830" s="5"/>
      <c r="J1830" s="5"/>
      <c r="K1830" s="5"/>
      <c r="L1830" s="5"/>
      <c r="M1830" s="5"/>
      <c r="N1830" s="65">
        <v>1825</v>
      </c>
      <c r="O1830" s="66">
        <v>0.40433995656379029</v>
      </c>
      <c r="P1830" s="67">
        <v>0.59566004343620971</v>
      </c>
      <c r="Q1830" s="26">
        <v>1.0269002720155606E-2</v>
      </c>
      <c r="R1830" s="27">
        <v>4.7109996820368985E-4</v>
      </c>
      <c r="S1830" s="28">
        <f t="shared" si="113"/>
        <v>0.16301536446106527</v>
      </c>
      <c r="T1830" s="29">
        <f t="shared" si="114"/>
        <v>0.12601993850234194</v>
      </c>
    </row>
    <row r="1831" spans="2:20" x14ac:dyDescent="0.25">
      <c r="B1831" s="74" vm="4899">
        <f ca="1"/>
        <v>42093</v>
      </c>
      <c r="C1831" s="74" vm="4900">
        <f ca="1"/>
        <v>146.4462</v>
      </c>
      <c r="D1831" s="74" vm="4901">
        <f ca="1"/>
        <v>97.44</v>
      </c>
      <c r="E1831" s="27">
        <f t="shared" ca="1" si="111"/>
        <v>1.2515322888665649E-2</v>
      </c>
      <c r="F1831" s="68">
        <f t="shared" ca="1" si="112"/>
        <v>-4.5054346128840456E-3</v>
      </c>
      <c r="G1831" s="5"/>
      <c r="H1831" s="5"/>
      <c r="I1831" s="5"/>
      <c r="J1831" s="5"/>
      <c r="K1831" s="5"/>
      <c r="L1831" s="5"/>
      <c r="M1831" s="5"/>
      <c r="N1831" s="65">
        <v>1826</v>
      </c>
      <c r="O1831" s="66">
        <v>0.4123208702592232</v>
      </c>
      <c r="P1831" s="67">
        <v>0.58767912974077685</v>
      </c>
      <c r="Q1831" s="26">
        <v>1.0264303620223006E-2</v>
      </c>
      <c r="R1831" s="27">
        <v>4.7298197133704452E-4</v>
      </c>
      <c r="S1831" s="28">
        <f t="shared" si="113"/>
        <v>0.16294076856222026</v>
      </c>
      <c r="T1831" s="29">
        <f t="shared" si="114"/>
        <v>0.1265538446824086</v>
      </c>
    </row>
    <row r="1832" spans="2:20" x14ac:dyDescent="0.25">
      <c r="B1832" s="74" vm="4902">
        <f ca="1"/>
        <v>42094</v>
      </c>
      <c r="C1832" s="74" vm="4903">
        <f ca="1"/>
        <v>145.61000000000001</v>
      </c>
      <c r="D1832" s="74" vm="4861">
        <f ca="1"/>
        <v>96.29</v>
      </c>
      <c r="E1832" s="27">
        <f t="shared" ca="1" si="111"/>
        <v>-5.7263107919606569E-3</v>
      </c>
      <c r="F1832" s="68">
        <f t="shared" ca="1" si="112"/>
        <v>-1.1872332709394195E-2</v>
      </c>
      <c r="G1832" s="5"/>
      <c r="H1832" s="5"/>
      <c r="I1832" s="5"/>
      <c r="J1832" s="5"/>
      <c r="K1832" s="5"/>
      <c r="L1832" s="5"/>
      <c r="M1832" s="5"/>
      <c r="N1832" s="65">
        <v>1827</v>
      </c>
      <c r="O1832" s="66">
        <v>0.66772353677749929</v>
      </c>
      <c r="P1832" s="67">
        <v>0.33227646322250065</v>
      </c>
      <c r="Q1832" s="26">
        <v>1.1059731289821536E-2</v>
      </c>
      <c r="R1832" s="27">
        <v>5.3320923816359712E-4</v>
      </c>
      <c r="S1832" s="28">
        <f t="shared" si="113"/>
        <v>0.17556779136040443</v>
      </c>
      <c r="T1832" s="29">
        <f t="shared" si="114"/>
        <v>0.14377353840584206</v>
      </c>
    </row>
    <row r="1833" spans="2:20" x14ac:dyDescent="0.25">
      <c r="B1833" s="74" vm="4904">
        <f ca="1"/>
        <v>42095</v>
      </c>
      <c r="C1833" s="74" vm="4905">
        <f ca="1"/>
        <v>144.40379999999999</v>
      </c>
      <c r="D1833" s="74" vm="2961">
        <f ca="1"/>
        <v>95.83</v>
      </c>
      <c r="E1833" s="27">
        <f t="shared" ca="1" si="111"/>
        <v>-8.3182728208681042E-3</v>
      </c>
      <c r="F1833" s="68">
        <f t="shared" ca="1" si="112"/>
        <v>-4.7886828965217863E-3</v>
      </c>
      <c r="G1833" s="5"/>
      <c r="H1833" s="5"/>
      <c r="I1833" s="5"/>
      <c r="J1833" s="5"/>
      <c r="K1833" s="5"/>
      <c r="L1833" s="5"/>
      <c r="M1833" s="5"/>
      <c r="N1833" s="65">
        <v>1828</v>
      </c>
      <c r="O1833" s="66">
        <v>0.71249931007525946</v>
      </c>
      <c r="P1833" s="67">
        <v>0.28750068992474054</v>
      </c>
      <c r="Q1833" s="26">
        <v>1.1370897201963263E-2</v>
      </c>
      <c r="R1833" s="27">
        <v>5.437679472112824E-4</v>
      </c>
      <c r="S1833" s="28">
        <f t="shared" si="113"/>
        <v>0.18050739708044994</v>
      </c>
      <c r="T1833" s="29">
        <f t="shared" si="114"/>
        <v>0.14681929511744896</v>
      </c>
    </row>
    <row r="1834" spans="2:20" x14ac:dyDescent="0.25">
      <c r="B1834" s="74" vm="4906">
        <f ca="1"/>
        <v>42096</v>
      </c>
      <c r="C1834" s="74" vm="4907">
        <f ca="1"/>
        <v>145.7398</v>
      </c>
      <c r="D1834" s="74" vm="4908">
        <f ca="1"/>
        <v>96.28</v>
      </c>
      <c r="E1834" s="27">
        <f t="shared" ca="1" si="111"/>
        <v>9.2092980324016277E-3</v>
      </c>
      <c r="F1834" s="68">
        <f t="shared" ca="1" si="112"/>
        <v>4.6848245592004019E-3</v>
      </c>
      <c r="G1834" s="5"/>
      <c r="H1834" s="5"/>
      <c r="I1834" s="5"/>
      <c r="J1834" s="5"/>
      <c r="K1834" s="5"/>
      <c r="L1834" s="5"/>
      <c r="M1834" s="5"/>
      <c r="N1834" s="65">
        <v>1829</v>
      </c>
      <c r="O1834" s="66">
        <v>0.3793598779543943</v>
      </c>
      <c r="P1834" s="67">
        <v>0.6206401220456057</v>
      </c>
      <c r="Q1834" s="26">
        <v>1.0295621760944623E-2</v>
      </c>
      <c r="R1834" s="27">
        <v>4.652093411391181E-4</v>
      </c>
      <c r="S1834" s="28">
        <f t="shared" si="113"/>
        <v>0.16343792863346621</v>
      </c>
      <c r="T1834" s="29">
        <f t="shared" si="114"/>
        <v>0.12435045270209333</v>
      </c>
    </row>
    <row r="1835" spans="2:20" x14ac:dyDescent="0.25">
      <c r="B1835" s="74" vm="4909">
        <f ca="1"/>
        <v>42100</v>
      </c>
      <c r="C1835" s="74" vm="4910">
        <f ca="1"/>
        <v>146.57599999999999</v>
      </c>
      <c r="D1835" s="74" vm="4870">
        <f ca="1"/>
        <v>96.35</v>
      </c>
      <c r="E1835" s="27">
        <f t="shared" ca="1" si="111"/>
        <v>5.7212253385059931E-3</v>
      </c>
      <c r="F1835" s="68">
        <f t="shared" ca="1" si="112"/>
        <v>7.2678194550418191E-4</v>
      </c>
      <c r="G1835" s="5"/>
      <c r="H1835" s="5"/>
      <c r="I1835" s="5"/>
      <c r="J1835" s="5"/>
      <c r="K1835" s="5"/>
      <c r="L1835" s="5"/>
      <c r="M1835" s="5"/>
      <c r="N1835" s="65">
        <v>1830</v>
      </c>
      <c r="O1835" s="66">
        <v>0.79150088083477277</v>
      </c>
      <c r="P1835" s="67">
        <v>0.20849911916522729</v>
      </c>
      <c r="Q1835" s="26">
        <v>1.2021920945710309E-2</v>
      </c>
      <c r="R1835" s="27">
        <v>5.62397543944602E-4</v>
      </c>
      <c r="S1835" s="28">
        <f t="shared" si="113"/>
        <v>0.1908420786217675</v>
      </c>
      <c r="T1835" s="29">
        <f t="shared" si="114"/>
        <v>0.1522128874612716</v>
      </c>
    </row>
    <row r="1836" spans="2:20" x14ac:dyDescent="0.25">
      <c r="B1836" s="74" vm="4911">
        <f ca="1"/>
        <v>42101</v>
      </c>
      <c r="C1836" s="74" vm="4912">
        <f ca="1"/>
        <v>145.88399999999999</v>
      </c>
      <c r="D1836" s="74" vm="4913">
        <f ca="1"/>
        <v>96.85</v>
      </c>
      <c r="E1836" s="27">
        <f t="shared" ca="1" si="111"/>
        <v>-4.7322799111956691E-3</v>
      </c>
      <c r="F1836" s="68">
        <f t="shared" ca="1" si="112"/>
        <v>5.1759949926294341E-3</v>
      </c>
      <c r="G1836" s="5"/>
      <c r="H1836" s="5"/>
      <c r="I1836" s="5"/>
      <c r="J1836" s="5"/>
      <c r="K1836" s="5"/>
      <c r="L1836" s="5"/>
      <c r="M1836" s="5"/>
      <c r="N1836" s="65">
        <v>1831</v>
      </c>
      <c r="O1836" s="66">
        <v>0.35032418451734115</v>
      </c>
      <c r="P1836" s="67">
        <v>0.64967581548265885</v>
      </c>
      <c r="Q1836" s="26">
        <v>1.0349085469974902E-2</v>
      </c>
      <c r="R1836" s="27">
        <v>4.5836234740969961E-4</v>
      </c>
      <c r="S1836" s="28">
        <f t="shared" si="113"/>
        <v>0.16428663870303362</v>
      </c>
      <c r="T1836" s="29">
        <f t="shared" si="114"/>
        <v>0.12241301736351318</v>
      </c>
    </row>
    <row r="1837" spans="2:20" x14ac:dyDescent="0.25">
      <c r="B1837" s="74" vm="4914">
        <f ca="1"/>
        <v>42102</v>
      </c>
      <c r="C1837" s="74" vm="4915">
        <f ca="1"/>
        <v>146.09540000000001</v>
      </c>
      <c r="D1837" s="74" vm="4916">
        <f ca="1"/>
        <v>96.55</v>
      </c>
      <c r="E1837" s="27">
        <f t="shared" ca="1" si="111"/>
        <v>1.4480476152727217E-3</v>
      </c>
      <c r="F1837" s="68">
        <f t="shared" ca="1" si="112"/>
        <v>-3.1023809784813793E-3</v>
      </c>
      <c r="G1837" s="5"/>
      <c r="H1837" s="5"/>
      <c r="I1837" s="5"/>
      <c r="J1837" s="5"/>
      <c r="K1837" s="5"/>
      <c r="L1837" s="5"/>
      <c r="M1837" s="5"/>
      <c r="N1837" s="65">
        <v>1832</v>
      </c>
      <c r="O1837" s="66">
        <v>0.43773089010426347</v>
      </c>
      <c r="P1837" s="67">
        <v>0.56226910989573653</v>
      </c>
      <c r="Q1837" s="26">
        <v>1.0261657297895029E-2</v>
      </c>
      <c r="R1837" s="27">
        <v>4.78973984130559E-4</v>
      </c>
      <c r="S1837" s="28">
        <f t="shared" si="113"/>
        <v>0.16289875949760779</v>
      </c>
      <c r="T1837" s="29">
        <f t="shared" si="114"/>
        <v>0.12825540103272992</v>
      </c>
    </row>
    <row r="1838" spans="2:20" x14ac:dyDescent="0.25">
      <c r="B1838" s="74" vm="4917">
        <f ca="1"/>
        <v>42103</v>
      </c>
      <c r="C1838" s="74" vm="4918">
        <f ca="1"/>
        <v>143.02930000000001</v>
      </c>
      <c r="D1838" s="74" vm="4919">
        <f ca="1"/>
        <v>97.8</v>
      </c>
      <c r="E1838" s="27">
        <f t="shared" ca="1" si="111"/>
        <v>-2.1210328600262597E-2</v>
      </c>
      <c r="F1838" s="68">
        <f t="shared" ca="1" si="112"/>
        <v>1.2863568166248295E-2</v>
      </c>
      <c r="G1838" s="5"/>
      <c r="H1838" s="5"/>
      <c r="I1838" s="5"/>
      <c r="J1838" s="5"/>
      <c r="K1838" s="5"/>
      <c r="L1838" s="5"/>
      <c r="M1838" s="5"/>
      <c r="N1838" s="65">
        <v>1833</v>
      </c>
      <c r="O1838" s="66">
        <v>0.2870362278434952</v>
      </c>
      <c r="P1838" s="67">
        <v>0.71296377215650475</v>
      </c>
      <c r="Q1838" s="26">
        <v>1.0547552083491001E-2</v>
      </c>
      <c r="R1838" s="27">
        <v>4.4343822502106248E-4</v>
      </c>
      <c r="S1838" s="28">
        <f t="shared" si="113"/>
        <v>0.16743719852051023</v>
      </c>
      <c r="T1838" s="29">
        <f t="shared" si="114"/>
        <v>0.11820158124451408</v>
      </c>
    </row>
    <row r="1839" spans="2:20" x14ac:dyDescent="0.25">
      <c r="B1839" s="74" vm="4920">
        <f ca="1"/>
        <v>42104</v>
      </c>
      <c r="C1839" s="74" vm="4921">
        <f ca="1"/>
        <v>143.82230000000001</v>
      </c>
      <c r="D1839" s="74" vm="4901">
        <f ca="1"/>
        <v>97.44</v>
      </c>
      <c r="E1839" s="27">
        <f t="shared" ca="1" si="111"/>
        <v>5.5290053822945823E-3</v>
      </c>
      <c r="F1839" s="68">
        <f t="shared" ca="1" si="112"/>
        <v>-3.6877730791847361E-3</v>
      </c>
      <c r="G1839" s="5"/>
      <c r="H1839" s="5"/>
      <c r="I1839" s="5"/>
      <c r="J1839" s="5"/>
      <c r="K1839" s="5"/>
      <c r="L1839" s="5"/>
      <c r="M1839" s="5"/>
      <c r="N1839" s="65">
        <v>1834</v>
      </c>
      <c r="O1839" s="66">
        <v>0.58002538176423779</v>
      </c>
      <c r="P1839" s="67">
        <v>0.41997461823576221</v>
      </c>
      <c r="Q1839" s="26">
        <v>1.0588197852593269E-2</v>
      </c>
      <c r="R1839" s="27">
        <v>5.1252887388164429E-4</v>
      </c>
      <c r="S1839" s="28">
        <f t="shared" si="113"/>
        <v>0.16808243010185955</v>
      </c>
      <c r="T1839" s="29">
        <f t="shared" si="114"/>
        <v>0.13783142165928042</v>
      </c>
    </row>
    <row r="1840" spans="2:20" x14ac:dyDescent="0.25">
      <c r="B1840" s="74" vm="4922">
        <f ca="1"/>
        <v>42107</v>
      </c>
      <c r="C1840" s="74" vm="4923">
        <f ca="1"/>
        <v>143.2312</v>
      </c>
      <c r="D1840" s="74" vm="3818">
        <f ca="1"/>
        <v>97.58</v>
      </c>
      <c r="E1840" s="27">
        <f t="shared" ca="1" si="111"/>
        <v>-4.1184018692118187E-3</v>
      </c>
      <c r="F1840" s="68">
        <f t="shared" ca="1" si="112"/>
        <v>1.435750426104194E-3</v>
      </c>
      <c r="G1840" s="5"/>
      <c r="H1840" s="5"/>
      <c r="I1840" s="5"/>
      <c r="J1840" s="5"/>
      <c r="K1840" s="5"/>
      <c r="L1840" s="5"/>
      <c r="M1840" s="5"/>
      <c r="N1840" s="65">
        <v>1835</v>
      </c>
      <c r="O1840" s="66">
        <v>0.72604201518970113</v>
      </c>
      <c r="P1840" s="67">
        <v>0.27395798481029893</v>
      </c>
      <c r="Q1840" s="26">
        <v>1.1473610461649854E-2</v>
      </c>
      <c r="R1840" s="27">
        <v>5.4696149301720464E-4</v>
      </c>
      <c r="S1840" s="28">
        <f t="shared" si="113"/>
        <v>0.18213791952932704</v>
      </c>
      <c r="T1840" s="29">
        <f t="shared" si="114"/>
        <v>0.14774209295529306</v>
      </c>
    </row>
    <row r="1841" spans="2:20" x14ac:dyDescent="0.25">
      <c r="B1841" s="74" vm="4924">
        <f ca="1"/>
        <v>42108</v>
      </c>
      <c r="C1841" s="74" vm="4925">
        <f ca="1"/>
        <v>143.71170000000001</v>
      </c>
      <c r="D1841" s="74" vm="4926">
        <f ca="1"/>
        <v>96.44</v>
      </c>
      <c r="E1841" s="27">
        <f t="shared" ca="1" si="111"/>
        <v>3.3491015050485665E-3</v>
      </c>
      <c r="F1841" s="68">
        <f t="shared" ca="1" si="112"/>
        <v>-1.1751501074720798E-2</v>
      </c>
      <c r="G1841" s="5"/>
      <c r="H1841" s="5"/>
      <c r="I1841" s="5"/>
      <c r="J1841" s="5"/>
      <c r="K1841" s="5"/>
      <c r="L1841" s="5"/>
      <c r="M1841" s="5"/>
      <c r="N1841" s="65">
        <v>1836</v>
      </c>
      <c r="O1841" s="66">
        <v>0.33025179539360711</v>
      </c>
      <c r="P1841" s="67">
        <v>0.66974820460639284</v>
      </c>
      <c r="Q1841" s="26">
        <v>1.0400018317652165E-2</v>
      </c>
      <c r="R1841" s="27">
        <v>4.5362901728405265E-4</v>
      </c>
      <c r="S1841" s="28">
        <f t="shared" si="113"/>
        <v>0.16509517259414386</v>
      </c>
      <c r="T1841" s="29">
        <f t="shared" si="114"/>
        <v>0.12107561166165204</v>
      </c>
    </row>
    <row r="1842" spans="2:20" x14ac:dyDescent="0.25">
      <c r="B1842" s="74" vm="4927">
        <f ca="1"/>
        <v>42109</v>
      </c>
      <c r="C1842" s="74" vm="4928">
        <f ca="1"/>
        <v>143.2792</v>
      </c>
      <c r="D1842" s="74" vm="4929">
        <f ca="1"/>
        <v>95.63</v>
      </c>
      <c r="E1842" s="27">
        <f t="shared" ca="1" si="111"/>
        <v>-3.0140351308501519E-3</v>
      </c>
      <c r="F1842" s="68">
        <f t="shared" ca="1" si="112"/>
        <v>-8.4344749515190276E-3</v>
      </c>
      <c r="G1842" s="5"/>
      <c r="H1842" s="5"/>
      <c r="I1842" s="5"/>
      <c r="J1842" s="5"/>
      <c r="K1842" s="5"/>
      <c r="L1842" s="5"/>
      <c r="M1842" s="5"/>
      <c r="N1842" s="65">
        <v>1837</v>
      </c>
      <c r="O1842" s="66">
        <v>0.36264010744584363</v>
      </c>
      <c r="P1842" s="67">
        <v>0.63735989255415637</v>
      </c>
      <c r="Q1842" s="26">
        <v>1.0323469707788463E-2</v>
      </c>
      <c r="R1842" s="27">
        <v>4.612666020384472E-4</v>
      </c>
      <c r="S1842" s="28">
        <f t="shared" si="113"/>
        <v>0.16388000108470149</v>
      </c>
      <c r="T1842" s="29">
        <f t="shared" si="114"/>
        <v>0.12323440306316757</v>
      </c>
    </row>
    <row r="1843" spans="2:20" x14ac:dyDescent="0.25">
      <c r="B1843" s="74" vm="4930">
        <f ca="1"/>
        <v>42110</v>
      </c>
      <c r="C1843" s="74" vm="4931">
        <f ca="1"/>
        <v>141.3954</v>
      </c>
      <c r="D1843" s="74" vm="4149">
        <f ca="1"/>
        <v>94.88</v>
      </c>
      <c r="E1843" s="27">
        <f t="shared" ca="1" si="111"/>
        <v>-1.3234953155258569E-2</v>
      </c>
      <c r="F1843" s="68">
        <f t="shared" ca="1" si="112"/>
        <v>-7.8736431120359478E-3</v>
      </c>
      <c r="G1843" s="5"/>
      <c r="H1843" s="5"/>
      <c r="I1843" s="5"/>
      <c r="J1843" s="5"/>
      <c r="K1843" s="5"/>
      <c r="L1843" s="5"/>
      <c r="M1843" s="5"/>
      <c r="N1843" s="65">
        <v>1838</v>
      </c>
      <c r="O1843" s="66">
        <v>0.56104235453266682</v>
      </c>
      <c r="P1843" s="67">
        <v>0.43895764546733312</v>
      </c>
      <c r="Q1843" s="26">
        <v>1.0512087079625376E-2</v>
      </c>
      <c r="R1843" s="27">
        <v>5.0805242944260501E-4</v>
      </c>
      <c r="S1843" s="28">
        <f t="shared" si="113"/>
        <v>0.1668742090376639</v>
      </c>
      <c r="T1843" s="29">
        <f t="shared" si="114"/>
        <v>0.13654925259511375</v>
      </c>
    </row>
    <row r="1844" spans="2:20" x14ac:dyDescent="0.25">
      <c r="B1844" s="74" vm="4932">
        <f ca="1"/>
        <v>42111</v>
      </c>
      <c r="C1844" s="74" vm="4933">
        <f ca="1"/>
        <v>138.95400000000001</v>
      </c>
      <c r="D1844" s="74" vm="4254">
        <f ca="1"/>
        <v>96.18</v>
      </c>
      <c r="E1844" s="27">
        <f t="shared" ca="1" si="111"/>
        <v>-1.7417278000951334E-2</v>
      </c>
      <c r="F1844" s="68">
        <f t="shared" ca="1" si="112"/>
        <v>1.3608500600101438E-2</v>
      </c>
      <c r="G1844" s="5"/>
      <c r="H1844" s="5"/>
      <c r="I1844" s="5"/>
      <c r="J1844" s="5"/>
      <c r="K1844" s="5"/>
      <c r="L1844" s="5"/>
      <c r="M1844" s="5"/>
      <c r="N1844" s="65">
        <v>1839</v>
      </c>
      <c r="O1844" s="66">
        <v>0.35880608131170399</v>
      </c>
      <c r="P1844" s="67">
        <v>0.64119391868829601</v>
      </c>
      <c r="Q1844" s="26">
        <v>1.0330981777813823E-2</v>
      </c>
      <c r="R1844" s="27">
        <v>4.6036248886629957E-4</v>
      </c>
      <c r="S1844" s="28">
        <f t="shared" si="113"/>
        <v>0.16399925149941191</v>
      </c>
      <c r="T1844" s="29">
        <f t="shared" si="114"/>
        <v>0.1229786362450207</v>
      </c>
    </row>
    <row r="1845" spans="2:20" x14ac:dyDescent="0.25">
      <c r="B1845" s="74" vm="4934">
        <f ca="1"/>
        <v>42114</v>
      </c>
      <c r="C1845" s="74" vm="4935">
        <f ca="1"/>
        <v>140.62639999999999</v>
      </c>
      <c r="D1845" s="74" vm="3505">
        <f ca="1"/>
        <v>94.87</v>
      </c>
      <c r="E1845" s="27">
        <f t="shared" ca="1" si="111"/>
        <v>1.1963785356945079E-2</v>
      </c>
      <c r="F1845" s="68">
        <f t="shared" ca="1" si="112"/>
        <v>-1.3713902444731202E-2</v>
      </c>
      <c r="G1845" s="5"/>
      <c r="H1845" s="5"/>
      <c r="I1845" s="5"/>
      <c r="J1845" s="5"/>
      <c r="K1845" s="5"/>
      <c r="L1845" s="5"/>
      <c r="M1845" s="5"/>
      <c r="N1845" s="65">
        <v>1840</v>
      </c>
      <c r="O1845" s="66">
        <v>0.39336811414335826</v>
      </c>
      <c r="P1845" s="67">
        <v>0.60663188585664174</v>
      </c>
      <c r="Q1845" s="26">
        <v>1.0278474759123199E-2</v>
      </c>
      <c r="R1845" s="27">
        <v>4.6851266522035561E-4</v>
      </c>
      <c r="S1845" s="28">
        <f t="shared" si="113"/>
        <v>0.16316572841816704</v>
      </c>
      <c r="T1845" s="29">
        <f t="shared" si="114"/>
        <v>0.12528635692132006</v>
      </c>
    </row>
    <row r="1846" spans="2:20" x14ac:dyDescent="0.25">
      <c r="B1846" s="74" vm="4936">
        <f ca="1"/>
        <v>42115</v>
      </c>
      <c r="C1846" s="74" vm="4937">
        <f ca="1"/>
        <v>141.6164</v>
      </c>
      <c r="D1846" s="74" vm="4938">
        <f ca="1"/>
        <v>97.84</v>
      </c>
      <c r="E1846" s="27">
        <f t="shared" ca="1" si="111"/>
        <v>7.0152652974482064E-3</v>
      </c>
      <c r="F1846" s="68">
        <f t="shared" ca="1" si="112"/>
        <v>3.0825957974131499E-2</v>
      </c>
      <c r="G1846" s="5"/>
      <c r="H1846" s="5"/>
      <c r="I1846" s="5"/>
      <c r="J1846" s="5"/>
      <c r="K1846" s="5"/>
      <c r="L1846" s="5"/>
      <c r="M1846" s="5"/>
      <c r="N1846" s="65">
        <v>1841</v>
      </c>
      <c r="O1846" s="66">
        <v>0.42809787349653977</v>
      </c>
      <c r="P1846" s="67">
        <v>0.57190212650346017</v>
      </c>
      <c r="Q1846" s="26">
        <v>1.0260453450509577E-2</v>
      </c>
      <c r="R1846" s="27">
        <v>4.7670239366720546E-4</v>
      </c>
      <c r="S1846" s="28">
        <f t="shared" si="113"/>
        <v>0.16287964901281751</v>
      </c>
      <c r="T1846" s="29">
        <f t="shared" si="114"/>
        <v>0.12761003472726551</v>
      </c>
    </row>
    <row r="1847" spans="2:20" x14ac:dyDescent="0.25">
      <c r="B1847" s="74" vm="4939">
        <f ca="1"/>
        <v>42116</v>
      </c>
      <c r="C1847" s="74" vm="4940">
        <f ca="1"/>
        <v>141.2704</v>
      </c>
      <c r="D1847" s="74" vm="4683">
        <f ca="1"/>
        <v>97</v>
      </c>
      <c r="E1847" s="27">
        <f t="shared" ca="1" si="111"/>
        <v>-2.4462093850751692E-3</v>
      </c>
      <c r="F1847" s="68">
        <f t="shared" ca="1" si="112"/>
        <v>-8.6225128755341683E-3</v>
      </c>
      <c r="G1847" s="5"/>
      <c r="H1847" s="5"/>
      <c r="I1847" s="5"/>
      <c r="J1847" s="5"/>
      <c r="K1847" s="5"/>
      <c r="L1847" s="5"/>
      <c r="M1847" s="5"/>
      <c r="N1847" s="65">
        <v>1842</v>
      </c>
      <c r="O1847" s="66">
        <v>0.59247413460773213</v>
      </c>
      <c r="P1847" s="67">
        <v>0.40752586539226782</v>
      </c>
      <c r="Q1847" s="26">
        <v>1.0643294506889002E-2</v>
      </c>
      <c r="R1847" s="27">
        <v>5.1546445153000564E-4</v>
      </c>
      <c r="S1847" s="28">
        <f t="shared" si="113"/>
        <v>0.1689570623738888</v>
      </c>
      <c r="T1847" s="29">
        <f t="shared" si="114"/>
        <v>0.13867302884086663</v>
      </c>
    </row>
    <row r="1848" spans="2:20" x14ac:dyDescent="0.25">
      <c r="B1848" s="74" vm="4941">
        <f ca="1"/>
        <v>42117</v>
      </c>
      <c r="C1848" s="74" vm="4942">
        <f ca="1"/>
        <v>141.578</v>
      </c>
      <c r="D1848" s="74" vm="3753">
        <f ca="1"/>
        <v>98.74</v>
      </c>
      <c r="E1848" s="27">
        <f t="shared" ca="1" si="111"/>
        <v>2.1750175801852367E-3</v>
      </c>
      <c r="F1848" s="68">
        <f t="shared" ca="1" si="112"/>
        <v>1.777915432733403E-2</v>
      </c>
      <c r="G1848" s="5"/>
      <c r="H1848" s="5"/>
      <c r="I1848" s="5"/>
      <c r="J1848" s="5"/>
      <c r="K1848" s="5"/>
      <c r="L1848" s="5"/>
      <c r="M1848" s="5"/>
      <c r="N1848" s="65">
        <v>1843</v>
      </c>
      <c r="O1848" s="66">
        <v>0.3597855203550302</v>
      </c>
      <c r="P1848" s="67">
        <v>0.6402144796449698</v>
      </c>
      <c r="Q1848" s="26">
        <v>1.032902292791959E-2</v>
      </c>
      <c r="R1848" s="27">
        <v>4.6059345331708984E-4</v>
      </c>
      <c r="S1848" s="28">
        <f t="shared" si="113"/>
        <v>0.16396815572135684</v>
      </c>
      <c r="T1848" s="29">
        <f t="shared" si="114"/>
        <v>0.12304396883432034</v>
      </c>
    </row>
    <row r="1849" spans="2:20" x14ac:dyDescent="0.25">
      <c r="B1849" s="74" vm="4943">
        <f ca="1"/>
        <v>42118</v>
      </c>
      <c r="C1849" s="74" vm="4944">
        <f ca="1"/>
        <v>142.36609999999999</v>
      </c>
      <c r="D1849" s="74" vm="4926">
        <f ca="1"/>
        <v>96.44</v>
      </c>
      <c r="E1849" s="27">
        <f t="shared" ca="1" si="111"/>
        <v>5.551106881672283E-3</v>
      </c>
      <c r="F1849" s="68">
        <f t="shared" ca="1" si="112"/>
        <v>-2.3569079517746446E-2</v>
      </c>
      <c r="G1849" s="5"/>
      <c r="H1849" s="5"/>
      <c r="I1849" s="5"/>
      <c r="J1849" s="5"/>
      <c r="K1849" s="5"/>
      <c r="L1849" s="5"/>
      <c r="M1849" s="5"/>
      <c r="N1849" s="65">
        <v>1844</v>
      </c>
      <c r="O1849" s="66">
        <v>0.14292651085640154</v>
      </c>
      <c r="P1849" s="67">
        <v>0.85707348914359849</v>
      </c>
      <c r="Q1849" s="26">
        <v>1.1384311822575058E-2</v>
      </c>
      <c r="R1849" s="27">
        <v>4.0945528155535827E-4</v>
      </c>
      <c r="S1849" s="28">
        <f t="shared" si="113"/>
        <v>0.18072034758087649</v>
      </c>
      <c r="T1849" s="29">
        <f t="shared" si="114"/>
        <v>0.10867056946493769</v>
      </c>
    </row>
    <row r="1850" spans="2:20" x14ac:dyDescent="0.25">
      <c r="B1850" s="74" vm="4945">
        <f ca="1"/>
        <v>42121</v>
      </c>
      <c r="C1850" s="74" vm="4844">
        <f ca="1"/>
        <v>141.25120000000001</v>
      </c>
      <c r="D1850" s="74" vm="4946">
        <f ca="1"/>
        <v>96.83</v>
      </c>
      <c r="E1850" s="27">
        <f t="shared" ca="1" si="111"/>
        <v>-7.8620432732302327E-3</v>
      </c>
      <c r="F1850" s="68">
        <f t="shared" ca="1" si="112"/>
        <v>4.0358103104695207E-3</v>
      </c>
      <c r="G1850" s="5"/>
      <c r="H1850" s="5"/>
      <c r="I1850" s="5"/>
      <c r="J1850" s="5"/>
      <c r="K1850" s="5"/>
      <c r="L1850" s="5"/>
      <c r="M1850" s="5"/>
      <c r="N1850" s="65">
        <v>1845</v>
      </c>
      <c r="O1850" s="66">
        <v>0.33168704766898854</v>
      </c>
      <c r="P1850" s="67">
        <v>0.66831295233101151</v>
      </c>
      <c r="Q1850" s="26">
        <v>1.0396001272316132E-2</v>
      </c>
      <c r="R1850" s="27">
        <v>4.5396746841665518E-4</v>
      </c>
      <c r="S1850" s="28">
        <f t="shared" si="113"/>
        <v>0.16503140397635735</v>
      </c>
      <c r="T1850" s="29">
        <f t="shared" si="114"/>
        <v>0.12117118855107689</v>
      </c>
    </row>
    <row r="1851" spans="2:20" x14ac:dyDescent="0.25">
      <c r="B1851" s="74" vm="4947">
        <f ca="1"/>
        <v>42122</v>
      </c>
      <c r="C1851" s="74" vm="4948">
        <f ca="1"/>
        <v>140.91480000000001</v>
      </c>
      <c r="D1851" s="74" vm="4949">
        <f ca="1"/>
        <v>97.02</v>
      </c>
      <c r="E1851" s="27">
        <f t="shared" ca="1" si="111"/>
        <v>-2.3844131424865024E-3</v>
      </c>
      <c r="F1851" s="68">
        <f t="shared" ca="1" si="112"/>
        <v>1.960279193630812E-3</v>
      </c>
      <c r="G1851" s="5"/>
      <c r="H1851" s="5"/>
      <c r="I1851" s="5"/>
      <c r="J1851" s="5"/>
      <c r="K1851" s="5"/>
      <c r="L1851" s="5"/>
      <c r="M1851" s="5"/>
      <c r="N1851" s="65">
        <v>1846</v>
      </c>
      <c r="O1851" s="66">
        <v>0.37440382788077131</v>
      </c>
      <c r="P1851" s="67">
        <v>0.62559617211922869</v>
      </c>
      <c r="Q1851" s="26">
        <v>1.0303041006349236E-2</v>
      </c>
      <c r="R1851" s="27">
        <v>4.6404064014527591E-4</v>
      </c>
      <c r="S1851" s="28">
        <f t="shared" si="113"/>
        <v>0.16355570550300438</v>
      </c>
      <c r="T1851" s="29">
        <f t="shared" si="114"/>
        <v>0.12401951976435455</v>
      </c>
    </row>
    <row r="1852" spans="2:20" x14ac:dyDescent="0.25">
      <c r="B1852" s="74" vm="4950">
        <f ca="1"/>
        <v>42123</v>
      </c>
      <c r="C1852" s="74" vm="4951">
        <f ca="1"/>
        <v>138.84829999999999</v>
      </c>
      <c r="D1852" s="74" vm="4916">
        <f ca="1"/>
        <v>96.55</v>
      </c>
      <c r="E1852" s="27">
        <f t="shared" ca="1" si="111"/>
        <v>-1.4773482173500727E-2</v>
      </c>
      <c r="F1852" s="68">
        <f t="shared" ca="1" si="112"/>
        <v>-4.856133942547059E-3</v>
      </c>
      <c r="G1852" s="5"/>
      <c r="H1852" s="5"/>
      <c r="I1852" s="5"/>
      <c r="J1852" s="5"/>
      <c r="K1852" s="5"/>
      <c r="L1852" s="5"/>
      <c r="M1852" s="5"/>
      <c r="N1852" s="65">
        <v>1847</v>
      </c>
      <c r="O1852" s="66">
        <v>0.55895118188997983</v>
      </c>
      <c r="P1852" s="67">
        <v>0.44104881811002017</v>
      </c>
      <c r="Q1852" s="26">
        <v>1.0504294223871434E-2</v>
      </c>
      <c r="R1852" s="27">
        <v>5.075593037660081E-4</v>
      </c>
      <c r="S1852" s="28">
        <f t="shared" si="113"/>
        <v>0.16675050128769633</v>
      </c>
      <c r="T1852" s="29">
        <f t="shared" si="114"/>
        <v>0.13640809671762577</v>
      </c>
    </row>
    <row r="1853" spans="2:20" x14ac:dyDescent="0.25">
      <c r="B1853" s="74" vm="4952">
        <f ca="1"/>
        <v>42124</v>
      </c>
      <c r="C1853" s="74" vm="4953">
        <f ca="1"/>
        <v>137.4931</v>
      </c>
      <c r="D1853" s="74" vm="4919">
        <f ca="1"/>
        <v>97.8</v>
      </c>
      <c r="E1853" s="27">
        <f t="shared" ca="1" si="111"/>
        <v>-9.8082362204026646E-3</v>
      </c>
      <c r="F1853" s="68">
        <f t="shared" ca="1" si="112"/>
        <v>1.2863568166248295E-2</v>
      </c>
      <c r="G1853" s="5"/>
      <c r="H1853" s="5"/>
      <c r="I1853" s="5"/>
      <c r="J1853" s="5"/>
      <c r="K1853" s="5"/>
      <c r="L1853" s="5"/>
      <c r="M1853" s="5"/>
      <c r="N1853" s="65">
        <v>1848</v>
      </c>
      <c r="O1853" s="66">
        <v>0.87569363005869627</v>
      </c>
      <c r="P1853" s="67">
        <v>0.12430636994130377</v>
      </c>
      <c r="Q1853" s="26">
        <v>1.2839459557905317E-2</v>
      </c>
      <c r="R1853" s="27">
        <v>5.8225128800097994E-4</v>
      </c>
      <c r="S1853" s="28">
        <f t="shared" si="113"/>
        <v>0.20382010175213269</v>
      </c>
      <c r="T1853" s="29">
        <f t="shared" si="114"/>
        <v>0.15798870482157779</v>
      </c>
    </row>
    <row r="1854" spans="2:20" x14ac:dyDescent="0.25">
      <c r="B1854" s="74" vm="4954">
        <f ca="1"/>
        <v>42125</v>
      </c>
      <c r="C1854" s="74" vm="4955">
        <f ca="1"/>
        <v>139.7422</v>
      </c>
      <c r="D1854" s="74" vm="3950">
        <f ca="1"/>
        <v>96.13</v>
      </c>
      <c r="E1854" s="27">
        <f t="shared" ca="1" si="111"/>
        <v>1.6225562494768985E-2</v>
      </c>
      <c r="F1854" s="68">
        <f t="shared" ca="1" si="112"/>
        <v>-1.7223134963046831E-2</v>
      </c>
      <c r="G1854" s="5"/>
      <c r="H1854" s="5"/>
      <c r="I1854" s="5"/>
      <c r="J1854" s="5"/>
      <c r="K1854" s="5"/>
      <c r="L1854" s="5"/>
      <c r="M1854" s="5"/>
      <c r="N1854" s="65">
        <v>1849</v>
      </c>
      <c r="O1854" s="66">
        <v>0.13651675182450257</v>
      </c>
      <c r="P1854" s="67">
        <v>0.86348324817549749</v>
      </c>
      <c r="Q1854" s="26">
        <v>1.1432688469372718E-2</v>
      </c>
      <c r="R1854" s="27">
        <v>4.0794377710330729E-4</v>
      </c>
      <c r="S1854" s="28">
        <f t="shared" si="113"/>
        <v>0.18148830304101538</v>
      </c>
      <c r="T1854" s="29">
        <f t="shared" si="114"/>
        <v>0.10824853068777252</v>
      </c>
    </row>
    <row r="1855" spans="2:20" x14ac:dyDescent="0.25">
      <c r="B1855" s="74" vm="4956">
        <f ca="1"/>
        <v>42128</v>
      </c>
      <c r="C1855" s="74" vm="4957">
        <f ca="1"/>
        <v>140.0882</v>
      </c>
      <c r="D1855" s="74" vm="3950">
        <f ca="1"/>
        <v>96.13</v>
      </c>
      <c r="E1855" s="27">
        <f t="shared" ca="1" si="111"/>
        <v>2.4729277185505257E-3</v>
      </c>
      <c r="F1855" s="68">
        <f t="shared" ca="1" si="112"/>
        <v>0</v>
      </c>
      <c r="G1855" s="5"/>
      <c r="H1855" s="5"/>
      <c r="I1855" s="5"/>
      <c r="J1855" s="5"/>
      <c r="K1855" s="5"/>
      <c r="L1855" s="5"/>
      <c r="M1855" s="5"/>
      <c r="N1855" s="65">
        <v>1850</v>
      </c>
      <c r="O1855" s="66">
        <v>0.62963305344757214</v>
      </c>
      <c r="P1855" s="67">
        <v>0.37036694655242786</v>
      </c>
      <c r="Q1855" s="26">
        <v>1.0831476485799267E-2</v>
      </c>
      <c r="R1855" s="27">
        <v>5.2422700734221412E-4</v>
      </c>
      <c r="S1855" s="28">
        <f t="shared" si="113"/>
        <v>0.17194435867841218</v>
      </c>
      <c r="T1855" s="29">
        <f t="shared" si="114"/>
        <v>0.14118887453122175</v>
      </c>
    </row>
    <row r="1856" spans="2:20" x14ac:dyDescent="0.25">
      <c r="B1856" s="74" vm="4958">
        <f ca="1"/>
        <v>42129</v>
      </c>
      <c r="C1856" s="74" vm="4959">
        <f ca="1"/>
        <v>138.88679999999999</v>
      </c>
      <c r="D1856" s="74" vm="4960">
        <f ca="1"/>
        <v>96.39</v>
      </c>
      <c r="E1856" s="27">
        <f t="shared" ref="E1856:E1919" ca="1" si="115">LN(C1856/C1855)</f>
        <v>-8.6130113955884564E-3</v>
      </c>
      <c r="F1856" s="68">
        <f t="shared" ref="F1856:F1919" ca="1" si="116">LN(D1856/D1855)</f>
        <v>2.7010197181519331E-3</v>
      </c>
      <c r="G1856" s="5"/>
      <c r="H1856" s="5"/>
      <c r="I1856" s="5"/>
      <c r="J1856" s="5"/>
      <c r="K1856" s="5"/>
      <c r="L1856" s="5"/>
      <c r="M1856" s="5"/>
      <c r="N1856" s="65">
        <v>1851</v>
      </c>
      <c r="O1856" s="66">
        <v>0.23659511588868176</v>
      </c>
      <c r="P1856" s="67">
        <v>0.76340488411131824</v>
      </c>
      <c r="Q1856" s="26">
        <v>1.0782675114575133E-2</v>
      </c>
      <c r="R1856" s="27">
        <v>4.3154355551684579E-4</v>
      </c>
      <c r="S1856" s="28">
        <f t="shared" si="113"/>
        <v>0.17116966092702415</v>
      </c>
      <c r="T1856" s="29">
        <f t="shared" si="114"/>
        <v>0.1148563001072842</v>
      </c>
    </row>
    <row r="1857" spans="2:20" x14ac:dyDescent="0.25">
      <c r="B1857" s="74" vm="4961">
        <f ca="1"/>
        <v>42130</v>
      </c>
      <c r="C1857" s="74" vm="4962">
        <f ca="1"/>
        <v>139.1463</v>
      </c>
      <c r="D1857" s="74" vm="2872">
        <f ca="1"/>
        <v>96.78</v>
      </c>
      <c r="E1857" s="27">
        <f t="shared" ca="1" si="115"/>
        <v>1.866684760574041E-3</v>
      </c>
      <c r="F1857" s="68">
        <f t="shared" ca="1" si="116"/>
        <v>4.037899569295623E-3</v>
      </c>
      <c r="G1857" s="5"/>
      <c r="H1857" s="5"/>
      <c r="I1857" s="5"/>
      <c r="J1857" s="5"/>
      <c r="K1857" s="5"/>
      <c r="L1857" s="5"/>
      <c r="M1857" s="5"/>
      <c r="N1857" s="65">
        <v>1852</v>
      </c>
      <c r="O1857" s="66">
        <v>0.73295343540083346</v>
      </c>
      <c r="P1857" s="67">
        <v>0.26704656459916654</v>
      </c>
      <c r="Q1857" s="26">
        <v>1.1527504362309222E-2</v>
      </c>
      <c r="R1857" s="27">
        <v>5.4859129569264579E-4</v>
      </c>
      <c r="S1857" s="28">
        <f t="shared" si="113"/>
        <v>0.18299345867929448</v>
      </c>
      <c r="T1857" s="29">
        <f t="shared" si="114"/>
        <v>0.14821332105988594</v>
      </c>
    </row>
    <row r="1858" spans="2:20" x14ac:dyDescent="0.25">
      <c r="B1858" s="74" vm="4963">
        <f ca="1"/>
        <v>42131</v>
      </c>
      <c r="C1858" s="74" vm="4964">
        <f ca="1"/>
        <v>138.9444</v>
      </c>
      <c r="D1858" s="74" vm="3744">
        <f ca="1"/>
        <v>98.23</v>
      </c>
      <c r="E1858" s="27">
        <f t="shared" ca="1" si="115"/>
        <v>-1.45204449824744E-3</v>
      </c>
      <c r="F1858" s="68">
        <f t="shared" ca="1" si="116"/>
        <v>1.4871306321605835E-2</v>
      </c>
      <c r="G1858" s="5"/>
      <c r="H1858" s="5"/>
      <c r="I1858" s="5"/>
      <c r="J1858" s="5"/>
      <c r="K1858" s="5"/>
      <c r="L1858" s="5"/>
      <c r="M1858" s="5"/>
      <c r="N1858" s="65">
        <v>1853</v>
      </c>
      <c r="O1858" s="66">
        <v>0.61183624137291392</v>
      </c>
      <c r="P1858" s="67">
        <v>0.38816375862708608</v>
      </c>
      <c r="Q1858" s="26">
        <v>1.0736978755549381E-2</v>
      </c>
      <c r="R1858" s="27">
        <v>5.2003028784787888E-4</v>
      </c>
      <c r="S1858" s="28">
        <f t="shared" si="113"/>
        <v>0.17044425371620459</v>
      </c>
      <c r="T1858" s="29">
        <f t="shared" si="114"/>
        <v>0.13998325075370577</v>
      </c>
    </row>
    <row r="1859" spans="2:20" x14ac:dyDescent="0.25">
      <c r="B1859" s="74" vm="4965">
        <f ca="1"/>
        <v>42132</v>
      </c>
      <c r="C1859" s="74" vm="4966">
        <f ca="1"/>
        <v>140.2131</v>
      </c>
      <c r="D1859" s="74" vm="2973">
        <f ca="1"/>
        <v>97.51</v>
      </c>
      <c r="E1859" s="27">
        <f t="shared" ca="1" si="115"/>
        <v>9.0895550718764345E-3</v>
      </c>
      <c r="F1859" s="68">
        <f t="shared" ca="1" si="116"/>
        <v>-7.3567308397505379E-3</v>
      </c>
      <c r="G1859" s="5"/>
      <c r="H1859" s="5"/>
      <c r="I1859" s="5"/>
      <c r="J1859" s="5"/>
      <c r="K1859" s="5"/>
      <c r="L1859" s="5"/>
      <c r="M1859" s="5"/>
      <c r="N1859" s="65">
        <v>1854</v>
      </c>
      <c r="O1859" s="66">
        <v>0.76958876767265505</v>
      </c>
      <c r="P1859" s="67">
        <v>0.23041123232734501</v>
      </c>
      <c r="Q1859" s="26">
        <v>1.18291883952205E-2</v>
      </c>
      <c r="R1859" s="27">
        <v>5.5723038298994523E-4</v>
      </c>
      <c r="S1859" s="28">
        <f t="shared" si="113"/>
        <v>0.18778254423290808</v>
      </c>
      <c r="T1859" s="29">
        <f t="shared" si="114"/>
        <v>0.15071437748325933</v>
      </c>
    </row>
    <row r="1860" spans="2:20" x14ac:dyDescent="0.25">
      <c r="B1860" s="74" vm="4967">
        <f ca="1"/>
        <v>42135</v>
      </c>
      <c r="C1860" s="74" vm="4968">
        <f ca="1"/>
        <v>138.66569999999999</v>
      </c>
      <c r="D1860" s="74" vm="4969">
        <f ca="1"/>
        <v>97.95</v>
      </c>
      <c r="E1860" s="27">
        <f t="shared" ca="1" si="115"/>
        <v>-1.1097407766219775E-2</v>
      </c>
      <c r="F1860" s="68">
        <f t="shared" ca="1" si="116"/>
        <v>4.5022075435219924E-3</v>
      </c>
      <c r="G1860" s="5"/>
      <c r="H1860" s="5"/>
      <c r="I1860" s="5"/>
      <c r="J1860" s="5"/>
      <c r="K1860" s="5"/>
      <c r="L1860" s="5"/>
      <c r="M1860" s="5"/>
      <c r="N1860" s="65">
        <v>1855</v>
      </c>
      <c r="O1860" s="66">
        <v>0.57125664159360101</v>
      </c>
      <c r="P1860" s="67">
        <v>0.42874335840639893</v>
      </c>
      <c r="Q1860" s="26">
        <v>1.0551843696910626E-2</v>
      </c>
      <c r="R1860" s="27">
        <v>5.1046109103039571E-4</v>
      </c>
      <c r="S1860" s="28">
        <f t="shared" si="113"/>
        <v>0.16750532577149957</v>
      </c>
      <c r="T1860" s="29">
        <f t="shared" si="114"/>
        <v>0.13723897640956961</v>
      </c>
    </row>
    <row r="1861" spans="2:20" x14ac:dyDescent="0.25">
      <c r="B1861" s="74" vm="4970">
        <f ca="1"/>
        <v>42136</v>
      </c>
      <c r="C1861" s="74" vm="4971">
        <f ca="1"/>
        <v>138.4735</v>
      </c>
      <c r="D1861" s="74" vm="3916">
        <f ca="1"/>
        <v>97.35</v>
      </c>
      <c r="E1861" s="27">
        <f t="shared" ca="1" si="115"/>
        <v>-1.3870288347057281E-3</v>
      </c>
      <c r="F1861" s="68">
        <f t="shared" ca="1" si="116"/>
        <v>-6.1444125723412093E-3</v>
      </c>
      <c r="G1861" s="5"/>
      <c r="H1861" s="5"/>
      <c r="I1861" s="5"/>
      <c r="J1861" s="5"/>
      <c r="K1861" s="5"/>
      <c r="L1861" s="5"/>
      <c r="M1861" s="5"/>
      <c r="N1861" s="65">
        <v>1856</v>
      </c>
      <c r="O1861" s="66">
        <v>0.3239804343451424</v>
      </c>
      <c r="P1861" s="67">
        <v>0.67601956565485766</v>
      </c>
      <c r="Q1861" s="26">
        <v>1.0418244060307381E-2</v>
      </c>
      <c r="R1861" s="27">
        <v>4.5215014887449163E-4</v>
      </c>
      <c r="S1861" s="28">
        <f t="shared" si="113"/>
        <v>0.16538449728929483</v>
      </c>
      <c r="T1861" s="29">
        <f t="shared" si="114"/>
        <v>0.12065808188947469</v>
      </c>
    </row>
    <row r="1862" spans="2:20" x14ac:dyDescent="0.25">
      <c r="B1862" s="74" vm="4972">
        <f ca="1"/>
        <v>42137</v>
      </c>
      <c r="C1862" s="74" vm="4973">
        <f ca="1"/>
        <v>137.67570000000001</v>
      </c>
      <c r="D1862" s="74" vm="3919">
        <f ca="1"/>
        <v>97.71</v>
      </c>
      <c r="E1862" s="27">
        <f t="shared" ca="1" si="115"/>
        <v>-5.778052006695511E-3</v>
      </c>
      <c r="F1862" s="68">
        <f t="shared" ca="1" si="116"/>
        <v>3.6911761380431641E-3</v>
      </c>
      <c r="G1862" s="5"/>
      <c r="H1862" s="5"/>
      <c r="I1862" s="5"/>
      <c r="J1862" s="5"/>
      <c r="K1862" s="5"/>
      <c r="L1862" s="5"/>
      <c r="M1862" s="5"/>
      <c r="N1862" s="65">
        <v>1857</v>
      </c>
      <c r="O1862" s="66">
        <v>0.53108749855761483</v>
      </c>
      <c r="P1862" s="67">
        <v>0.46891250144238517</v>
      </c>
      <c r="Q1862" s="26">
        <v>1.0411854882437682E-2</v>
      </c>
      <c r="R1862" s="27">
        <v>5.0098868524543435E-4</v>
      </c>
      <c r="S1862" s="28">
        <f t="shared" si="113"/>
        <v>0.16528307223494254</v>
      </c>
      <c r="T1862" s="29">
        <f t="shared" si="114"/>
        <v>0.13452894067567867</v>
      </c>
    </row>
    <row r="1863" spans="2:20" x14ac:dyDescent="0.25">
      <c r="B1863" s="74" vm="4974">
        <f ca="1"/>
        <v>42138</v>
      </c>
      <c r="C1863" s="74" vm="4975">
        <f ca="1"/>
        <v>137.06059999999999</v>
      </c>
      <c r="D1863" s="74" vm="2878">
        <f ca="1"/>
        <v>98.04</v>
      </c>
      <c r="E1863" s="27">
        <f t="shared" ca="1" si="115"/>
        <v>-4.4777557806847364E-3</v>
      </c>
      <c r="F1863" s="68">
        <f t="shared" ca="1" si="116"/>
        <v>3.3716507036601353E-3</v>
      </c>
      <c r="G1863" s="5"/>
      <c r="H1863" s="5"/>
      <c r="I1863" s="5"/>
      <c r="J1863" s="5"/>
      <c r="K1863" s="5"/>
      <c r="L1863" s="5"/>
      <c r="M1863" s="5"/>
      <c r="N1863" s="65">
        <v>1858</v>
      </c>
      <c r="O1863" s="66">
        <v>0.35336705404568525</v>
      </c>
      <c r="P1863" s="67">
        <v>0.64663294595431475</v>
      </c>
      <c r="Q1863" s="26">
        <v>1.0342355965492597E-2</v>
      </c>
      <c r="R1863" s="27">
        <v>4.5907989557589647E-4</v>
      </c>
      <c r="S1863" s="28">
        <f t="shared" si="113"/>
        <v>0.16417981113119237</v>
      </c>
      <c r="T1863" s="29">
        <f t="shared" si="114"/>
        <v>0.12261589976072163</v>
      </c>
    </row>
    <row r="1864" spans="2:20" x14ac:dyDescent="0.25">
      <c r="B1864" s="74" vm="4976">
        <f ca="1"/>
        <v>42139</v>
      </c>
      <c r="C1864" s="74" vm="4977">
        <f ca="1"/>
        <v>139.2039</v>
      </c>
      <c r="D1864" s="74" vm="4978">
        <f ca="1"/>
        <v>98.02</v>
      </c>
      <c r="E1864" s="27">
        <f t="shared" ca="1" si="115"/>
        <v>1.5516600956300277E-2</v>
      </c>
      <c r="F1864" s="68">
        <f t="shared" ca="1" si="116"/>
        <v>-2.0401917851054318E-4</v>
      </c>
      <c r="G1864" s="5"/>
      <c r="H1864" s="5"/>
      <c r="I1864" s="5"/>
      <c r="J1864" s="5"/>
      <c r="K1864" s="5"/>
      <c r="L1864" s="5"/>
      <c r="M1864" s="5"/>
      <c r="N1864" s="65">
        <v>1859</v>
      </c>
      <c r="O1864" s="66">
        <v>0.21142892138532113</v>
      </c>
      <c r="P1864" s="67">
        <v>0.7885710786146789</v>
      </c>
      <c r="Q1864" s="26">
        <v>1.0924074612576743E-2</v>
      </c>
      <c r="R1864" s="27">
        <v>4.2560903990655416E-4</v>
      </c>
      <c r="S1864" s="28">
        <f t="shared" si="113"/>
        <v>0.17341430837035399</v>
      </c>
      <c r="T1864" s="29">
        <f t="shared" si="114"/>
        <v>0.11319099406581823</v>
      </c>
    </row>
    <row r="1865" spans="2:20" x14ac:dyDescent="0.25">
      <c r="B1865" s="74" vm="4979">
        <f ca="1"/>
        <v>42142</v>
      </c>
      <c r="C1865" s="74" vm="4980">
        <f ca="1"/>
        <v>139.42500000000001</v>
      </c>
      <c r="D1865" s="74" vm="4981">
        <f ca="1"/>
        <v>100.68</v>
      </c>
      <c r="E1865" s="27">
        <f t="shared" ca="1" si="115"/>
        <v>1.5870575263944144E-3</v>
      </c>
      <c r="F1865" s="68">
        <f t="shared" ca="1" si="116"/>
        <v>2.6775630785713867E-2</v>
      </c>
      <c r="G1865" s="5"/>
      <c r="H1865" s="5"/>
      <c r="I1865" s="5"/>
      <c r="J1865" s="5"/>
      <c r="K1865" s="5"/>
      <c r="L1865" s="5"/>
      <c r="M1865" s="5"/>
      <c r="N1865" s="65">
        <v>1860</v>
      </c>
      <c r="O1865" s="66">
        <v>0.90916700585529608</v>
      </c>
      <c r="P1865" s="67">
        <v>9.083299414470393E-2</v>
      </c>
      <c r="Q1865" s="26">
        <v>1.3194943019895674E-2</v>
      </c>
      <c r="R1865" s="27">
        <v>5.901447448828915E-4</v>
      </c>
      <c r="S1865" s="28">
        <f t="shared" si="113"/>
        <v>0.20946322676586931</v>
      </c>
      <c r="T1865" s="29">
        <f t="shared" si="114"/>
        <v>0.16029305965463858</v>
      </c>
    </row>
    <row r="1866" spans="2:20" x14ac:dyDescent="0.25">
      <c r="B1866" s="74" vm="4982">
        <f ca="1"/>
        <v>42143</v>
      </c>
      <c r="C1866" s="74" vm="4983">
        <f ca="1"/>
        <v>139.1174</v>
      </c>
      <c r="D1866" s="74" vm="4288">
        <f ca="1"/>
        <v>100.11</v>
      </c>
      <c r="E1866" s="27">
        <f t="shared" ca="1" si="115"/>
        <v>-2.2086413058971795E-3</v>
      </c>
      <c r="F1866" s="68">
        <f t="shared" ca="1" si="116"/>
        <v>-5.6775888357228676E-3</v>
      </c>
      <c r="G1866" s="5"/>
      <c r="H1866" s="5"/>
      <c r="I1866" s="5"/>
      <c r="J1866" s="5"/>
      <c r="K1866" s="5"/>
      <c r="L1866" s="5"/>
      <c r="M1866" s="5"/>
      <c r="N1866" s="65">
        <v>1861</v>
      </c>
      <c r="O1866" s="66">
        <v>0.64069721796004309</v>
      </c>
      <c r="P1866" s="67">
        <v>0.35930278203995691</v>
      </c>
      <c r="Q1866" s="26">
        <v>1.089418075796349E-2</v>
      </c>
      <c r="R1866" s="27">
        <v>5.2683608107425282E-4</v>
      </c>
      <c r="S1866" s="28">
        <f t="shared" si="113"/>
        <v>0.17293975814013926</v>
      </c>
      <c r="T1866" s="29">
        <f t="shared" si="114"/>
        <v>0.14193904325060425</v>
      </c>
    </row>
    <row r="1867" spans="2:20" x14ac:dyDescent="0.25">
      <c r="B1867" s="74" vm="4984">
        <f ca="1"/>
        <v>42144</v>
      </c>
      <c r="C1867" s="74" vm="4985">
        <f ca="1"/>
        <v>137.916</v>
      </c>
      <c r="D1867" s="74" vm="2845">
        <f ca="1"/>
        <v>99.28</v>
      </c>
      <c r="E1867" s="27">
        <f t="shared" ca="1" si="115"/>
        <v>-8.6733767950984211E-3</v>
      </c>
      <c r="F1867" s="68">
        <f t="shared" ca="1" si="116"/>
        <v>-8.3254405350405986E-3</v>
      </c>
      <c r="G1867" s="5"/>
      <c r="H1867" s="5"/>
      <c r="I1867" s="5"/>
      <c r="J1867" s="5"/>
      <c r="K1867" s="5"/>
      <c r="L1867" s="5"/>
      <c r="M1867" s="5"/>
      <c r="N1867" s="65">
        <v>1862</v>
      </c>
      <c r="O1867" s="66">
        <v>0.50912448292460444</v>
      </c>
      <c r="P1867" s="67">
        <v>0.49087551707539562</v>
      </c>
      <c r="Q1867" s="26">
        <v>1.0354171482974186E-2</v>
      </c>
      <c r="R1867" s="27">
        <v>4.9580952082684199E-4</v>
      </c>
      <c r="S1867" s="28">
        <f t="shared" si="113"/>
        <v>0.16436737665639931</v>
      </c>
      <c r="T1867" s="29">
        <f t="shared" si="114"/>
        <v>0.13304991340302741</v>
      </c>
    </row>
    <row r="1868" spans="2:20" x14ac:dyDescent="0.25">
      <c r="B1868" s="74" vm="4986">
        <f ca="1"/>
        <v>42145</v>
      </c>
      <c r="C1868" s="74" vm="4987">
        <f ca="1"/>
        <v>138.3485</v>
      </c>
      <c r="D1868" s="74" vm="4451">
        <f ca="1"/>
        <v>98.99</v>
      </c>
      <c r="E1868" s="27">
        <f t="shared" ca="1" si="115"/>
        <v>3.1310599323165242E-3</v>
      </c>
      <c r="F1868" s="68">
        <f t="shared" ca="1" si="116"/>
        <v>-2.925305964635827E-3</v>
      </c>
      <c r="G1868" s="5"/>
      <c r="H1868" s="5"/>
      <c r="I1868" s="5"/>
      <c r="J1868" s="5"/>
      <c r="K1868" s="5"/>
      <c r="L1868" s="5"/>
      <c r="M1868" s="5"/>
      <c r="N1868" s="65">
        <v>1863</v>
      </c>
      <c r="O1868" s="66">
        <v>0.51075331119310996</v>
      </c>
      <c r="P1868" s="67">
        <v>0.48924668880688998</v>
      </c>
      <c r="Q1868" s="26">
        <v>1.0357983930950131E-2</v>
      </c>
      <c r="R1868" s="27">
        <v>4.9619361969346389E-4</v>
      </c>
      <c r="S1868" s="28">
        <f t="shared" si="113"/>
        <v>0.16442789739178362</v>
      </c>
      <c r="T1868" s="29">
        <f t="shared" si="114"/>
        <v>0.13315953553873028</v>
      </c>
    </row>
    <row r="1869" spans="2:20" x14ac:dyDescent="0.25">
      <c r="B1869" s="74" vm="4988">
        <f ca="1"/>
        <v>42146</v>
      </c>
      <c r="C1869" s="74" vm="4989">
        <f ca="1"/>
        <v>138.0986</v>
      </c>
      <c r="D1869" s="74" vm="4990">
        <f ca="1"/>
        <v>98.46</v>
      </c>
      <c r="E1869" s="27">
        <f t="shared" ca="1" si="115"/>
        <v>-1.8079413245403757E-3</v>
      </c>
      <c r="F1869" s="68">
        <f t="shared" ca="1" si="116"/>
        <v>-5.3684606016615004E-3</v>
      </c>
      <c r="G1869" s="5"/>
      <c r="H1869" s="5"/>
      <c r="I1869" s="5"/>
      <c r="J1869" s="5"/>
      <c r="K1869" s="5"/>
      <c r="L1869" s="5"/>
      <c r="M1869" s="5"/>
      <c r="N1869" s="65">
        <v>1864</v>
      </c>
      <c r="O1869" s="66">
        <v>0.7102224681625261</v>
      </c>
      <c r="P1869" s="67">
        <v>0.2897775318374739</v>
      </c>
      <c r="Q1869" s="26">
        <v>1.1354010249358058E-2</v>
      </c>
      <c r="R1869" s="27">
        <v>5.4323103830868774E-4</v>
      </c>
      <c r="S1869" s="28">
        <f t="shared" ref="S1869:S1932" si="117">Q1869*SQRT(252)</f>
        <v>0.18023932501847931</v>
      </c>
      <c r="T1869" s="29">
        <f t="shared" ref="T1869:T1932" si="118">(1+R1869)^252-1</f>
        <v>0.14666422404204016</v>
      </c>
    </row>
    <row r="1870" spans="2:20" x14ac:dyDescent="0.25">
      <c r="B1870" s="74" vm="4991">
        <f ca="1"/>
        <v>42150</v>
      </c>
      <c r="C1870" s="74" vm="4992">
        <f ca="1"/>
        <v>137.68530000000001</v>
      </c>
      <c r="D1870" s="74" vm="4837">
        <f ca="1"/>
        <v>98.66</v>
      </c>
      <c r="E1870" s="27">
        <f t="shared" ca="1" si="115"/>
        <v>-2.9972765590188322E-3</v>
      </c>
      <c r="F1870" s="68">
        <f t="shared" ca="1" si="116"/>
        <v>2.029221475537584E-3</v>
      </c>
      <c r="G1870" s="5"/>
      <c r="H1870" s="5"/>
      <c r="I1870" s="5"/>
      <c r="J1870" s="5"/>
      <c r="K1870" s="5"/>
      <c r="L1870" s="5"/>
      <c r="M1870" s="5"/>
      <c r="N1870" s="65">
        <v>1865</v>
      </c>
      <c r="O1870" s="66">
        <v>0.28627180756241954</v>
      </c>
      <c r="P1870" s="67">
        <v>0.71372819243758046</v>
      </c>
      <c r="Q1870" s="26">
        <v>1.0550618045241426E-2</v>
      </c>
      <c r="R1870" s="27">
        <v>4.4325796478782538E-4</v>
      </c>
      <c r="S1870" s="28">
        <f t="shared" si="117"/>
        <v>0.16748586915443539</v>
      </c>
      <c r="T1870" s="29">
        <f t="shared" si="118"/>
        <v>0.11815080995295246</v>
      </c>
    </row>
    <row r="1871" spans="2:20" x14ac:dyDescent="0.25">
      <c r="B1871" s="74" vm="4993">
        <f ca="1"/>
        <v>42151</v>
      </c>
      <c r="C1871" s="74" vm="4994">
        <f ca="1"/>
        <v>139.77099999999999</v>
      </c>
      <c r="D1871" s="74" vm="4995">
        <f ca="1"/>
        <v>96.48</v>
      </c>
      <c r="E1871" s="27">
        <f t="shared" ca="1" si="115"/>
        <v>1.5034722858988442E-2</v>
      </c>
      <c r="F1871" s="68">
        <f t="shared" ca="1" si="116"/>
        <v>-2.234386282671676E-2</v>
      </c>
      <c r="G1871" s="5"/>
      <c r="H1871" s="5"/>
      <c r="I1871" s="5"/>
      <c r="J1871" s="5"/>
      <c r="K1871" s="5"/>
      <c r="L1871" s="5"/>
      <c r="M1871" s="5"/>
      <c r="N1871" s="65">
        <v>1866</v>
      </c>
      <c r="O1871" s="66">
        <v>0.3385367179457347</v>
      </c>
      <c r="P1871" s="67">
        <v>0.6614632820542653</v>
      </c>
      <c r="Q1871" s="26">
        <v>1.0377623663719502E-2</v>
      </c>
      <c r="R1871" s="27">
        <v>4.5558270965534431E-4</v>
      </c>
      <c r="S1871" s="28">
        <f t="shared" si="117"/>
        <v>0.16473966848412477</v>
      </c>
      <c r="T1871" s="29">
        <f t="shared" si="118"/>
        <v>0.12162743631907147</v>
      </c>
    </row>
    <row r="1872" spans="2:20" x14ac:dyDescent="0.25">
      <c r="B1872" s="74" vm="4996">
        <f ca="1"/>
        <v>42152</v>
      </c>
      <c r="C1872" s="74" vm="4997">
        <f ca="1"/>
        <v>138.65610000000001</v>
      </c>
      <c r="D1872" s="74" vm="4097">
        <f ca="1"/>
        <v>95.93</v>
      </c>
      <c r="E1872" s="27">
        <f t="shared" ca="1" si="115"/>
        <v>-8.0086023158051252E-3</v>
      </c>
      <c r="F1872" s="68">
        <f t="shared" ca="1" si="116"/>
        <v>-5.716974149019052E-3</v>
      </c>
      <c r="G1872" s="5"/>
      <c r="H1872" s="5"/>
      <c r="I1872" s="5"/>
      <c r="J1872" s="5"/>
      <c r="K1872" s="5"/>
      <c r="L1872" s="5"/>
      <c r="M1872" s="5"/>
      <c r="N1872" s="65">
        <v>1867</v>
      </c>
      <c r="O1872" s="66">
        <v>0.9503520613586085</v>
      </c>
      <c r="P1872" s="67">
        <v>4.9647938641391477E-2</v>
      </c>
      <c r="Q1872" s="26">
        <v>1.3653201573905538E-2</v>
      </c>
      <c r="R1872" s="27">
        <v>5.9985671602586659E-4</v>
      </c>
      <c r="S1872" s="28">
        <f t="shared" si="117"/>
        <v>0.21673785578633825</v>
      </c>
      <c r="T1872" s="29">
        <f t="shared" si="118"/>
        <v>0.16313456535712656</v>
      </c>
    </row>
    <row r="1873" spans="2:20" x14ac:dyDescent="0.25">
      <c r="B1873" s="74" vm="4998">
        <f ca="1"/>
        <v>42153</v>
      </c>
      <c r="C1873" s="74" vm="4999">
        <f ca="1"/>
        <v>137.05090000000001</v>
      </c>
      <c r="D1873" s="74" vm="3537">
        <f ca="1"/>
        <v>96.22</v>
      </c>
      <c r="E1873" s="27">
        <f t="shared" ca="1" si="115"/>
        <v>-1.1644377092960123E-2</v>
      </c>
      <c r="F1873" s="68">
        <f t="shared" ca="1" si="116"/>
        <v>3.0184774414513276E-3</v>
      </c>
      <c r="G1873" s="5"/>
      <c r="H1873" s="5"/>
      <c r="I1873" s="5"/>
      <c r="J1873" s="5"/>
      <c r="K1873" s="5"/>
      <c r="L1873" s="5"/>
      <c r="M1873" s="5"/>
      <c r="N1873" s="65">
        <v>1868</v>
      </c>
      <c r="O1873" s="66">
        <v>0.32254857423257222</v>
      </c>
      <c r="P1873" s="67">
        <v>0.67745142576742778</v>
      </c>
      <c r="Q1873" s="26">
        <v>1.0422558554044449E-2</v>
      </c>
      <c r="R1873" s="27">
        <v>4.5181249765794925E-4</v>
      </c>
      <c r="S1873" s="28">
        <f t="shared" si="117"/>
        <v>0.16545298775406339</v>
      </c>
      <c r="T1873" s="29">
        <f t="shared" si="118"/>
        <v>0.12056277434722884</v>
      </c>
    </row>
    <row r="1874" spans="2:20" x14ac:dyDescent="0.25">
      <c r="B1874" s="74" vm="5000">
        <f ca="1"/>
        <v>42156</v>
      </c>
      <c r="C1874" s="74" vm="5001">
        <f ca="1"/>
        <v>136.8587</v>
      </c>
      <c r="D1874" s="74" vm="4861">
        <f ca="1"/>
        <v>96.29</v>
      </c>
      <c r="E1874" s="27">
        <f t="shared" ca="1" si="115"/>
        <v>-1.4033829522191151E-3</v>
      </c>
      <c r="F1874" s="68">
        <f t="shared" ca="1" si="116"/>
        <v>7.2723498088508105E-4</v>
      </c>
      <c r="G1874" s="5"/>
      <c r="H1874" s="5"/>
      <c r="I1874" s="5"/>
      <c r="J1874" s="5"/>
      <c r="K1874" s="5"/>
      <c r="L1874" s="5"/>
      <c r="M1874" s="5"/>
      <c r="N1874" s="65">
        <v>1869</v>
      </c>
      <c r="O1874" s="66">
        <v>0.69416686582614695</v>
      </c>
      <c r="P1874" s="67">
        <v>0.30583313417385311</v>
      </c>
      <c r="Q1874" s="26">
        <v>1.1238111758356137E-2</v>
      </c>
      <c r="R1874" s="27">
        <v>5.3944491869155006E-4</v>
      </c>
      <c r="S1874" s="28">
        <f t="shared" si="117"/>
        <v>0.17839949351136686</v>
      </c>
      <c r="T1874" s="29">
        <f t="shared" si="118"/>
        <v>0.14557130235034332</v>
      </c>
    </row>
    <row r="1875" spans="2:20" x14ac:dyDescent="0.25">
      <c r="B1875" s="74" vm="5002">
        <f ca="1"/>
        <v>42157</v>
      </c>
      <c r="C1875" s="74" vm="5003">
        <f ca="1"/>
        <v>135.90719999999999</v>
      </c>
      <c r="D1875" s="74" vm="4009">
        <f ca="1"/>
        <v>96.52</v>
      </c>
      <c r="E1875" s="27">
        <f t="shared" ca="1" si="115"/>
        <v>-6.976706835232745E-3</v>
      </c>
      <c r="F1875" s="68">
        <f t="shared" ca="1" si="116"/>
        <v>2.3857695046383665E-3</v>
      </c>
      <c r="G1875" s="5"/>
      <c r="H1875" s="5"/>
      <c r="I1875" s="5"/>
      <c r="J1875" s="5"/>
      <c r="K1875" s="5"/>
      <c r="L1875" s="5"/>
      <c r="M1875" s="5"/>
      <c r="N1875" s="65">
        <v>1870</v>
      </c>
      <c r="O1875" s="66">
        <v>0.96627913279577626</v>
      </c>
      <c r="P1875" s="67">
        <v>3.3720867204223702E-2</v>
      </c>
      <c r="Q1875" s="26">
        <v>1.3836148025322386E-2</v>
      </c>
      <c r="R1875" s="27">
        <v>6.0361252638716227E-4</v>
      </c>
      <c r="S1875" s="28">
        <f t="shared" si="117"/>
        <v>0.2196420406684827</v>
      </c>
      <c r="T1875" s="29">
        <f t="shared" si="118"/>
        <v>0.1642352890679275</v>
      </c>
    </row>
    <row r="1876" spans="2:20" x14ac:dyDescent="0.25">
      <c r="B1876" s="74" vm="5004">
        <f ca="1"/>
        <v>42158</v>
      </c>
      <c r="C1876" s="74" vm="5005">
        <f ca="1"/>
        <v>136.6088</v>
      </c>
      <c r="D1876" s="74" vm="4698">
        <f ca="1"/>
        <v>96.31</v>
      </c>
      <c r="E1876" s="27">
        <f t="shared" ca="1" si="115"/>
        <v>5.1490668446594438E-3</v>
      </c>
      <c r="F1876" s="68">
        <f t="shared" ca="1" si="116"/>
        <v>-2.1780851840579904E-3</v>
      </c>
      <c r="G1876" s="5"/>
      <c r="H1876" s="5"/>
      <c r="I1876" s="5"/>
      <c r="J1876" s="5"/>
      <c r="K1876" s="5"/>
      <c r="L1876" s="5"/>
      <c r="M1876" s="5"/>
      <c r="N1876" s="65">
        <v>1871</v>
      </c>
      <c r="O1876" s="66">
        <v>0.51849647919613895</v>
      </c>
      <c r="P1876" s="67">
        <v>0.481503520803861</v>
      </c>
      <c r="Q1876" s="26">
        <v>1.0377130701022478E-2</v>
      </c>
      <c r="R1876" s="27">
        <v>4.9801955930387854E-4</v>
      </c>
      <c r="S1876" s="28">
        <f t="shared" si="117"/>
        <v>0.16473184294391302</v>
      </c>
      <c r="T1876" s="29">
        <f t="shared" si="118"/>
        <v>0.13368080471276023</v>
      </c>
    </row>
    <row r="1877" spans="2:20" x14ac:dyDescent="0.25">
      <c r="B1877" s="74" vm="5006">
        <f ca="1"/>
        <v>42159</v>
      </c>
      <c r="C1877" s="74" vm="5007">
        <f ca="1"/>
        <v>135.18629999999999</v>
      </c>
      <c r="D1877" s="74" vm="5008">
        <f ca="1"/>
        <v>95.54</v>
      </c>
      <c r="E1877" s="27">
        <f t="shared" ca="1" si="115"/>
        <v>-1.0467539617262258E-2</v>
      </c>
      <c r="F1877" s="68">
        <f t="shared" ca="1" si="116"/>
        <v>-8.0271476109571287E-3</v>
      </c>
      <c r="G1877" s="5"/>
      <c r="H1877" s="5"/>
      <c r="I1877" s="5"/>
      <c r="J1877" s="5"/>
      <c r="K1877" s="5"/>
      <c r="L1877" s="5"/>
      <c r="M1877" s="5"/>
      <c r="N1877" s="65">
        <v>1872</v>
      </c>
      <c r="O1877" s="66">
        <v>0.42971655437097334</v>
      </c>
      <c r="P1877" s="67">
        <v>0.57028344562902666</v>
      </c>
      <c r="Q1877" s="26">
        <v>1.0260467332732767E-2</v>
      </c>
      <c r="R1877" s="27">
        <v>4.7708409964647555E-4</v>
      </c>
      <c r="S1877" s="28">
        <f t="shared" si="117"/>
        <v>0.16287986938627874</v>
      </c>
      <c r="T1877" s="29">
        <f t="shared" si="118"/>
        <v>0.12771845294174611</v>
      </c>
    </row>
    <row r="1878" spans="2:20" x14ac:dyDescent="0.25">
      <c r="B1878" s="74" vm="5009">
        <f ca="1"/>
        <v>42160</v>
      </c>
      <c r="C1878" s="74" vm="5010">
        <f ca="1"/>
        <v>133.38900000000001</v>
      </c>
      <c r="D1878" s="74" vm="4152">
        <f ca="1"/>
        <v>95.32</v>
      </c>
      <c r="E1878" s="27">
        <f t="shared" ca="1" si="115"/>
        <v>-1.338415580255025E-2</v>
      </c>
      <c r="F1878" s="68">
        <f t="shared" ca="1" si="116"/>
        <v>-2.3053557312745299E-3</v>
      </c>
      <c r="G1878" s="5"/>
      <c r="H1878" s="5"/>
      <c r="I1878" s="5"/>
      <c r="J1878" s="5"/>
      <c r="K1878" s="5"/>
      <c r="L1878" s="5"/>
      <c r="M1878" s="5"/>
      <c r="N1878" s="65">
        <v>1873</v>
      </c>
      <c r="O1878" s="66">
        <v>0.47488528040425532</v>
      </c>
      <c r="P1878" s="67">
        <v>0.52511471959574474</v>
      </c>
      <c r="Q1878" s="26">
        <v>1.0291502183901163E-2</v>
      </c>
      <c r="R1878" s="27">
        <v>4.8773547205423884E-4</v>
      </c>
      <c r="S1878" s="28">
        <f t="shared" si="117"/>
        <v>0.1633725323752836</v>
      </c>
      <c r="T1878" s="29">
        <f t="shared" si="118"/>
        <v>0.13074801632950428</v>
      </c>
    </row>
    <row r="1879" spans="2:20" x14ac:dyDescent="0.25">
      <c r="B1879" s="74" vm="5011">
        <f ca="1"/>
        <v>42163</v>
      </c>
      <c r="C1879" s="74" vm="5012">
        <f ca="1"/>
        <v>132.68729999999999</v>
      </c>
      <c r="D1879" s="74" vm="5013">
        <f ca="1"/>
        <v>94.73</v>
      </c>
      <c r="E1879" s="27">
        <f t="shared" ca="1" si="115"/>
        <v>-5.274439149647721E-3</v>
      </c>
      <c r="F1879" s="68">
        <f t="shared" ca="1" si="116"/>
        <v>-6.208912343098099E-3</v>
      </c>
      <c r="G1879" s="5"/>
      <c r="H1879" s="5"/>
      <c r="I1879" s="5"/>
      <c r="J1879" s="5"/>
      <c r="K1879" s="5"/>
      <c r="L1879" s="5"/>
      <c r="M1879" s="5"/>
      <c r="N1879" s="65">
        <v>1874</v>
      </c>
      <c r="O1879" s="66">
        <v>0.45857135076952771</v>
      </c>
      <c r="P1879" s="67">
        <v>0.54142864923047229</v>
      </c>
      <c r="Q1879" s="26">
        <v>1.0273477772676936E-2</v>
      </c>
      <c r="R1879" s="27">
        <v>4.8388843550409364E-4</v>
      </c>
      <c r="S1879" s="28">
        <f t="shared" si="117"/>
        <v>0.16308640371751762</v>
      </c>
      <c r="T1879" s="29">
        <f t="shared" si="118"/>
        <v>0.12965287200017084</v>
      </c>
    </row>
    <row r="1880" spans="2:20" x14ac:dyDescent="0.25">
      <c r="B1880" s="74" vm="5014">
        <f ca="1"/>
        <v>42164</v>
      </c>
      <c r="C1880" s="74" vm="5015">
        <f ca="1"/>
        <v>132.67769999999999</v>
      </c>
      <c r="D1880" s="74" vm="5016">
        <f ca="1"/>
        <v>95.3</v>
      </c>
      <c r="E1880" s="27">
        <f t="shared" ca="1" si="115"/>
        <v>-7.2353173961859786E-5</v>
      </c>
      <c r="F1880" s="68">
        <f t="shared" ca="1" si="116"/>
        <v>5.9990707727132593E-3</v>
      </c>
      <c r="G1880" s="5"/>
      <c r="H1880" s="5"/>
      <c r="I1880" s="5"/>
      <c r="J1880" s="5"/>
      <c r="K1880" s="5"/>
      <c r="L1880" s="5"/>
      <c r="M1880" s="5"/>
      <c r="N1880" s="65">
        <v>1875</v>
      </c>
      <c r="O1880" s="66">
        <v>0.48316523304509479</v>
      </c>
      <c r="P1880" s="67">
        <v>0.51683476695490516</v>
      </c>
      <c r="Q1880" s="26">
        <v>1.0303583904883654E-2</v>
      </c>
      <c r="R1880" s="27">
        <v>4.8968799245588217E-4</v>
      </c>
      <c r="S1880" s="28">
        <f t="shared" si="117"/>
        <v>0.16356432375005966</v>
      </c>
      <c r="T1880" s="29">
        <f t="shared" si="118"/>
        <v>0.13130424908371663</v>
      </c>
    </row>
    <row r="1881" spans="2:20" x14ac:dyDescent="0.25">
      <c r="B1881" s="74" vm="5017">
        <f ca="1"/>
        <v>42165</v>
      </c>
      <c r="C1881" s="74" vm="5018">
        <f ca="1"/>
        <v>134.0137</v>
      </c>
      <c r="D1881" s="74" vm="5019">
        <f ca="1"/>
        <v>95.59</v>
      </c>
      <c r="E1881" s="27">
        <f t="shared" ca="1" si="115"/>
        <v>1.001915454346318E-2</v>
      </c>
      <c r="F1881" s="68">
        <f t="shared" ca="1" si="116"/>
        <v>3.0384014155149432E-3</v>
      </c>
      <c r="G1881" s="5"/>
      <c r="H1881" s="5"/>
      <c r="I1881" s="5"/>
      <c r="J1881" s="5"/>
      <c r="K1881" s="5"/>
      <c r="L1881" s="5"/>
      <c r="M1881" s="5"/>
      <c r="N1881" s="65">
        <v>1876</v>
      </c>
      <c r="O1881" s="66">
        <v>0.54378513110722515</v>
      </c>
      <c r="P1881" s="67">
        <v>0.45621486889277485</v>
      </c>
      <c r="Q1881" s="26">
        <v>1.0451335837971787E-2</v>
      </c>
      <c r="R1881" s="27">
        <v>5.0398295196181638E-4</v>
      </c>
      <c r="S1881" s="28">
        <f t="shared" si="117"/>
        <v>0.16590981297414117</v>
      </c>
      <c r="T1881" s="29">
        <f t="shared" si="118"/>
        <v>0.13538489818808941</v>
      </c>
    </row>
    <row r="1882" spans="2:20" x14ac:dyDescent="0.25">
      <c r="B1882" s="74" vm="5020">
        <f ca="1"/>
        <v>42166</v>
      </c>
      <c r="C1882" s="74" vm="5021">
        <f ca="1"/>
        <v>133.90799999999999</v>
      </c>
      <c r="D1882" s="74" vm="5022">
        <f ca="1"/>
        <v>95.06</v>
      </c>
      <c r="E1882" s="27">
        <f t="shared" ca="1" si="115"/>
        <v>-7.8903653928660519E-4</v>
      </c>
      <c r="F1882" s="68">
        <f t="shared" ca="1" si="116"/>
        <v>-5.5599408898078812E-3</v>
      </c>
      <c r="G1882" s="5"/>
      <c r="H1882" s="5"/>
      <c r="I1882" s="5"/>
      <c r="J1882" s="5"/>
      <c r="K1882" s="5"/>
      <c r="L1882" s="5"/>
      <c r="M1882" s="5"/>
      <c r="N1882" s="65">
        <v>1877</v>
      </c>
      <c r="O1882" s="66">
        <v>0.95218143331977478</v>
      </c>
      <c r="P1882" s="67">
        <v>4.7818566680225182E-2</v>
      </c>
      <c r="Q1882" s="26">
        <v>1.3674058026374319E-2</v>
      </c>
      <c r="R1882" s="27">
        <v>6.0028810570057973E-4</v>
      </c>
      <c r="S1882" s="28">
        <f t="shared" si="117"/>
        <v>0.21706894170511887</v>
      </c>
      <c r="T1882" s="29">
        <f t="shared" si="118"/>
        <v>0.16326094098055521</v>
      </c>
    </row>
    <row r="1883" spans="2:20" x14ac:dyDescent="0.25">
      <c r="B1883" s="74" vm="5023">
        <f ca="1"/>
        <v>42167</v>
      </c>
      <c r="C1883" s="74" vm="5010">
        <f ca="1"/>
        <v>133.38900000000001</v>
      </c>
      <c r="D1883" s="74" vm="4474">
        <f ca="1"/>
        <v>94.3</v>
      </c>
      <c r="E1883" s="27">
        <f t="shared" ca="1" si="115"/>
        <v>-3.8833256805669825E-3</v>
      </c>
      <c r="F1883" s="68">
        <f t="shared" ca="1" si="116"/>
        <v>-8.027081546451582E-3</v>
      </c>
      <c r="G1883" s="5"/>
      <c r="H1883" s="5"/>
      <c r="I1883" s="5"/>
      <c r="J1883" s="5"/>
      <c r="K1883" s="5"/>
      <c r="L1883" s="5"/>
      <c r="M1883" s="5"/>
      <c r="N1883" s="65">
        <v>1878</v>
      </c>
      <c r="O1883" s="66">
        <v>0.33109037855107898</v>
      </c>
      <c r="P1883" s="67">
        <v>0.66890962144892097</v>
      </c>
      <c r="Q1883" s="26">
        <v>1.0397664272406007E-2</v>
      </c>
      <c r="R1883" s="27">
        <v>4.5382676608703035E-4</v>
      </c>
      <c r="S1883" s="28">
        <f t="shared" si="117"/>
        <v>0.16505780328436587</v>
      </c>
      <c r="T1883" s="29">
        <f t="shared" si="118"/>
        <v>0.12113145393856506</v>
      </c>
    </row>
    <row r="1884" spans="2:20" x14ac:dyDescent="0.25">
      <c r="B1884" s="74" vm="5024">
        <f ca="1"/>
        <v>42170</v>
      </c>
      <c r="C1884" s="74" vm="5025">
        <f ca="1"/>
        <v>131.89920000000001</v>
      </c>
      <c r="D1884" s="74" vm="3502">
        <f ca="1"/>
        <v>94.63</v>
      </c>
      <c r="E1884" s="27">
        <f t="shared" ca="1" si="115"/>
        <v>-1.1231676807031658E-2</v>
      </c>
      <c r="F1884" s="68">
        <f t="shared" ca="1" si="116"/>
        <v>3.4933608807295735E-3</v>
      </c>
      <c r="G1884" s="5"/>
      <c r="H1884" s="5"/>
      <c r="I1884" s="5"/>
      <c r="J1884" s="5"/>
      <c r="K1884" s="5"/>
      <c r="L1884" s="5"/>
      <c r="M1884" s="5"/>
      <c r="N1884" s="65">
        <v>1879</v>
      </c>
      <c r="O1884" s="66">
        <v>0.61346698473500949</v>
      </c>
      <c r="P1884" s="67">
        <v>0.38653301526499045</v>
      </c>
      <c r="Q1884" s="26">
        <v>1.0745306666884908E-2</v>
      </c>
      <c r="R1884" s="27">
        <v>5.2041483831844935E-4</v>
      </c>
      <c r="S1884" s="28">
        <f t="shared" si="117"/>
        <v>0.170576455210211</v>
      </c>
      <c r="T1884" s="29">
        <f t="shared" si="118"/>
        <v>0.14009367069696688</v>
      </c>
    </row>
    <row r="1885" spans="2:20" x14ac:dyDescent="0.25">
      <c r="B1885" s="74" vm="5026">
        <f ca="1"/>
        <v>42171</v>
      </c>
      <c r="C1885" s="74" vm="5027">
        <f ca="1"/>
        <v>132.62</v>
      </c>
      <c r="D1885" s="74" vm="2958">
        <f ca="1"/>
        <v>95.22</v>
      </c>
      <c r="E1885" s="27">
        <f t="shared" ca="1" si="115"/>
        <v>5.4499014367557158E-3</v>
      </c>
      <c r="F1885" s="68">
        <f t="shared" ca="1" si="116"/>
        <v>6.2154532462314884E-3</v>
      </c>
      <c r="G1885" s="5"/>
      <c r="H1885" s="5"/>
      <c r="I1885" s="5"/>
      <c r="J1885" s="5"/>
      <c r="K1885" s="5"/>
      <c r="L1885" s="5"/>
      <c r="M1885" s="5"/>
      <c r="N1885" s="65">
        <v>1880</v>
      </c>
      <c r="O1885" s="66">
        <v>0.78062394836202365</v>
      </c>
      <c r="P1885" s="67">
        <v>0.21937605163797633</v>
      </c>
      <c r="Q1885" s="26">
        <v>1.1925140051238342E-2</v>
      </c>
      <c r="R1885" s="27">
        <v>5.5983262195995317E-4</v>
      </c>
      <c r="S1885" s="28">
        <f t="shared" si="117"/>
        <v>0.18930572955115624</v>
      </c>
      <c r="T1885" s="29">
        <f t="shared" si="118"/>
        <v>0.1514688007656706</v>
      </c>
    </row>
    <row r="1886" spans="2:20" x14ac:dyDescent="0.25">
      <c r="B1886" s="74" vm="5028">
        <f ca="1"/>
        <v>42172</v>
      </c>
      <c r="C1886" s="74" vm="5029">
        <f ca="1"/>
        <v>133.4803</v>
      </c>
      <c r="D1886" s="74" vm="4876">
        <f ca="1"/>
        <v>96.17</v>
      </c>
      <c r="E1886" s="27">
        <f t="shared" ca="1" si="115"/>
        <v>6.4660054676454635E-3</v>
      </c>
      <c r="F1886" s="68">
        <f t="shared" ca="1" si="116"/>
        <v>9.9274549580177923E-3</v>
      </c>
      <c r="G1886" s="5"/>
      <c r="H1886" s="5"/>
      <c r="I1886" s="5"/>
      <c r="J1886" s="5"/>
      <c r="K1886" s="5"/>
      <c r="L1886" s="5"/>
      <c r="M1886" s="5"/>
      <c r="N1886" s="65">
        <v>1881</v>
      </c>
      <c r="O1886" s="66">
        <v>0.11100008306232235</v>
      </c>
      <c r="P1886" s="67">
        <v>0.88899991693767766</v>
      </c>
      <c r="Q1886" s="26">
        <v>1.1633715717386509E-2</v>
      </c>
      <c r="R1886" s="27">
        <v>4.0192661510960256E-4</v>
      </c>
      <c r="S1886" s="28">
        <f t="shared" si="117"/>
        <v>0.18467951167096855</v>
      </c>
      <c r="T1886" s="29">
        <f t="shared" si="118"/>
        <v>0.10657001852624504</v>
      </c>
    </row>
    <row r="1887" spans="2:20" x14ac:dyDescent="0.25">
      <c r="B1887" s="74" vm="5030">
        <f ca="1"/>
        <v>42173</v>
      </c>
      <c r="C1887" s="74" vm="5031">
        <f ca="1"/>
        <v>135.0421</v>
      </c>
      <c r="D1887" s="74" vm="3887">
        <f ca="1"/>
        <v>96.08</v>
      </c>
      <c r="E1887" s="27">
        <f t="shared" ca="1" si="115"/>
        <v>1.1632680266232537E-2</v>
      </c>
      <c r="F1887" s="68">
        <f t="shared" ca="1" si="116"/>
        <v>-9.3628095266238729E-4</v>
      </c>
      <c r="G1887" s="5"/>
      <c r="H1887" s="5"/>
      <c r="I1887" s="5"/>
      <c r="J1887" s="5"/>
      <c r="K1887" s="5"/>
      <c r="L1887" s="5"/>
      <c r="M1887" s="5"/>
      <c r="N1887" s="65">
        <v>1882</v>
      </c>
      <c r="O1887" s="66">
        <v>0.50234615296904139</v>
      </c>
      <c r="P1887" s="67">
        <v>0.49765384703095855</v>
      </c>
      <c r="Q1887" s="26">
        <v>1.0339112393123136E-2</v>
      </c>
      <c r="R1887" s="27">
        <v>4.942111025627049E-4</v>
      </c>
      <c r="S1887" s="28">
        <f t="shared" si="117"/>
        <v>0.16412832101609817</v>
      </c>
      <c r="T1887" s="29">
        <f t="shared" si="118"/>
        <v>0.13259383693154514</v>
      </c>
    </row>
    <row r="1888" spans="2:20" x14ac:dyDescent="0.25">
      <c r="B1888" s="74" vm="5032">
        <f ca="1"/>
        <v>42174</v>
      </c>
      <c r="C1888" s="74" vm="5033">
        <f ca="1"/>
        <v>134.84989999999999</v>
      </c>
      <c r="D1888" s="74" vm="5034">
        <f ca="1"/>
        <v>96.87</v>
      </c>
      <c r="E1888" s="27">
        <f t="shared" ca="1" si="115"/>
        <v>-1.4242736538371691E-3</v>
      </c>
      <c r="F1888" s="68">
        <f t="shared" ca="1" si="116"/>
        <v>8.1886956665655954E-3</v>
      </c>
      <c r="G1888" s="5"/>
      <c r="H1888" s="5"/>
      <c r="I1888" s="5"/>
      <c r="J1888" s="5"/>
      <c r="K1888" s="5"/>
      <c r="L1888" s="5"/>
      <c r="M1888" s="5"/>
      <c r="N1888" s="65">
        <v>1883</v>
      </c>
      <c r="O1888" s="66">
        <v>0.52163584610385694</v>
      </c>
      <c r="P1888" s="67">
        <v>0.47836415389614306</v>
      </c>
      <c r="Q1888" s="26">
        <v>1.0385373705248491E-2</v>
      </c>
      <c r="R1888" s="27">
        <v>4.9875986280577668E-4</v>
      </c>
      <c r="S1888" s="28">
        <f t="shared" si="117"/>
        <v>0.16486269657934152</v>
      </c>
      <c r="T1888" s="29">
        <f t="shared" si="118"/>
        <v>0.13389221457074418</v>
      </c>
    </row>
    <row r="1889" spans="2:20" x14ac:dyDescent="0.25">
      <c r="B1889" s="74" vm="5035">
        <f ca="1"/>
        <v>42177</v>
      </c>
      <c r="C1889" s="74" vm="5036">
        <f ca="1"/>
        <v>134.74420000000001</v>
      </c>
      <c r="D1889" s="74" vm="3913">
        <f ca="1"/>
        <v>97.18</v>
      </c>
      <c r="E1889" s="27">
        <f t="shared" ca="1" si="115"/>
        <v>-7.8414182963227686E-4</v>
      </c>
      <c r="F1889" s="68">
        <f t="shared" ca="1" si="116"/>
        <v>3.1950555394634284E-3</v>
      </c>
      <c r="G1889" s="5"/>
      <c r="H1889" s="5"/>
      <c r="I1889" s="5"/>
      <c r="J1889" s="5"/>
      <c r="K1889" s="5"/>
      <c r="L1889" s="5"/>
      <c r="M1889" s="5"/>
      <c r="N1889" s="65">
        <v>1884</v>
      </c>
      <c r="O1889" s="66">
        <v>0.24635232621382508</v>
      </c>
      <c r="P1889" s="67">
        <v>0.75364767378617492</v>
      </c>
      <c r="Q1889" s="26">
        <v>1.073208434035036E-2</v>
      </c>
      <c r="R1889" s="27">
        <v>4.3384443247222856E-4</v>
      </c>
      <c r="S1889" s="28">
        <f t="shared" si="117"/>
        <v>0.17036655728362637</v>
      </c>
      <c r="T1889" s="29">
        <f t="shared" si="118"/>
        <v>0.11550262489142438</v>
      </c>
    </row>
    <row r="1890" spans="2:20" x14ac:dyDescent="0.25">
      <c r="B1890" s="74" vm="5037">
        <f ca="1"/>
        <v>42178</v>
      </c>
      <c r="C1890" s="74" vm="5038">
        <f ca="1"/>
        <v>134.2252</v>
      </c>
      <c r="D1890" s="74" vm="4675">
        <f ca="1"/>
        <v>96.64</v>
      </c>
      <c r="E1890" s="27">
        <f t="shared" ca="1" si="115"/>
        <v>-3.85917984821873E-3</v>
      </c>
      <c r="F1890" s="68">
        <f t="shared" ca="1" si="116"/>
        <v>-5.5721947912521297E-3</v>
      </c>
      <c r="G1890" s="5"/>
      <c r="H1890" s="5"/>
      <c r="I1890" s="5"/>
      <c r="J1890" s="5"/>
      <c r="K1890" s="5"/>
      <c r="L1890" s="5"/>
      <c r="M1890" s="5"/>
      <c r="N1890" s="65">
        <v>1885</v>
      </c>
      <c r="O1890" s="66">
        <v>0.33021009694386499</v>
      </c>
      <c r="P1890" s="67">
        <v>0.66978990305613506</v>
      </c>
      <c r="Q1890" s="26">
        <v>1.0400135884342744E-2</v>
      </c>
      <c r="R1890" s="27">
        <v>4.536191842478784E-4</v>
      </c>
      <c r="S1890" s="28">
        <f t="shared" si="117"/>
        <v>0.16509703890749827</v>
      </c>
      <c r="T1890" s="29">
        <f t="shared" si="118"/>
        <v>0.12107283498323884</v>
      </c>
    </row>
    <row r="1891" spans="2:20" x14ac:dyDescent="0.25">
      <c r="B1891" s="74" vm="5039">
        <f ca="1"/>
        <v>42179</v>
      </c>
      <c r="C1891" s="74" vm="5040">
        <f ca="1"/>
        <v>132.96600000000001</v>
      </c>
      <c r="D1891" s="74" vm="5041">
        <f ca="1"/>
        <v>95.79</v>
      </c>
      <c r="E1891" s="27">
        <f t="shared" ca="1" si="115"/>
        <v>-9.4255299001459996E-3</v>
      </c>
      <c r="F1891" s="68">
        <f t="shared" ca="1" si="116"/>
        <v>-8.8344387917044485E-3</v>
      </c>
      <c r="G1891" s="5"/>
      <c r="H1891" s="5"/>
      <c r="I1891" s="5"/>
      <c r="J1891" s="5"/>
      <c r="K1891" s="5"/>
      <c r="L1891" s="5"/>
      <c r="M1891" s="5"/>
      <c r="N1891" s="65">
        <v>1886</v>
      </c>
      <c r="O1891" s="66">
        <v>0.91796497302113422</v>
      </c>
      <c r="P1891" s="67">
        <v>8.2035026978865763E-2</v>
      </c>
      <c r="Q1891" s="26">
        <v>1.3290968735387439E-2</v>
      </c>
      <c r="R1891" s="27">
        <v>5.9221941983931083E-4</v>
      </c>
      <c r="S1891" s="28">
        <f t="shared" si="117"/>
        <v>0.21098758774181881</v>
      </c>
      <c r="T1891" s="29">
        <f t="shared" si="118"/>
        <v>0.16089948185932013</v>
      </c>
    </row>
    <row r="1892" spans="2:20" x14ac:dyDescent="0.25">
      <c r="B1892" s="74" vm="5042">
        <f ca="1"/>
        <v>42180</v>
      </c>
      <c r="C1892" s="74" vm="5043">
        <f ca="1"/>
        <v>132.11060000000001</v>
      </c>
      <c r="D1892" s="74" vm="2875">
        <f ca="1"/>
        <v>97.29</v>
      </c>
      <c r="E1892" s="27">
        <f t="shared" ca="1" si="115"/>
        <v>-6.4540058929954281E-3</v>
      </c>
      <c r="F1892" s="68">
        <f t="shared" ca="1" si="116"/>
        <v>1.5537913592535875E-2</v>
      </c>
      <c r="G1892" s="5"/>
      <c r="H1892" s="5"/>
      <c r="I1892" s="5"/>
      <c r="J1892" s="5"/>
      <c r="K1892" s="5"/>
      <c r="L1892" s="5"/>
      <c r="M1892" s="5"/>
      <c r="N1892" s="65">
        <v>1887</v>
      </c>
      <c r="O1892" s="66">
        <v>0.75753802499095224</v>
      </c>
      <c r="P1892" s="67">
        <v>0.24246197500904779</v>
      </c>
      <c r="Q1892" s="26">
        <v>1.1727045216331826E-2</v>
      </c>
      <c r="R1892" s="27">
        <v>5.5438866130847982E-4</v>
      </c>
      <c r="S1892" s="28">
        <f t="shared" si="117"/>
        <v>0.186161071536142</v>
      </c>
      <c r="T1892" s="29">
        <f t="shared" si="118"/>
        <v>0.14989108737668966</v>
      </c>
    </row>
    <row r="1893" spans="2:20" x14ac:dyDescent="0.25">
      <c r="B1893" s="74" vm="5044">
        <f ca="1"/>
        <v>42181</v>
      </c>
      <c r="C1893" s="74" vm="5045">
        <f ca="1"/>
        <v>132.6969</v>
      </c>
      <c r="D1893" s="74" vm="5046">
        <f ca="1"/>
        <v>95.44</v>
      </c>
      <c r="E1893" s="27">
        <f t="shared" ca="1" si="115"/>
        <v>4.4281295509385763E-3</v>
      </c>
      <c r="F1893" s="68">
        <f t="shared" ca="1" si="116"/>
        <v>-1.9198431197675662E-2</v>
      </c>
      <c r="G1893" s="5"/>
      <c r="H1893" s="5"/>
      <c r="I1893" s="5"/>
      <c r="J1893" s="5"/>
      <c r="K1893" s="5"/>
      <c r="L1893" s="5"/>
      <c r="M1893" s="5"/>
      <c r="N1893" s="65">
        <v>1888</v>
      </c>
      <c r="O1893" s="66">
        <v>0.24952556300741818</v>
      </c>
      <c r="P1893" s="67">
        <v>0.75047443699258187</v>
      </c>
      <c r="Q1893" s="26">
        <v>1.0716150376141254E-2</v>
      </c>
      <c r="R1893" s="27">
        <v>4.3459272293323631E-4</v>
      </c>
      <c r="S1893" s="28">
        <f t="shared" si="117"/>
        <v>0.17011361344344619</v>
      </c>
      <c r="T1893" s="29">
        <f t="shared" si="118"/>
        <v>0.11571290284343316</v>
      </c>
    </row>
    <row r="1894" spans="2:20" x14ac:dyDescent="0.25">
      <c r="B1894" s="74" vm="5047">
        <f ca="1"/>
        <v>42184</v>
      </c>
      <c r="C1894" s="74" vm="5048">
        <f ca="1"/>
        <v>130.41900000000001</v>
      </c>
      <c r="D1894" s="74" vm="3499">
        <f ca="1"/>
        <v>95.07</v>
      </c>
      <c r="E1894" s="27">
        <f t="shared" ca="1" si="115"/>
        <v>-1.7315235700701936E-2</v>
      </c>
      <c r="F1894" s="68">
        <f t="shared" ca="1" si="116"/>
        <v>-3.8843154187215975E-3</v>
      </c>
      <c r="G1894" s="5"/>
      <c r="H1894" s="5"/>
      <c r="I1894" s="5"/>
      <c r="J1894" s="5"/>
      <c r="K1894" s="5"/>
      <c r="L1894" s="5"/>
      <c r="M1894" s="5"/>
      <c r="N1894" s="65">
        <v>1889</v>
      </c>
      <c r="O1894" s="66">
        <v>0.90260318406112539</v>
      </c>
      <c r="P1894" s="67">
        <v>9.7396815938874559E-2</v>
      </c>
      <c r="Q1894" s="26">
        <v>1.3123989315621211E-2</v>
      </c>
      <c r="R1894" s="27">
        <v>5.8859691042999175E-4</v>
      </c>
      <c r="S1894" s="28">
        <f t="shared" si="117"/>
        <v>0.20833687162921499</v>
      </c>
      <c r="T1894" s="29">
        <f t="shared" si="118"/>
        <v>0.15984083710638264</v>
      </c>
    </row>
    <row r="1895" spans="2:20" x14ac:dyDescent="0.25">
      <c r="B1895" s="74" vm="5049">
        <f ca="1"/>
        <v>42185</v>
      </c>
      <c r="C1895" s="74" vm="5050">
        <f ca="1"/>
        <v>129.8135</v>
      </c>
      <c r="D1895" s="74" vm="5051">
        <f ca="1"/>
        <v>95.76</v>
      </c>
      <c r="E1895" s="27">
        <f t="shared" ca="1" si="115"/>
        <v>-4.6535393749547295E-3</v>
      </c>
      <c r="F1895" s="68">
        <f t="shared" ca="1" si="116"/>
        <v>7.2315988787787491E-3</v>
      </c>
      <c r="G1895" s="5"/>
      <c r="H1895" s="5"/>
      <c r="I1895" s="5"/>
      <c r="J1895" s="5"/>
      <c r="K1895" s="5"/>
      <c r="L1895" s="5"/>
      <c r="M1895" s="5"/>
      <c r="N1895" s="65">
        <v>1890</v>
      </c>
      <c r="O1895" s="66">
        <v>0.84466944545259559</v>
      </c>
      <c r="P1895" s="67">
        <v>0.15533055454740446</v>
      </c>
      <c r="Q1895" s="26">
        <v>1.2524794387107794E-2</v>
      </c>
      <c r="R1895" s="27">
        <v>5.7493538222043417E-4</v>
      </c>
      <c r="S1895" s="28">
        <f t="shared" si="117"/>
        <v>0.19882494702302925</v>
      </c>
      <c r="T1895" s="29">
        <f t="shared" si="118"/>
        <v>0.15585702625274012</v>
      </c>
    </row>
    <row r="1896" spans="2:20" x14ac:dyDescent="0.25">
      <c r="B1896" s="74" vm="5052">
        <f ca="1"/>
        <v>42186</v>
      </c>
      <c r="C1896" s="74" vm="5053">
        <f ca="1"/>
        <v>131.18790000000001</v>
      </c>
      <c r="D1896" s="74" vm="4876">
        <f ca="1"/>
        <v>96.17</v>
      </c>
      <c r="E1896" s="27">
        <f t="shared" ca="1" si="115"/>
        <v>1.0531841622137779E-2</v>
      </c>
      <c r="F1896" s="68">
        <f t="shared" ca="1" si="116"/>
        <v>4.2723974746725771E-3</v>
      </c>
      <c r="G1896" s="5"/>
      <c r="H1896" s="5"/>
      <c r="I1896" s="5"/>
      <c r="J1896" s="5"/>
      <c r="K1896" s="5"/>
      <c r="L1896" s="5"/>
      <c r="M1896" s="5"/>
      <c r="N1896" s="65">
        <v>1891</v>
      </c>
      <c r="O1896" s="66">
        <v>0.7602281980864205</v>
      </c>
      <c r="P1896" s="67">
        <v>0.2397718019135795</v>
      </c>
      <c r="Q1896" s="26">
        <v>1.1749604967313384E-2</v>
      </c>
      <c r="R1896" s="27">
        <v>5.550230390737518E-4</v>
      </c>
      <c r="S1896" s="28">
        <f t="shared" si="117"/>
        <v>0.18651919648056248</v>
      </c>
      <c r="T1896" s="29">
        <f t="shared" si="118"/>
        <v>0.15007482540750794</v>
      </c>
    </row>
    <row r="1897" spans="2:20" x14ac:dyDescent="0.25">
      <c r="B1897" s="74" vm="5054">
        <f ca="1"/>
        <v>42187</v>
      </c>
      <c r="C1897" s="74" vm="5055">
        <f ca="1"/>
        <v>131.09180000000001</v>
      </c>
      <c r="D1897" s="74" vm="4820">
        <f ca="1"/>
        <v>95.65</v>
      </c>
      <c r="E1897" s="27">
        <f t="shared" ca="1" si="115"/>
        <v>-7.3280550725434812E-4</v>
      </c>
      <c r="F1897" s="68">
        <f t="shared" ca="1" si="116"/>
        <v>-5.4217628381285294E-3</v>
      </c>
      <c r="G1897" s="5"/>
      <c r="H1897" s="5"/>
      <c r="I1897" s="5"/>
      <c r="J1897" s="5"/>
      <c r="K1897" s="5"/>
      <c r="L1897" s="5"/>
      <c r="M1897" s="5"/>
      <c r="N1897" s="65">
        <v>1892</v>
      </c>
      <c r="O1897" s="66">
        <v>0.52038465818092361</v>
      </c>
      <c r="P1897" s="67">
        <v>0.47961534181907634</v>
      </c>
      <c r="Q1897" s="26">
        <v>1.0382055347008789E-2</v>
      </c>
      <c r="R1897" s="27">
        <v>4.9846481643875179E-4</v>
      </c>
      <c r="S1897" s="28">
        <f t="shared" si="117"/>
        <v>0.1648100192753619</v>
      </c>
      <c r="T1897" s="29">
        <f t="shared" si="118"/>
        <v>0.13380795292103032</v>
      </c>
    </row>
    <row r="1898" spans="2:20" x14ac:dyDescent="0.25">
      <c r="B1898" s="74" vm="5056">
        <f ca="1"/>
        <v>42191</v>
      </c>
      <c r="C1898" s="74" vm="5057">
        <f ca="1"/>
        <v>130.60159999999999</v>
      </c>
      <c r="D1898" s="74" vm="3735">
        <f ca="1"/>
        <v>96.68</v>
      </c>
      <c r="E1898" s="27">
        <f t="shared" ca="1" si="115"/>
        <v>-3.7463732241041956E-3</v>
      </c>
      <c r="F1898" s="68">
        <f t="shared" ca="1" si="116"/>
        <v>1.071085994902049E-2</v>
      </c>
      <c r="G1898" s="5"/>
      <c r="H1898" s="5"/>
      <c r="I1898" s="5"/>
      <c r="J1898" s="5"/>
      <c r="K1898" s="5"/>
      <c r="L1898" s="5"/>
      <c r="M1898" s="5"/>
      <c r="N1898" s="65">
        <v>1893</v>
      </c>
      <c r="O1898" s="66">
        <v>0.71712416583402061</v>
      </c>
      <c r="P1898" s="67">
        <v>0.28287583416597939</v>
      </c>
      <c r="Q1898" s="26">
        <v>1.1405539067669843E-2</v>
      </c>
      <c r="R1898" s="27">
        <v>5.4485854828297204E-4</v>
      </c>
      <c r="S1898" s="28">
        <f t="shared" si="117"/>
        <v>0.18105731965011537</v>
      </c>
      <c r="T1898" s="29">
        <f t="shared" si="118"/>
        <v>0.147134348953607</v>
      </c>
    </row>
    <row r="1899" spans="2:20" x14ac:dyDescent="0.25">
      <c r="B1899" s="74" vm="5058">
        <f ca="1"/>
        <v>42192</v>
      </c>
      <c r="C1899" s="74" vm="5031">
        <f ca="1"/>
        <v>135.0421</v>
      </c>
      <c r="D1899" s="74" vm="4260">
        <f ca="1"/>
        <v>95.84</v>
      </c>
      <c r="E1899" s="27">
        <f t="shared" ca="1" si="115"/>
        <v>3.3435113758768557E-2</v>
      </c>
      <c r="F1899" s="68">
        <f t="shared" ca="1" si="116"/>
        <v>-8.7264214681430329E-3</v>
      </c>
      <c r="G1899" s="5"/>
      <c r="H1899" s="5"/>
      <c r="I1899" s="5"/>
      <c r="J1899" s="5"/>
      <c r="K1899" s="5"/>
      <c r="L1899" s="5"/>
      <c r="M1899" s="5"/>
      <c r="N1899" s="65">
        <v>1894</v>
      </c>
      <c r="O1899" s="66">
        <v>9.3365312466059627E-2</v>
      </c>
      <c r="P1899" s="67">
        <v>0.90663468753394039</v>
      </c>
      <c r="Q1899" s="26">
        <v>1.1780271554936153E-2</v>
      </c>
      <c r="R1899" s="27">
        <v>3.977681071010334E-4</v>
      </c>
      <c r="S1899" s="28">
        <f t="shared" si="117"/>
        <v>0.1870060134670154</v>
      </c>
      <c r="T1899" s="29">
        <f t="shared" si="118"/>
        <v>0.10541146549434965</v>
      </c>
    </row>
    <row r="1900" spans="2:20" x14ac:dyDescent="0.25">
      <c r="B1900" s="74" vm="5059">
        <f ca="1"/>
        <v>42193</v>
      </c>
      <c r="C1900" s="74" vm="5060">
        <f ca="1"/>
        <v>134.46539999999999</v>
      </c>
      <c r="D1900" s="74" vm="5061">
        <f ca="1"/>
        <v>96.49</v>
      </c>
      <c r="E1900" s="27">
        <f t="shared" ca="1" si="115"/>
        <v>-4.2796647975557444E-3</v>
      </c>
      <c r="F1900" s="68">
        <f t="shared" ca="1" si="116"/>
        <v>6.759241665153167E-3</v>
      </c>
      <c r="G1900" s="5"/>
      <c r="H1900" s="5"/>
      <c r="I1900" s="5"/>
      <c r="J1900" s="5"/>
      <c r="K1900" s="5"/>
      <c r="L1900" s="5"/>
      <c r="M1900" s="5"/>
      <c r="N1900" s="65">
        <v>1895</v>
      </c>
      <c r="O1900" s="66">
        <v>0.51233910863634924</v>
      </c>
      <c r="P1900" s="67">
        <v>0.48766089136365076</v>
      </c>
      <c r="Q1900" s="26">
        <v>1.0361767630124953E-2</v>
      </c>
      <c r="R1900" s="27">
        <v>4.9656757133245363E-4</v>
      </c>
      <c r="S1900" s="28">
        <f t="shared" si="117"/>
        <v>0.16448796175409838</v>
      </c>
      <c r="T1900" s="29">
        <f t="shared" si="118"/>
        <v>0.13326627179617279</v>
      </c>
    </row>
    <row r="1901" spans="2:20" x14ac:dyDescent="0.25">
      <c r="B1901" s="74" vm="5062">
        <f ca="1"/>
        <v>42194</v>
      </c>
      <c r="C1901" s="74" vm="5063">
        <f ca="1"/>
        <v>134.03290000000001</v>
      </c>
      <c r="D1901" s="74" vm="2887">
        <f ca="1"/>
        <v>97.65</v>
      </c>
      <c r="E1901" s="27">
        <f t="shared" ca="1" si="115"/>
        <v>-3.2216246737616075E-3</v>
      </c>
      <c r="F1901" s="68">
        <f t="shared" ca="1" si="116"/>
        <v>1.1950281290395668E-2</v>
      </c>
      <c r="G1901" s="5"/>
      <c r="H1901" s="5"/>
      <c r="I1901" s="5"/>
      <c r="J1901" s="5"/>
      <c r="K1901" s="5"/>
      <c r="L1901" s="5"/>
      <c r="M1901" s="5"/>
      <c r="N1901" s="65">
        <v>1896</v>
      </c>
      <c r="O1901" s="66">
        <v>0.50701348678787095</v>
      </c>
      <c r="P1901" s="67">
        <v>0.49298651321212911</v>
      </c>
      <c r="Q1901" s="26">
        <v>1.0349342060601951E-2</v>
      </c>
      <c r="R1901" s="27">
        <v>4.9531172051281197E-4</v>
      </c>
      <c r="S1901" s="28">
        <f t="shared" si="117"/>
        <v>0.16429071195296116</v>
      </c>
      <c r="T1901" s="29">
        <f t="shared" si="118"/>
        <v>0.13290785649534431</v>
      </c>
    </row>
    <row r="1902" spans="2:20" x14ac:dyDescent="0.25">
      <c r="B1902" s="74" vm="5064">
        <f ca="1"/>
        <v>42195</v>
      </c>
      <c r="C1902" s="74" vm="5065">
        <f ca="1"/>
        <v>137.17590000000001</v>
      </c>
      <c r="D1902" s="74" vm="5066">
        <f ca="1"/>
        <v>98.43</v>
      </c>
      <c r="E1902" s="27">
        <f t="shared" ca="1" si="115"/>
        <v>2.317875168250837E-2</v>
      </c>
      <c r="F1902" s="68">
        <f t="shared" ca="1" si="116"/>
        <v>7.9559783184319516E-3</v>
      </c>
      <c r="G1902" s="5"/>
      <c r="H1902" s="5"/>
      <c r="I1902" s="5"/>
      <c r="J1902" s="5"/>
      <c r="K1902" s="5"/>
      <c r="L1902" s="5"/>
      <c r="M1902" s="5"/>
      <c r="N1902" s="65">
        <v>1897</v>
      </c>
      <c r="O1902" s="66">
        <v>0.31067657113314223</v>
      </c>
      <c r="P1902" s="67">
        <v>0.68932342886685782</v>
      </c>
      <c r="Q1902" s="26">
        <v>1.0460513196542122E-2</v>
      </c>
      <c r="R1902" s="27">
        <v>4.4901292509207764E-4</v>
      </c>
      <c r="S1902" s="28">
        <f t="shared" si="117"/>
        <v>0.16605549902495864</v>
      </c>
      <c r="T1902" s="29">
        <f t="shared" si="118"/>
        <v>0.11977286041235335</v>
      </c>
    </row>
    <row r="1903" spans="2:20" x14ac:dyDescent="0.25">
      <c r="B1903" s="74" vm="5067">
        <f ca="1"/>
        <v>42198</v>
      </c>
      <c r="C1903" s="74" vm="5068">
        <f ca="1"/>
        <v>138.46379999999999</v>
      </c>
      <c r="D1903" s="74" vm="4233">
        <f ca="1"/>
        <v>98.78</v>
      </c>
      <c r="E1903" s="27">
        <f t="shared" ca="1" si="115"/>
        <v>9.3448757368745812E-3</v>
      </c>
      <c r="F1903" s="68">
        <f t="shared" ca="1" si="116"/>
        <v>3.5495194713587143E-3</v>
      </c>
      <c r="G1903" s="5"/>
      <c r="H1903" s="5"/>
      <c r="I1903" s="5"/>
      <c r="J1903" s="5"/>
      <c r="K1903" s="5"/>
      <c r="L1903" s="5"/>
      <c r="M1903" s="5"/>
      <c r="N1903" s="65">
        <v>1898</v>
      </c>
      <c r="O1903" s="66">
        <v>0.48310110550152885</v>
      </c>
      <c r="P1903" s="67">
        <v>0.51689889449847115</v>
      </c>
      <c r="Q1903" s="26">
        <v>1.0303482767112319E-2</v>
      </c>
      <c r="R1903" s="27">
        <v>4.8967287034799693E-4</v>
      </c>
      <c r="S1903" s="28">
        <f t="shared" si="117"/>
        <v>0.16356271823771301</v>
      </c>
      <c r="T1903" s="29">
        <f t="shared" si="118"/>
        <v>0.13129994006037471</v>
      </c>
    </row>
    <row r="1904" spans="2:20" x14ac:dyDescent="0.25">
      <c r="B1904" s="74" vm="5069">
        <f ca="1"/>
        <v>42199</v>
      </c>
      <c r="C1904" s="74" vm="5070">
        <f ca="1"/>
        <v>138.3389</v>
      </c>
      <c r="D1904" s="74" vm="5071">
        <f ca="1"/>
        <v>99.07</v>
      </c>
      <c r="E1904" s="27">
        <f t="shared" ca="1" si="115"/>
        <v>-9.0244790586704881E-4</v>
      </c>
      <c r="F1904" s="68">
        <f t="shared" ca="1" si="116"/>
        <v>2.9315158724600265E-3</v>
      </c>
      <c r="G1904" s="5"/>
      <c r="H1904" s="5"/>
      <c r="I1904" s="5"/>
      <c r="J1904" s="5"/>
      <c r="K1904" s="5"/>
      <c r="L1904" s="5"/>
      <c r="M1904" s="5"/>
      <c r="N1904" s="65">
        <v>1899</v>
      </c>
      <c r="O1904" s="66">
        <v>0.15788690344411679</v>
      </c>
      <c r="P1904" s="67">
        <v>0.84211309655588318</v>
      </c>
      <c r="Q1904" s="26">
        <v>1.1274819247561267E-2</v>
      </c>
      <c r="R1904" s="27">
        <v>4.1298313648535303E-4</v>
      </c>
      <c r="S1904" s="28">
        <f t="shared" si="117"/>
        <v>0.17898220683750901</v>
      </c>
      <c r="T1904" s="29">
        <f t="shared" si="118"/>
        <v>0.1096562319046559</v>
      </c>
    </row>
    <row r="1905" spans="2:20" x14ac:dyDescent="0.25">
      <c r="B1905" s="74" vm="5072">
        <f ca="1"/>
        <v>42200</v>
      </c>
      <c r="C1905" s="74" vm="5073">
        <f ca="1"/>
        <v>138.0505</v>
      </c>
      <c r="D1905" s="74" vm="5074">
        <f ca="1"/>
        <v>97.86</v>
      </c>
      <c r="E1905" s="27">
        <f t="shared" ca="1" si="115"/>
        <v>-2.0869114710618708E-3</v>
      </c>
      <c r="F1905" s="68">
        <f t="shared" ca="1" si="116"/>
        <v>-1.2288785123961256E-2</v>
      </c>
      <c r="G1905" s="5"/>
      <c r="H1905" s="5"/>
      <c r="I1905" s="5"/>
      <c r="J1905" s="5"/>
      <c r="K1905" s="5"/>
      <c r="L1905" s="5"/>
      <c r="M1905" s="5"/>
      <c r="N1905" s="65">
        <v>1900</v>
      </c>
      <c r="O1905" s="66">
        <v>0.34548353452384606</v>
      </c>
      <c r="P1905" s="67">
        <v>0.65451646547615394</v>
      </c>
      <c r="Q1905" s="26">
        <v>1.036033081043348E-2</v>
      </c>
      <c r="R1905" s="27">
        <v>4.5722085925397075E-4</v>
      </c>
      <c r="S1905" s="28">
        <f t="shared" si="117"/>
        <v>0.16446515294860353</v>
      </c>
      <c r="T1905" s="29">
        <f t="shared" si="118"/>
        <v>0.12209034375871264</v>
      </c>
    </row>
    <row r="1906" spans="2:20" x14ac:dyDescent="0.25">
      <c r="B1906" s="74" vm="5075">
        <f ca="1"/>
        <v>42201</v>
      </c>
      <c r="C1906" s="74" vm="5076">
        <f ca="1"/>
        <v>138.7234</v>
      </c>
      <c r="D1906" s="74" vm="5077">
        <f ca="1"/>
        <v>97.5</v>
      </c>
      <c r="E1906" s="27">
        <f t="shared" ca="1" si="115"/>
        <v>4.8624622900567188E-3</v>
      </c>
      <c r="F1906" s="68">
        <f t="shared" ca="1" si="116"/>
        <v>-3.6855078571760057E-3</v>
      </c>
      <c r="G1906" s="5"/>
      <c r="H1906" s="5"/>
      <c r="I1906" s="5"/>
      <c r="J1906" s="5"/>
      <c r="K1906" s="5"/>
      <c r="L1906" s="5"/>
      <c r="M1906" s="5"/>
      <c r="N1906" s="65">
        <v>1901</v>
      </c>
      <c r="O1906" s="66">
        <v>0.23969227848068805</v>
      </c>
      <c r="P1906" s="67">
        <v>0.76030772151931192</v>
      </c>
      <c r="Q1906" s="26">
        <v>1.0766356680584328E-2</v>
      </c>
      <c r="R1906" s="27">
        <v>4.32273906692802E-4</v>
      </c>
      <c r="S1906" s="28">
        <f t="shared" si="117"/>
        <v>0.17091061381827</v>
      </c>
      <c r="T1906" s="29">
        <f t="shared" si="118"/>
        <v>0.11506141801601832</v>
      </c>
    </row>
    <row r="1907" spans="2:20" x14ac:dyDescent="0.25">
      <c r="B1907" s="74" vm="5078">
        <f ca="1"/>
        <v>42202</v>
      </c>
      <c r="C1907" s="74" vm="5079">
        <f ca="1"/>
        <v>139.0598</v>
      </c>
      <c r="D1907" s="74" vm="2712">
        <f ca="1"/>
        <v>97.49</v>
      </c>
      <c r="E1907" s="27">
        <f t="shared" ca="1" si="115"/>
        <v>2.4220339059414925E-3</v>
      </c>
      <c r="F1907" s="68">
        <f t="shared" ca="1" si="116"/>
        <v>-1.0256936262138355E-4</v>
      </c>
      <c r="G1907" s="5"/>
      <c r="H1907" s="5"/>
      <c r="I1907" s="5"/>
      <c r="J1907" s="5"/>
      <c r="K1907" s="5"/>
      <c r="L1907" s="5"/>
      <c r="M1907" s="5"/>
      <c r="N1907" s="65">
        <v>1902</v>
      </c>
      <c r="O1907" s="66">
        <v>0.76914096824969136</v>
      </c>
      <c r="P1907" s="67">
        <v>0.2308590317503087</v>
      </c>
      <c r="Q1907" s="26">
        <v>1.1825343112161909E-2</v>
      </c>
      <c r="R1907" s="27">
        <v>5.57124786068428E-4</v>
      </c>
      <c r="S1907" s="28">
        <f t="shared" si="117"/>
        <v>0.18772150225674597</v>
      </c>
      <c r="T1907" s="29">
        <f t="shared" si="118"/>
        <v>0.15068377394432164</v>
      </c>
    </row>
    <row r="1908" spans="2:20" x14ac:dyDescent="0.25">
      <c r="B1908" s="74" vm="5080">
        <f ca="1"/>
        <v>42205</v>
      </c>
      <c r="C1908" s="74" vm="5081">
        <f ca="1"/>
        <v>139.4058</v>
      </c>
      <c r="D1908" s="74" vm="5082">
        <f ca="1"/>
        <v>97.32</v>
      </c>
      <c r="E1908" s="27">
        <f t="shared" ca="1" si="115"/>
        <v>2.4850479058036818E-3</v>
      </c>
      <c r="F1908" s="68">
        <f t="shared" ca="1" si="116"/>
        <v>-1.7452907258583539E-3</v>
      </c>
      <c r="G1908" s="5"/>
      <c r="H1908" s="5"/>
      <c r="I1908" s="5"/>
      <c r="J1908" s="5"/>
      <c r="K1908" s="5"/>
      <c r="L1908" s="5"/>
      <c r="M1908" s="5"/>
      <c r="N1908" s="65">
        <v>1903</v>
      </c>
      <c r="O1908" s="66">
        <v>0.57689824153835578</v>
      </c>
      <c r="P1908" s="67">
        <v>0.42310175846164422</v>
      </c>
      <c r="Q1908" s="26">
        <v>1.057499882466365E-2</v>
      </c>
      <c r="R1908" s="27">
        <v>5.1179145359016602E-4</v>
      </c>
      <c r="S1908" s="28">
        <f t="shared" si="117"/>
        <v>0.16787290202916216</v>
      </c>
      <c r="T1908" s="29">
        <f t="shared" si="118"/>
        <v>0.13762010640684963</v>
      </c>
    </row>
    <row r="1909" spans="2:20" x14ac:dyDescent="0.25">
      <c r="B1909" s="74" vm="5083">
        <f ca="1"/>
        <v>42206</v>
      </c>
      <c r="C1909" s="74" vm="5084">
        <f ca="1"/>
        <v>139.30969999999999</v>
      </c>
      <c r="D1909" s="74" vm="3818">
        <f ca="1"/>
        <v>97.58</v>
      </c>
      <c r="E1909" s="27">
        <f t="shared" ca="1" si="115"/>
        <v>-6.895921024002551E-4</v>
      </c>
      <c r="F1909" s="68">
        <f t="shared" ca="1" si="116"/>
        <v>2.668036472369312E-3</v>
      </c>
      <c r="G1909" s="5"/>
      <c r="H1909" s="5"/>
      <c r="I1909" s="5"/>
      <c r="J1909" s="5"/>
      <c r="K1909" s="5"/>
      <c r="L1909" s="5"/>
      <c r="M1909" s="5"/>
      <c r="N1909" s="65">
        <v>1904</v>
      </c>
      <c r="O1909" s="66">
        <v>1.6458635809820443E-2</v>
      </c>
      <c r="P1909" s="67">
        <v>0.98354136419017957</v>
      </c>
      <c r="Q1909" s="26">
        <v>1.2486262252588356E-2</v>
      </c>
      <c r="R1909" s="27">
        <v>3.796325136130646E-4</v>
      </c>
      <c r="S1909" s="28">
        <f t="shared" si="117"/>
        <v>0.19821326835049172</v>
      </c>
      <c r="T1909" s="29">
        <f t="shared" si="118"/>
        <v>0.10037302812938953</v>
      </c>
    </row>
    <row r="1910" spans="2:20" x14ac:dyDescent="0.25">
      <c r="B1910" s="74" vm="5085">
        <f ca="1"/>
        <v>42207</v>
      </c>
      <c r="C1910" s="74" vm="5086">
        <f ca="1"/>
        <v>140.69370000000001</v>
      </c>
      <c r="D1910" s="74" vm="3557">
        <f ca="1"/>
        <v>97.09</v>
      </c>
      <c r="E1910" s="27">
        <f t="shared" ca="1" si="115"/>
        <v>9.8856747533222142E-3</v>
      </c>
      <c r="F1910" s="68">
        <f t="shared" ca="1" si="116"/>
        <v>-5.034171005637589E-3</v>
      </c>
      <c r="G1910" s="5"/>
      <c r="H1910" s="5"/>
      <c r="I1910" s="5"/>
      <c r="J1910" s="5"/>
      <c r="K1910" s="5"/>
      <c r="L1910" s="5"/>
      <c r="M1910" s="5"/>
      <c r="N1910" s="65">
        <v>1905</v>
      </c>
      <c r="O1910" s="66">
        <v>0.37560556849145837</v>
      </c>
      <c r="P1910" s="67">
        <v>0.62439443150854157</v>
      </c>
      <c r="Q1910" s="26">
        <v>1.0301177212311082E-2</v>
      </c>
      <c r="R1910" s="27">
        <v>4.6432402619367869E-4</v>
      </c>
      <c r="S1910" s="28">
        <f t="shared" si="117"/>
        <v>0.16352611868988437</v>
      </c>
      <c r="T1910" s="29">
        <f t="shared" si="118"/>
        <v>0.12409975531073814</v>
      </c>
    </row>
    <row r="1911" spans="2:20" x14ac:dyDescent="0.25">
      <c r="B1911" s="74" vm="5087">
        <f ca="1"/>
        <v>42208</v>
      </c>
      <c r="C1911" s="74" vm="5088">
        <f ca="1"/>
        <v>139.94399999999999</v>
      </c>
      <c r="D1911" s="74" vm="4246">
        <f ca="1"/>
        <v>96.1</v>
      </c>
      <c r="E1911" s="27">
        <f t="shared" ca="1" si="115"/>
        <v>-5.3428444104955805E-3</v>
      </c>
      <c r="F1911" s="68">
        <f t="shared" ca="1" si="116"/>
        <v>-1.0249067405806774E-2</v>
      </c>
      <c r="G1911" s="5"/>
      <c r="H1911" s="5"/>
      <c r="I1911" s="5"/>
      <c r="J1911" s="5"/>
      <c r="K1911" s="5"/>
      <c r="L1911" s="5"/>
      <c r="M1911" s="5"/>
      <c r="N1911" s="65">
        <v>1906</v>
      </c>
      <c r="O1911" s="66">
        <v>0.67579793593953885</v>
      </c>
      <c r="P1911" s="67">
        <v>0.32420206406046115</v>
      </c>
      <c r="Q1911" s="26">
        <v>1.1112514060778886E-2</v>
      </c>
      <c r="R1911" s="27">
        <v>5.3511328638449342E-4</v>
      </c>
      <c r="S1911" s="28">
        <f t="shared" si="117"/>
        <v>0.17640569187317662</v>
      </c>
      <c r="T1911" s="29">
        <f t="shared" si="118"/>
        <v>0.14432218254878326</v>
      </c>
    </row>
    <row r="1912" spans="2:20" x14ac:dyDescent="0.25">
      <c r="B1912" s="74" vm="5089">
        <f ca="1"/>
        <v>42209</v>
      </c>
      <c r="C1912" s="74" vm="5090">
        <f ca="1"/>
        <v>139.35769999999999</v>
      </c>
      <c r="D1912" s="74" vm="5091">
        <f ca="1"/>
        <v>96.04</v>
      </c>
      <c r="E1912" s="27">
        <f t="shared" ca="1" si="115"/>
        <v>-4.1983336383343596E-3</v>
      </c>
      <c r="F1912" s="68">
        <f t="shared" ca="1" si="116"/>
        <v>-6.2454462319423069E-4</v>
      </c>
      <c r="G1912" s="5"/>
      <c r="H1912" s="5"/>
      <c r="I1912" s="5"/>
      <c r="J1912" s="5"/>
      <c r="K1912" s="5"/>
      <c r="L1912" s="5"/>
      <c r="M1912" s="5"/>
      <c r="N1912" s="65">
        <v>1907</v>
      </c>
      <c r="O1912" s="66">
        <v>0.38864083976162567</v>
      </c>
      <c r="P1912" s="67">
        <v>0.61135916023837433</v>
      </c>
      <c r="Q1912" s="26">
        <v>1.0283628674512744E-2</v>
      </c>
      <c r="R1912" s="27">
        <v>4.6739791250679868E-4</v>
      </c>
      <c r="S1912" s="28">
        <f t="shared" si="117"/>
        <v>0.16324754428856106</v>
      </c>
      <c r="T1912" s="29">
        <f t="shared" si="118"/>
        <v>0.12497043629689242</v>
      </c>
    </row>
    <row r="1913" spans="2:20" x14ac:dyDescent="0.25">
      <c r="B1913" s="74" vm="5092">
        <f ca="1"/>
        <v>42212</v>
      </c>
      <c r="C1913" s="74" vm="5093">
        <f ca="1"/>
        <v>138.6465</v>
      </c>
      <c r="D1913" s="74" vm="5094">
        <f ca="1"/>
        <v>97.33</v>
      </c>
      <c r="E1913" s="27">
        <f t="shared" ca="1" si="115"/>
        <v>-5.1164806251436127E-3</v>
      </c>
      <c r="F1913" s="68">
        <f t="shared" ca="1" si="116"/>
        <v>1.3342495085349779E-2</v>
      </c>
      <c r="G1913" s="5"/>
      <c r="H1913" s="5"/>
      <c r="I1913" s="5"/>
      <c r="J1913" s="5"/>
      <c r="K1913" s="5"/>
      <c r="L1913" s="5"/>
      <c r="M1913" s="5"/>
      <c r="N1913" s="65">
        <v>1908</v>
      </c>
      <c r="O1913" s="66">
        <v>0.31570049299206338</v>
      </c>
      <c r="P1913" s="67">
        <v>0.68429950700793662</v>
      </c>
      <c r="Q1913" s="26">
        <v>1.044397771357258E-2</v>
      </c>
      <c r="R1913" s="27">
        <v>4.5019763113464877E-4</v>
      </c>
      <c r="S1913" s="28">
        <f t="shared" si="117"/>
        <v>0.16579300637048411</v>
      </c>
      <c r="T1913" s="29">
        <f t="shared" si="118"/>
        <v>0.12010706365971613</v>
      </c>
    </row>
    <row r="1914" spans="2:20" x14ac:dyDescent="0.25">
      <c r="B1914" s="74" vm="5095">
        <f ca="1"/>
        <v>42213</v>
      </c>
      <c r="C1914" s="74" vm="5096">
        <f ca="1"/>
        <v>138.9348</v>
      </c>
      <c r="D1914" s="74" vm="5097">
        <f ca="1"/>
        <v>98.21</v>
      </c>
      <c r="E1914" s="27">
        <f t="shared" ca="1" si="115"/>
        <v>2.077230012721133E-3</v>
      </c>
      <c r="F1914" s="68">
        <f t="shared" ca="1" si="116"/>
        <v>9.000776731280552E-3</v>
      </c>
      <c r="G1914" s="5"/>
      <c r="H1914" s="5"/>
      <c r="I1914" s="5"/>
      <c r="J1914" s="5"/>
      <c r="K1914" s="5"/>
      <c r="L1914" s="5"/>
      <c r="M1914" s="5"/>
      <c r="N1914" s="65">
        <v>1909</v>
      </c>
      <c r="O1914" s="66">
        <v>0.57851560145641734</v>
      </c>
      <c r="P1914" s="67">
        <v>0.42148439854358272</v>
      </c>
      <c r="Q1914" s="26">
        <v>1.0581793041009582E-2</v>
      </c>
      <c r="R1914" s="27">
        <v>5.1217284807076246E-4</v>
      </c>
      <c r="S1914" s="28">
        <f t="shared" si="117"/>
        <v>0.16798075686999159</v>
      </c>
      <c r="T1914" s="29">
        <f t="shared" si="118"/>
        <v>0.13772939397684603</v>
      </c>
    </row>
    <row r="1915" spans="2:20" x14ac:dyDescent="0.25">
      <c r="B1915" s="74" vm="5098">
        <f ca="1"/>
        <v>42214</v>
      </c>
      <c r="C1915" s="74" vm="5099">
        <f ca="1"/>
        <v>139.73259999999999</v>
      </c>
      <c r="D1915" s="74" vm="5100">
        <f ca="1"/>
        <v>99.17</v>
      </c>
      <c r="E1915" s="27">
        <f t="shared" ca="1" si="115"/>
        <v>5.725837896140608E-3</v>
      </c>
      <c r="F1915" s="68">
        <f t="shared" ca="1" si="116"/>
        <v>9.7275060283510111E-3</v>
      </c>
      <c r="G1915" s="5"/>
      <c r="H1915" s="5"/>
      <c r="I1915" s="5"/>
      <c r="J1915" s="5"/>
      <c r="K1915" s="5"/>
      <c r="L1915" s="5"/>
      <c r="M1915" s="5"/>
      <c r="N1915" s="65">
        <v>1910</v>
      </c>
      <c r="O1915" s="66">
        <v>0.29697269762881112</v>
      </c>
      <c r="P1915" s="67">
        <v>0.70302730237118893</v>
      </c>
      <c r="Q1915" s="26">
        <v>1.0509125087061977E-2</v>
      </c>
      <c r="R1915" s="27">
        <v>4.4578137368600165E-4</v>
      </c>
      <c r="S1915" s="28">
        <f t="shared" si="117"/>
        <v>0.16682718886341605</v>
      </c>
      <c r="T1915" s="29">
        <f t="shared" si="118"/>
        <v>0.11886175097438945</v>
      </c>
    </row>
    <row r="1916" spans="2:20" x14ac:dyDescent="0.25">
      <c r="B1916" s="74" vm="5101">
        <f ca="1"/>
        <v>42215</v>
      </c>
      <c r="C1916" s="74" vm="5102">
        <f ca="1"/>
        <v>139.6557</v>
      </c>
      <c r="D1916" s="74" vm="3787">
        <f ca="1"/>
        <v>99.86</v>
      </c>
      <c r="E1916" s="27">
        <f t="shared" ca="1" si="115"/>
        <v>-5.5048834859560921E-4</v>
      </c>
      <c r="F1916" s="68">
        <f t="shared" ca="1" si="116"/>
        <v>6.9336558744295699E-3</v>
      </c>
      <c r="G1916" s="5"/>
      <c r="H1916" s="5"/>
      <c r="I1916" s="5"/>
      <c r="J1916" s="5"/>
      <c r="K1916" s="5"/>
      <c r="L1916" s="5"/>
      <c r="M1916" s="5"/>
      <c r="N1916" s="65">
        <v>1911</v>
      </c>
      <c r="O1916" s="66">
        <v>0.44450263695856784</v>
      </c>
      <c r="P1916" s="67">
        <v>0.55549736304143216</v>
      </c>
      <c r="Q1916" s="26">
        <v>1.0264116516547598E-2</v>
      </c>
      <c r="R1916" s="27">
        <v>4.8057085001389498E-4</v>
      </c>
      <c r="S1916" s="28">
        <f t="shared" si="117"/>
        <v>0.16293779838345318</v>
      </c>
      <c r="T1916" s="29">
        <f t="shared" si="118"/>
        <v>0.12870929607078341</v>
      </c>
    </row>
    <row r="1917" spans="2:20" x14ac:dyDescent="0.25">
      <c r="B1917" s="74" vm="5103">
        <f ca="1"/>
        <v>42216</v>
      </c>
      <c r="C1917" s="74" vm="5102">
        <f ca="1"/>
        <v>139.6557</v>
      </c>
      <c r="D1917" s="74" vm="5104">
        <f ca="1"/>
        <v>99.42</v>
      </c>
      <c r="E1917" s="27">
        <f t="shared" ca="1" si="115"/>
        <v>0</v>
      </c>
      <c r="F1917" s="68">
        <f t="shared" ca="1" si="116"/>
        <v>-4.4159044059367105E-3</v>
      </c>
      <c r="G1917" s="5"/>
      <c r="H1917" s="5"/>
      <c r="I1917" s="5"/>
      <c r="J1917" s="5"/>
      <c r="K1917" s="5"/>
      <c r="L1917" s="5"/>
      <c r="M1917" s="5"/>
      <c r="N1917" s="65">
        <v>1912</v>
      </c>
      <c r="O1917" s="66">
        <v>0.36930020722146245</v>
      </c>
      <c r="P1917" s="67">
        <v>0.6306997927785376</v>
      </c>
      <c r="Q1917" s="26">
        <v>1.0311417612375596E-2</v>
      </c>
      <c r="R1917" s="27">
        <v>4.6283714009016702E-4</v>
      </c>
      <c r="S1917" s="28">
        <f t="shared" si="117"/>
        <v>0.16368868000126346</v>
      </c>
      <c r="T1917" s="29">
        <f t="shared" si="118"/>
        <v>0.12367883441204719</v>
      </c>
    </row>
    <row r="1918" spans="2:20" x14ac:dyDescent="0.25">
      <c r="B1918" s="74" vm="5105">
        <f ca="1"/>
        <v>42219</v>
      </c>
      <c r="C1918" s="74" vm="5106">
        <f ca="1"/>
        <v>139.86709999999999</v>
      </c>
      <c r="D1918" s="74" vm="5107">
        <f ca="1"/>
        <v>99.14</v>
      </c>
      <c r="E1918" s="27">
        <f t="shared" ca="1" si="115"/>
        <v>1.5125781532314118E-3</v>
      </c>
      <c r="F1918" s="68">
        <f t="shared" ca="1" si="116"/>
        <v>-2.8203080740986783E-3</v>
      </c>
      <c r="G1918" s="5"/>
      <c r="H1918" s="5"/>
      <c r="I1918" s="5"/>
      <c r="J1918" s="5"/>
      <c r="K1918" s="5"/>
      <c r="L1918" s="5"/>
      <c r="M1918" s="5"/>
      <c r="N1918" s="65">
        <v>1913</v>
      </c>
      <c r="O1918" s="66">
        <v>0.97903500606089167</v>
      </c>
      <c r="P1918" s="67">
        <v>2.0964993939108331E-2</v>
      </c>
      <c r="Q1918" s="26">
        <v>1.3984841566510977E-2</v>
      </c>
      <c r="R1918" s="27">
        <v>6.0662052702089415E-4</v>
      </c>
      <c r="S1918" s="28">
        <f t="shared" si="117"/>
        <v>0.222002477457762</v>
      </c>
      <c r="T1918" s="29">
        <f t="shared" si="118"/>
        <v>0.16511759869089615</v>
      </c>
    </row>
    <row r="1919" spans="2:20" x14ac:dyDescent="0.25">
      <c r="B1919" s="74" vm="5108">
        <f ca="1"/>
        <v>42220</v>
      </c>
      <c r="C1919" s="74" vm="5109">
        <f ca="1"/>
        <v>139.21350000000001</v>
      </c>
      <c r="D1919" s="74" vm="5110">
        <f ca="1"/>
        <v>99.8</v>
      </c>
      <c r="E1919" s="27">
        <f t="shared" ca="1" si="115"/>
        <v>-4.6839600815678098E-3</v>
      </c>
      <c r="F1919" s="68">
        <f t="shared" ca="1" si="116"/>
        <v>6.6351907249903152E-3</v>
      </c>
      <c r="G1919" s="5"/>
      <c r="H1919" s="5"/>
      <c r="I1919" s="5"/>
      <c r="J1919" s="5"/>
      <c r="K1919" s="5"/>
      <c r="L1919" s="5"/>
      <c r="M1919" s="5"/>
      <c r="N1919" s="65">
        <v>1914</v>
      </c>
      <c r="O1919" s="66">
        <v>0.86956055910010099</v>
      </c>
      <c r="P1919" s="67">
        <v>0.13043944089989898</v>
      </c>
      <c r="Q1919" s="26">
        <v>1.2776088394255081E-2</v>
      </c>
      <c r="R1919" s="27">
        <v>5.8080503019120446E-4</v>
      </c>
      <c r="S1919" s="28">
        <f t="shared" si="117"/>
        <v>0.2028141157162649</v>
      </c>
      <c r="T1919" s="29">
        <f t="shared" si="118"/>
        <v>0.15756698986142337</v>
      </c>
    </row>
    <row r="1920" spans="2:20" x14ac:dyDescent="0.25">
      <c r="B1920" s="74" vm="5111">
        <f ca="1"/>
        <v>42221</v>
      </c>
      <c r="C1920" s="74" vm="5112">
        <f ca="1"/>
        <v>141.18389999999999</v>
      </c>
      <c r="D1920" s="74" vm="5113">
        <f ca="1"/>
        <v>99.35</v>
      </c>
      <c r="E1920" s="27">
        <f t="shared" ref="E1920:E1983" ca="1" si="119">LN(C1920/C1919)</f>
        <v>1.4054569938757831E-2</v>
      </c>
      <c r="F1920" s="68">
        <f t="shared" ref="F1920:F1983" ca="1" si="120">LN(D1920/D1919)</f>
        <v>-4.5192143195924685E-3</v>
      </c>
      <c r="G1920" s="5"/>
      <c r="H1920" s="5"/>
      <c r="I1920" s="5"/>
      <c r="J1920" s="5"/>
      <c r="K1920" s="5"/>
      <c r="L1920" s="5"/>
      <c r="M1920" s="5"/>
      <c r="N1920" s="65">
        <v>1915</v>
      </c>
      <c r="O1920" s="66">
        <v>0.50473105098048188</v>
      </c>
      <c r="P1920" s="67">
        <v>0.49526894901951818</v>
      </c>
      <c r="Q1920" s="26">
        <v>1.0344262356984185E-2</v>
      </c>
      <c r="R1920" s="27">
        <v>4.9477349249718453E-4</v>
      </c>
      <c r="S1920" s="28">
        <f t="shared" si="117"/>
        <v>0.16421007415792202</v>
      </c>
      <c r="T1920" s="29">
        <f t="shared" si="118"/>
        <v>0.13275428272363254</v>
      </c>
    </row>
    <row r="1921" spans="2:20" x14ac:dyDescent="0.25">
      <c r="B1921" s="74" vm="5114">
        <f ca="1"/>
        <v>42222</v>
      </c>
      <c r="C1921" s="74" vm="5115">
        <f ca="1"/>
        <v>140.75139999999999</v>
      </c>
      <c r="D1921" s="74" vm="4053">
        <f ca="1"/>
        <v>98.92</v>
      </c>
      <c r="E1921" s="27">
        <f t="shared" ca="1" si="119"/>
        <v>-3.0680822108107072E-3</v>
      </c>
      <c r="F1921" s="68">
        <f t="shared" ca="1" si="120"/>
        <v>-4.3375263446103545E-3</v>
      </c>
      <c r="G1921" s="5"/>
      <c r="H1921" s="5"/>
      <c r="I1921" s="5"/>
      <c r="J1921" s="5"/>
      <c r="K1921" s="5"/>
      <c r="L1921" s="5"/>
      <c r="M1921" s="5"/>
      <c r="N1921" s="65">
        <v>1916</v>
      </c>
      <c r="O1921" s="66">
        <v>0.11627280613320916</v>
      </c>
      <c r="P1921" s="67">
        <v>0.88372719386679088</v>
      </c>
      <c r="Q1921" s="26">
        <v>1.1591089255723013E-2</v>
      </c>
      <c r="R1921" s="27">
        <v>4.0316999171025405E-4</v>
      </c>
      <c r="S1921" s="28">
        <f t="shared" si="117"/>
        <v>0.18400283756997513</v>
      </c>
      <c r="T1921" s="29">
        <f t="shared" si="118"/>
        <v>0.10691665587473076</v>
      </c>
    </row>
    <row r="1922" spans="2:20" x14ac:dyDescent="0.25">
      <c r="B1922" s="74" vm="5116">
        <f ca="1"/>
        <v>42223</v>
      </c>
      <c r="C1922" s="74" vm="5117">
        <f ca="1"/>
        <v>139.6172</v>
      </c>
      <c r="D1922" s="74" vm="2742">
        <f ca="1"/>
        <v>99.39</v>
      </c>
      <c r="E1922" s="27">
        <f t="shared" ca="1" si="119"/>
        <v>-8.0908217766631867E-3</v>
      </c>
      <c r="F1922" s="68">
        <f t="shared" ca="1" si="120"/>
        <v>4.7400623266987832E-3</v>
      </c>
      <c r="G1922" s="5"/>
      <c r="H1922" s="5"/>
      <c r="I1922" s="5"/>
      <c r="J1922" s="5"/>
      <c r="K1922" s="5"/>
      <c r="L1922" s="5"/>
      <c r="M1922" s="5"/>
      <c r="N1922" s="65">
        <v>1917</v>
      </c>
      <c r="O1922" s="66">
        <v>0.97630600933755762</v>
      </c>
      <c r="P1922" s="67">
        <v>2.3693990662442401E-2</v>
      </c>
      <c r="Q1922" s="26">
        <v>1.3952870995106914E-2</v>
      </c>
      <c r="R1922" s="27">
        <v>6.0597699413979451E-4</v>
      </c>
      <c r="S1922" s="28">
        <f t="shared" si="117"/>
        <v>0.2214949603705153</v>
      </c>
      <c r="T1922" s="29">
        <f t="shared" si="118"/>
        <v>0.16492878102729369</v>
      </c>
    </row>
    <row r="1923" spans="2:20" x14ac:dyDescent="0.25">
      <c r="B1923" s="74" vm="5118">
        <f ca="1"/>
        <v>42226</v>
      </c>
      <c r="C1923" s="74" vm="5119">
        <f ca="1"/>
        <v>140.56880000000001</v>
      </c>
      <c r="D1923" s="74" vm="3759">
        <f ca="1"/>
        <v>98.81</v>
      </c>
      <c r="E1923" s="27">
        <f t="shared" ca="1" si="119"/>
        <v>6.7926567274162056E-3</v>
      </c>
      <c r="F1923" s="68">
        <f t="shared" ca="1" si="120"/>
        <v>-5.8526907730427269E-3</v>
      </c>
      <c r="G1923" s="5"/>
      <c r="H1923" s="5"/>
      <c r="I1923" s="5"/>
      <c r="J1923" s="5"/>
      <c r="K1923" s="5"/>
      <c r="L1923" s="5"/>
      <c r="M1923" s="5"/>
      <c r="N1923" s="65">
        <v>1918</v>
      </c>
      <c r="O1923" s="66">
        <v>0.59383767005450327</v>
      </c>
      <c r="P1923" s="67">
        <v>0.40616232994549678</v>
      </c>
      <c r="Q1923" s="26">
        <v>1.0649575577454575E-2</v>
      </c>
      <c r="R1923" s="27">
        <v>5.1578599090271334E-4</v>
      </c>
      <c r="S1923" s="28">
        <f t="shared" si="117"/>
        <v>0.16905677127799132</v>
      </c>
      <c r="T1923" s="29">
        <f t="shared" si="118"/>
        <v>0.13876524933505596</v>
      </c>
    </row>
    <row r="1924" spans="2:20" x14ac:dyDescent="0.25">
      <c r="B1924" s="74" vm="5120">
        <f ca="1"/>
        <v>42227</v>
      </c>
      <c r="C1924" s="74" vm="5121">
        <f ca="1"/>
        <v>140.22280000000001</v>
      </c>
      <c r="D1924" s="74" vm="3738">
        <f ca="1"/>
        <v>98.28</v>
      </c>
      <c r="E1924" s="27">
        <f t="shared" ca="1" si="119"/>
        <v>-2.4644624349260823E-3</v>
      </c>
      <c r="F1924" s="68">
        <f t="shared" ca="1" si="120"/>
        <v>-5.3782665538931193E-3</v>
      </c>
      <c r="G1924" s="5"/>
      <c r="H1924" s="5"/>
      <c r="I1924" s="5"/>
      <c r="J1924" s="5"/>
      <c r="K1924" s="5"/>
      <c r="L1924" s="5"/>
      <c r="M1924" s="5"/>
      <c r="N1924" s="65">
        <v>1919</v>
      </c>
      <c r="O1924" s="66">
        <v>9.125273822264765E-2</v>
      </c>
      <c r="P1924" s="67">
        <v>0.90874726177735232</v>
      </c>
      <c r="Q1924" s="26">
        <v>1.1798233194549214E-2</v>
      </c>
      <c r="R1924" s="27">
        <v>3.9726993464894679E-4</v>
      </c>
      <c r="S1924" s="28">
        <f t="shared" si="117"/>
        <v>0.18729114565634614</v>
      </c>
      <c r="T1924" s="29">
        <f t="shared" si="118"/>
        <v>0.10527275658448088</v>
      </c>
    </row>
    <row r="1925" spans="2:20" x14ac:dyDescent="0.25">
      <c r="B1925" s="74" vm="5122">
        <f ca="1"/>
        <v>42228</v>
      </c>
      <c r="C1925" s="74" vm="5123">
        <f ca="1"/>
        <v>140.79939999999999</v>
      </c>
      <c r="D1925" s="74" vm="5124">
        <f ca="1"/>
        <v>99.37</v>
      </c>
      <c r="E1925" s="27">
        <f t="shared" ca="1" si="119"/>
        <v>4.1035961510356893E-3</v>
      </c>
      <c r="F1925" s="68">
        <f t="shared" ca="1" si="120"/>
        <v>1.1029709590293662E-2</v>
      </c>
      <c r="G1925" s="5"/>
      <c r="H1925" s="5"/>
      <c r="I1925" s="5"/>
      <c r="J1925" s="5"/>
      <c r="K1925" s="5"/>
      <c r="L1925" s="5"/>
      <c r="M1925" s="5"/>
      <c r="N1925" s="65">
        <v>1920</v>
      </c>
      <c r="O1925" s="66">
        <v>0.79317824749506827</v>
      </c>
      <c r="P1925" s="67">
        <v>0.20682175250493168</v>
      </c>
      <c r="Q1925" s="26">
        <v>1.203703729841143E-2</v>
      </c>
      <c r="R1925" s="27">
        <v>5.627930887945942E-4</v>
      </c>
      <c r="S1925" s="28">
        <f t="shared" si="117"/>
        <v>0.1910820432816325</v>
      </c>
      <c r="T1925" s="29">
        <f t="shared" si="118"/>
        <v>0.15232767807370062</v>
      </c>
    </row>
    <row r="1926" spans="2:20" x14ac:dyDescent="0.25">
      <c r="B1926" s="74" vm="5125">
        <f ca="1"/>
        <v>42229</v>
      </c>
      <c r="C1926" s="74" vm="5126">
        <f ca="1"/>
        <v>139.6268</v>
      </c>
      <c r="D1926" s="74" vm="3588">
        <f ca="1"/>
        <v>99.27</v>
      </c>
      <c r="E1926" s="27">
        <f t="shared" ca="1" si="119"/>
        <v>-8.3630333708309378E-3</v>
      </c>
      <c r="F1926" s="68">
        <f t="shared" ca="1" si="120"/>
        <v>-1.0068466416415746E-3</v>
      </c>
      <c r="G1926" s="5"/>
      <c r="H1926" s="5"/>
      <c r="I1926" s="5"/>
      <c r="J1926" s="5"/>
      <c r="K1926" s="5"/>
      <c r="L1926" s="5"/>
      <c r="M1926" s="5"/>
      <c r="N1926" s="65">
        <v>1921</v>
      </c>
      <c r="O1926" s="66">
        <v>0.75611142832489187</v>
      </c>
      <c r="P1926" s="67">
        <v>0.24388857167510816</v>
      </c>
      <c r="Q1926" s="26">
        <v>1.1715138879433908E-2</v>
      </c>
      <c r="R1926" s="27">
        <v>5.5405225128100444E-4</v>
      </c>
      <c r="S1926" s="28">
        <f t="shared" si="117"/>
        <v>0.18597206429739613</v>
      </c>
      <c r="T1926" s="29">
        <f t="shared" si="118"/>
        <v>0.14979366310802522</v>
      </c>
    </row>
    <row r="1927" spans="2:20" x14ac:dyDescent="0.25">
      <c r="B1927" s="74" vm="5127">
        <f ca="1"/>
        <v>42230</v>
      </c>
      <c r="C1927" s="74" vm="5128">
        <f ca="1"/>
        <v>140.41499999999999</v>
      </c>
      <c r="D1927" s="74" vm="2831">
        <f ca="1"/>
        <v>100.66</v>
      </c>
      <c r="E1927" s="27">
        <f t="shared" ca="1" si="119"/>
        <v>5.6291745114226211E-3</v>
      </c>
      <c r="F1927" s="68">
        <f t="shared" ca="1" si="120"/>
        <v>1.3905090746583476E-2</v>
      </c>
      <c r="G1927" s="5"/>
      <c r="H1927" s="5"/>
      <c r="I1927" s="5"/>
      <c r="J1927" s="5"/>
      <c r="K1927" s="5"/>
      <c r="L1927" s="5"/>
      <c r="M1927" s="5"/>
      <c r="N1927" s="65">
        <v>1922</v>
      </c>
      <c r="O1927" s="66">
        <v>0.26148809407010271</v>
      </c>
      <c r="P1927" s="67">
        <v>0.73851190592989735</v>
      </c>
      <c r="Q1927" s="26">
        <v>1.0658399888828277E-2</v>
      </c>
      <c r="R1927" s="27">
        <v>4.3741364316893662E-4</v>
      </c>
      <c r="S1927" s="28">
        <f t="shared" si="117"/>
        <v>0.16919685287830863</v>
      </c>
      <c r="T1927" s="29">
        <f t="shared" si="118"/>
        <v>0.11650596786542633</v>
      </c>
    </row>
    <row r="1928" spans="2:20" x14ac:dyDescent="0.25">
      <c r="B1928" s="74" vm="5129">
        <f ca="1"/>
        <v>42233</v>
      </c>
      <c r="C1928" s="74" vm="5128">
        <f ca="1"/>
        <v>140.41499999999999</v>
      </c>
      <c r="D1928" s="74" vm="5130">
        <f ca="1"/>
        <v>100.76</v>
      </c>
      <c r="E1928" s="27">
        <f t="shared" ca="1" si="119"/>
        <v>0</v>
      </c>
      <c r="F1928" s="68">
        <f t="shared" ca="1" si="120"/>
        <v>9.9295013619569213E-4</v>
      </c>
      <c r="G1928" s="5"/>
      <c r="H1928" s="5"/>
      <c r="I1928" s="5"/>
      <c r="J1928" s="5"/>
      <c r="K1928" s="5"/>
      <c r="L1928" s="5"/>
      <c r="M1928" s="5"/>
      <c r="N1928" s="65">
        <v>1923</v>
      </c>
      <c r="O1928" s="66">
        <v>0.45318432202212183</v>
      </c>
      <c r="P1928" s="67">
        <v>0.54681567797787822</v>
      </c>
      <c r="Q1928" s="26">
        <v>1.0269215603044854E-2</v>
      </c>
      <c r="R1928" s="27">
        <v>4.8261810413991781E-4</v>
      </c>
      <c r="S1928" s="28">
        <f t="shared" si="117"/>
        <v>0.16301874387216525</v>
      </c>
      <c r="T1928" s="29">
        <f t="shared" si="118"/>
        <v>0.12929147605926583</v>
      </c>
    </row>
    <row r="1929" spans="2:20" x14ac:dyDescent="0.25">
      <c r="B1929" s="74" vm="5131">
        <f ca="1"/>
        <v>42234</v>
      </c>
      <c r="C1929" s="74" vm="5132">
        <f ca="1"/>
        <v>139.97290000000001</v>
      </c>
      <c r="D1929" s="74" vm="4394">
        <f ca="1"/>
        <v>101.1</v>
      </c>
      <c r="E1929" s="27">
        <f t="shared" ca="1" si="119"/>
        <v>-3.1534910484516902E-3</v>
      </c>
      <c r="F1929" s="68">
        <f t="shared" ca="1" si="120"/>
        <v>3.3686745420162915E-3</v>
      </c>
      <c r="G1929" s="5"/>
      <c r="H1929" s="5"/>
      <c r="I1929" s="5"/>
      <c r="J1929" s="5"/>
      <c r="K1929" s="5"/>
      <c r="L1929" s="5"/>
      <c r="M1929" s="5"/>
      <c r="N1929" s="65">
        <v>1924</v>
      </c>
      <c r="O1929" s="66">
        <v>1.0756320485742116E-2</v>
      </c>
      <c r="P1929" s="67">
        <v>0.98924367951425785</v>
      </c>
      <c r="Q1929" s="26">
        <v>1.2542623694392992E-2</v>
      </c>
      <c r="R1929" s="27">
        <v>3.7828783357806648E-4</v>
      </c>
      <c r="S1929" s="28">
        <f t="shared" si="117"/>
        <v>0.19910797850178036</v>
      </c>
      <c r="T1929" s="29">
        <f t="shared" si="118"/>
        <v>0.10000036079011876</v>
      </c>
    </row>
    <row r="1930" spans="2:20" x14ac:dyDescent="0.25">
      <c r="B1930" s="74" vm="5133">
        <f ca="1"/>
        <v>42235</v>
      </c>
      <c r="C1930" s="74" vm="5134">
        <f ca="1"/>
        <v>139.5307</v>
      </c>
      <c r="D1930" s="74" vm="3648">
        <f ca="1"/>
        <v>99.76</v>
      </c>
      <c r="E1930" s="27">
        <f t="shared" ca="1" si="119"/>
        <v>-3.1641837095787938E-3</v>
      </c>
      <c r="F1930" s="68">
        <f t="shared" ca="1" si="120"/>
        <v>-1.3342824654644637E-2</v>
      </c>
      <c r="G1930" s="5"/>
      <c r="H1930" s="5"/>
      <c r="I1930" s="5"/>
      <c r="J1930" s="5"/>
      <c r="K1930" s="5"/>
      <c r="L1930" s="5"/>
      <c r="M1930" s="5"/>
      <c r="N1930" s="65">
        <v>1925</v>
      </c>
      <c r="O1930" s="66">
        <v>0.74440643332822654</v>
      </c>
      <c r="P1930" s="67">
        <v>0.25559356667177346</v>
      </c>
      <c r="Q1930" s="26">
        <v>1.1618960107747848E-2</v>
      </c>
      <c r="R1930" s="27">
        <v>5.5129206139544905E-4</v>
      </c>
      <c r="S1930" s="28">
        <f t="shared" si="117"/>
        <v>0.1844452736296863</v>
      </c>
      <c r="T1930" s="29">
        <f t="shared" si="118"/>
        <v>0.1489946231331114</v>
      </c>
    </row>
    <row r="1931" spans="2:20" x14ac:dyDescent="0.25">
      <c r="B1931" s="74" vm="5135">
        <f ca="1"/>
        <v>42236</v>
      </c>
      <c r="C1931" s="74" vm="5136">
        <f ca="1"/>
        <v>138.12739999999999</v>
      </c>
      <c r="D1931" s="74" vm="4856">
        <f ca="1"/>
        <v>97.13</v>
      </c>
      <c r="E1931" s="27">
        <f t="shared" ca="1" si="119"/>
        <v>-1.0108201047112495E-2</v>
      </c>
      <c r="F1931" s="68">
        <f t="shared" ca="1" si="120"/>
        <v>-2.6717013957541867E-2</v>
      </c>
      <c r="G1931" s="5"/>
      <c r="H1931" s="5"/>
      <c r="I1931" s="5"/>
      <c r="J1931" s="5"/>
      <c r="K1931" s="5"/>
      <c r="L1931" s="5"/>
      <c r="M1931" s="5"/>
      <c r="N1931" s="65">
        <v>1926</v>
      </c>
      <c r="O1931" s="66">
        <v>0.80918123531806585</v>
      </c>
      <c r="P1931" s="67">
        <v>0.19081876468193418</v>
      </c>
      <c r="Q1931" s="26">
        <v>1.2183773495703678E-2</v>
      </c>
      <c r="R1931" s="27">
        <v>5.6656680122593565E-4</v>
      </c>
      <c r="S1931" s="28">
        <f t="shared" si="117"/>
        <v>0.1934114081998321</v>
      </c>
      <c r="T1931" s="29">
        <f t="shared" si="118"/>
        <v>0.15342341568747186</v>
      </c>
    </row>
    <row r="1932" spans="2:20" x14ac:dyDescent="0.25">
      <c r="B1932" s="74" vm="5137">
        <f ca="1"/>
        <v>42237</v>
      </c>
      <c r="C1932" s="74" vm="5138">
        <f ca="1"/>
        <v>133.5908</v>
      </c>
      <c r="D1932" s="74" vm="5139">
        <f ca="1"/>
        <v>92.87</v>
      </c>
      <c r="E1932" s="27">
        <f t="shared" ca="1" si="119"/>
        <v>-3.3395051230693786E-2</v>
      </c>
      <c r="F1932" s="68">
        <f t="shared" ca="1" si="120"/>
        <v>-4.484962162632216E-2</v>
      </c>
      <c r="G1932" s="5"/>
      <c r="H1932" s="5"/>
      <c r="I1932" s="5"/>
      <c r="J1932" s="5"/>
      <c r="K1932" s="5"/>
      <c r="L1932" s="5"/>
      <c r="M1932" s="5"/>
      <c r="N1932" s="65">
        <v>1927</v>
      </c>
      <c r="O1932" s="66">
        <v>0.61279697792123933</v>
      </c>
      <c r="P1932" s="67">
        <v>0.38720302207876067</v>
      </c>
      <c r="Q1932" s="26">
        <v>1.0741876914465045E-2</v>
      </c>
      <c r="R1932" s="27">
        <v>5.202568420073746E-4</v>
      </c>
      <c r="S1932" s="28">
        <f t="shared" si="117"/>
        <v>0.1705220095784421</v>
      </c>
      <c r="T1932" s="29">
        <f t="shared" si="118"/>
        <v>0.14004830229715282</v>
      </c>
    </row>
    <row r="1933" spans="2:20" x14ac:dyDescent="0.25">
      <c r="B1933" s="74" vm="5140">
        <f ca="1"/>
        <v>42240</v>
      </c>
      <c r="C1933" s="74" vm="5141">
        <f ca="1"/>
        <v>127.80459999999999</v>
      </c>
      <c r="D1933" s="74" vm="5142">
        <f ca="1"/>
        <v>91.21</v>
      </c>
      <c r="E1933" s="27">
        <f t="shared" ca="1" si="119"/>
        <v>-4.4278861420086579E-2</v>
      </c>
      <c r="F1933" s="68">
        <f t="shared" ca="1" si="120"/>
        <v>-1.8036125595850015E-2</v>
      </c>
      <c r="G1933" s="5"/>
      <c r="H1933" s="5"/>
      <c r="I1933" s="5"/>
      <c r="J1933" s="5"/>
      <c r="K1933" s="5"/>
      <c r="L1933" s="5"/>
      <c r="M1933" s="5"/>
      <c r="N1933" s="65">
        <v>1928</v>
      </c>
      <c r="O1933" s="66">
        <v>0.40156709540470426</v>
      </c>
      <c r="P1933" s="67">
        <v>0.59843290459529574</v>
      </c>
      <c r="Q1933" s="26">
        <v>1.0271067511484986E-2</v>
      </c>
      <c r="R1933" s="27">
        <v>4.7044609151877548E-4</v>
      </c>
      <c r="S1933" s="28">
        <f t="shared" ref="S1933:S1996" si="121">Q1933*SQRT(252)</f>
        <v>0.16304814200726594</v>
      </c>
      <c r="T1933" s="29">
        <f t="shared" ref="T1933:T1996" si="122">(1+R1933)^252-1</f>
        <v>0.12583449897828536</v>
      </c>
    </row>
    <row r="1934" spans="2:20" x14ac:dyDescent="0.25">
      <c r="B1934" s="74" vm="5143">
        <f ca="1"/>
        <v>42241</v>
      </c>
      <c r="C1934" s="74" vm="5144">
        <f ca="1"/>
        <v>127.5547</v>
      </c>
      <c r="D1934" s="74" vm="4215">
        <f ca="1"/>
        <v>95.15</v>
      </c>
      <c r="E1934" s="27">
        <f t="shared" ca="1" si="119"/>
        <v>-1.9572428321693301E-3</v>
      </c>
      <c r="F1934" s="68">
        <f t="shared" ca="1" si="120"/>
        <v>4.2290053550091564E-2</v>
      </c>
      <c r="G1934" s="5"/>
      <c r="H1934" s="5"/>
      <c r="I1934" s="5"/>
      <c r="J1934" s="5"/>
      <c r="K1934" s="5"/>
      <c r="L1934" s="5"/>
      <c r="M1934" s="5"/>
      <c r="N1934" s="65">
        <v>1929</v>
      </c>
      <c r="O1934" s="66">
        <v>0.52430115259556798</v>
      </c>
      <c r="P1934" s="67">
        <v>0.47569884740443202</v>
      </c>
      <c r="Q1934" s="26">
        <v>1.0392588695085749E-2</v>
      </c>
      <c r="R1934" s="27">
        <v>4.9938837670282857E-4</v>
      </c>
      <c r="S1934" s="28">
        <f t="shared" si="121"/>
        <v>0.16497723099226899</v>
      </c>
      <c r="T1934" s="29">
        <f t="shared" si="122"/>
        <v>0.1340717312823414</v>
      </c>
    </row>
    <row r="1935" spans="2:20" x14ac:dyDescent="0.25">
      <c r="B1935" s="74" vm="5145">
        <f ca="1"/>
        <v>42242</v>
      </c>
      <c r="C1935" s="74" vm="5146">
        <f ca="1"/>
        <v>132.79300000000001</v>
      </c>
      <c r="D1935" s="74" vm="5094">
        <f ca="1"/>
        <v>97.33</v>
      </c>
      <c r="E1935" s="27">
        <f t="shared" ca="1" si="119"/>
        <v>4.0246232605969608E-2</v>
      </c>
      <c r="F1935" s="68">
        <f t="shared" ca="1" si="120"/>
        <v>2.2652672696243742E-2</v>
      </c>
      <c r="G1935" s="5"/>
      <c r="H1935" s="5"/>
      <c r="I1935" s="5"/>
      <c r="J1935" s="5"/>
      <c r="K1935" s="5"/>
      <c r="L1935" s="5"/>
      <c r="M1935" s="5"/>
      <c r="N1935" s="65">
        <v>1930</v>
      </c>
      <c r="O1935" s="66">
        <v>0.15289093278591523</v>
      </c>
      <c r="P1935" s="67">
        <v>0.84710906721408474</v>
      </c>
      <c r="Q1935" s="26">
        <v>1.131084590097578E-2</v>
      </c>
      <c r="R1935" s="27">
        <v>4.1180502169903927E-4</v>
      </c>
      <c r="S1935" s="28">
        <f t="shared" si="121"/>
        <v>0.17955411223053733</v>
      </c>
      <c r="T1935" s="29">
        <f t="shared" si="122"/>
        <v>0.10932697635712008</v>
      </c>
    </row>
    <row r="1936" spans="2:20" x14ac:dyDescent="0.25">
      <c r="B1936" s="74" vm="5147">
        <f ca="1"/>
        <v>42243</v>
      </c>
      <c r="C1936" s="74" vm="5148">
        <f ca="1"/>
        <v>134.76339999999999</v>
      </c>
      <c r="D1936" s="74" vm="4867">
        <f ca="1"/>
        <v>96.25</v>
      </c>
      <c r="E1936" s="27">
        <f t="shared" ca="1" si="119"/>
        <v>1.4729123448972495E-2</v>
      </c>
      <c r="F1936" s="68">
        <f t="shared" ca="1" si="120"/>
        <v>-1.1158293270508643E-2</v>
      </c>
      <c r="G1936" s="5"/>
      <c r="H1936" s="5"/>
      <c r="I1936" s="5"/>
      <c r="J1936" s="5"/>
      <c r="K1936" s="5"/>
      <c r="L1936" s="5"/>
      <c r="M1936" s="5"/>
      <c r="N1936" s="65">
        <v>1931</v>
      </c>
      <c r="O1936" s="66">
        <v>0.56535668853753152</v>
      </c>
      <c r="P1936" s="67">
        <v>0.43464331146246843</v>
      </c>
      <c r="Q1936" s="26">
        <v>1.0528537598353942E-2</v>
      </c>
      <c r="R1936" s="27">
        <v>5.0906980545058515E-4</v>
      </c>
      <c r="S1936" s="28">
        <f t="shared" si="121"/>
        <v>0.16713535292662668</v>
      </c>
      <c r="T1936" s="29">
        <f t="shared" si="122"/>
        <v>0.13684052888154596</v>
      </c>
    </row>
    <row r="1937" spans="2:20" x14ac:dyDescent="0.25">
      <c r="B1937" s="74" vm="5149">
        <f ca="1"/>
        <v>42244</v>
      </c>
      <c r="C1937" s="74" vm="5150">
        <f ca="1"/>
        <v>134.51349999999999</v>
      </c>
      <c r="D1937" s="74" vm="4224">
        <f ca="1"/>
        <v>95.02</v>
      </c>
      <c r="E1937" s="27">
        <f t="shared" ca="1" si="119"/>
        <v>-1.8560825064682118E-3</v>
      </c>
      <c r="F1937" s="68">
        <f t="shared" ca="1" si="120"/>
        <v>-1.2861577409118339E-2</v>
      </c>
      <c r="G1937" s="5"/>
      <c r="H1937" s="5"/>
      <c r="I1937" s="5"/>
      <c r="J1937" s="5"/>
      <c r="K1937" s="5"/>
      <c r="L1937" s="5"/>
      <c r="M1937" s="5"/>
      <c r="N1937" s="65">
        <v>1932</v>
      </c>
      <c r="O1937" s="66">
        <v>0.11757698970228492</v>
      </c>
      <c r="P1937" s="67">
        <v>0.88242301029771508</v>
      </c>
      <c r="Q1937" s="26">
        <v>1.1580631974020523E-2</v>
      </c>
      <c r="R1937" s="27">
        <v>4.034775351391317E-4</v>
      </c>
      <c r="S1937" s="28">
        <f t="shared" si="121"/>
        <v>0.18383683336932791</v>
      </c>
      <c r="T1937" s="29">
        <f t="shared" si="122"/>
        <v>0.10700241169625224</v>
      </c>
    </row>
    <row r="1938" spans="2:20" x14ac:dyDescent="0.25">
      <c r="B1938" s="74" vm="5151">
        <f ca="1"/>
        <v>42247</v>
      </c>
      <c r="C1938" s="74" vm="5152">
        <f ca="1"/>
        <v>134.6096</v>
      </c>
      <c r="D1938" s="74" vm="4482">
        <f ca="1"/>
        <v>93.47</v>
      </c>
      <c r="E1938" s="27">
        <f t="shared" ca="1" si="119"/>
        <v>7.1417135195453614E-4</v>
      </c>
      <c r="F1938" s="68">
        <f t="shared" ca="1" si="120"/>
        <v>-1.6446866564283218E-2</v>
      </c>
      <c r="G1938" s="5"/>
      <c r="H1938" s="5"/>
      <c r="I1938" s="5"/>
      <c r="J1938" s="5"/>
      <c r="K1938" s="5"/>
      <c r="L1938" s="5"/>
      <c r="M1938" s="5"/>
      <c r="N1938" s="65">
        <v>1933</v>
      </c>
      <c r="O1938" s="66">
        <v>0.4477265650798643</v>
      </c>
      <c r="P1938" s="67">
        <v>0.5522734349201357</v>
      </c>
      <c r="Q1938" s="26">
        <v>1.0265754924099023E-2</v>
      </c>
      <c r="R1938" s="27">
        <v>4.8133109414853108E-4</v>
      </c>
      <c r="S1938" s="28">
        <f t="shared" si="121"/>
        <v>0.16296380729701662</v>
      </c>
      <c r="T1938" s="29">
        <f t="shared" si="122"/>
        <v>0.12892545265993793</v>
      </c>
    </row>
    <row r="1939" spans="2:20" x14ac:dyDescent="0.25">
      <c r="B1939" s="74" vm="5153">
        <f ca="1"/>
        <v>42248</v>
      </c>
      <c r="C1939" s="74" vm="5154">
        <f ca="1"/>
        <v>132.92760000000001</v>
      </c>
      <c r="D1939" s="74" vm="5091">
        <f ca="1"/>
        <v>96.04</v>
      </c>
      <c r="E1939" s="27">
        <f t="shared" ca="1" si="119"/>
        <v>-1.2574118002842897E-2</v>
      </c>
      <c r="F1939" s="68">
        <f t="shared" ca="1" si="120"/>
        <v>2.712424215856046E-2</v>
      </c>
      <c r="G1939" s="5"/>
      <c r="H1939" s="5"/>
      <c r="I1939" s="5"/>
      <c r="J1939" s="5"/>
      <c r="K1939" s="5"/>
      <c r="L1939" s="5"/>
      <c r="M1939" s="5"/>
      <c r="N1939" s="65">
        <v>1934</v>
      </c>
      <c r="O1939" s="66">
        <v>0.43073720809915861</v>
      </c>
      <c r="P1939" s="67">
        <v>0.56926279190084139</v>
      </c>
      <c r="Q1939" s="26">
        <v>1.0260515211992739E-2</v>
      </c>
      <c r="R1939" s="27">
        <v>4.7732478305539575E-4</v>
      </c>
      <c r="S1939" s="28">
        <f t="shared" si="121"/>
        <v>0.16288062944596779</v>
      </c>
      <c r="T1939" s="29">
        <f t="shared" si="122"/>
        <v>0.1277868210161639</v>
      </c>
    </row>
    <row r="1940" spans="2:20" x14ac:dyDescent="0.25">
      <c r="B1940" s="74" vm="5155">
        <f ca="1"/>
        <v>42249</v>
      </c>
      <c r="C1940" s="74" vm="5156">
        <f ca="1"/>
        <v>134.96520000000001</v>
      </c>
      <c r="D1940" s="74" vm="2689">
        <f ca="1"/>
        <v>96.01</v>
      </c>
      <c r="E1940" s="27">
        <f t="shared" ca="1" si="119"/>
        <v>1.5212348328939276E-2</v>
      </c>
      <c r="F1940" s="68">
        <f t="shared" ca="1" si="120"/>
        <v>-3.1241864352006803E-4</v>
      </c>
      <c r="G1940" s="5"/>
      <c r="H1940" s="5"/>
      <c r="I1940" s="5"/>
      <c r="J1940" s="5"/>
      <c r="K1940" s="5"/>
      <c r="L1940" s="5"/>
      <c r="M1940" s="5"/>
      <c r="N1940" s="65">
        <v>1935</v>
      </c>
      <c r="O1940" s="66">
        <v>0.73233617559822439</v>
      </c>
      <c r="P1940" s="67">
        <v>0.26766382440177561</v>
      </c>
      <c r="Q1940" s="26">
        <v>1.1522651095090214E-2</v>
      </c>
      <c r="R1940" s="27">
        <v>5.4844573781206519E-4</v>
      </c>
      <c r="S1940" s="28">
        <f t="shared" si="121"/>
        <v>0.18291641545064866</v>
      </c>
      <c r="T1940" s="29">
        <f t="shared" si="122"/>
        <v>0.14817122778346503</v>
      </c>
    </row>
    <row r="1941" spans="2:20" x14ac:dyDescent="0.25">
      <c r="B1941" s="74" vm="5157">
        <f ca="1"/>
        <v>42250</v>
      </c>
      <c r="C1941" s="74" vm="5158">
        <f ca="1"/>
        <v>135.02289999999999</v>
      </c>
      <c r="D1941" s="74" vm="5159">
        <f ca="1"/>
        <v>94.85</v>
      </c>
      <c r="E1941" s="27">
        <f t="shared" ca="1" si="119"/>
        <v>4.2742625233063242E-4</v>
      </c>
      <c r="F1941" s="68">
        <f t="shared" ca="1" si="120"/>
        <v>-1.2155656328509319E-2</v>
      </c>
      <c r="G1941" s="5"/>
      <c r="H1941" s="5"/>
      <c r="I1941" s="5"/>
      <c r="J1941" s="5"/>
      <c r="K1941" s="5"/>
      <c r="L1941" s="5"/>
      <c r="M1941" s="5"/>
      <c r="N1941" s="65">
        <v>1936</v>
      </c>
      <c r="O1941" s="66">
        <v>0.4780313257086331</v>
      </c>
      <c r="P1941" s="67">
        <v>0.52196867429136695</v>
      </c>
      <c r="Q1941" s="26">
        <v>1.0295860637828494E-2</v>
      </c>
      <c r="R1941" s="27">
        <v>4.8847735040883169E-4</v>
      </c>
      <c r="S1941" s="28">
        <f t="shared" si="121"/>
        <v>0.16344172068643831</v>
      </c>
      <c r="T1941" s="29">
        <f t="shared" si="122"/>
        <v>0.13095933006259952</v>
      </c>
    </row>
    <row r="1942" spans="2:20" x14ac:dyDescent="0.25">
      <c r="B1942" s="74" vm="5160">
        <f ca="1"/>
        <v>42251</v>
      </c>
      <c r="C1942" s="74" vm="5161">
        <f ca="1"/>
        <v>133.10059999999999</v>
      </c>
      <c r="D1942" s="74" vm="2872">
        <f ca="1"/>
        <v>96.78</v>
      </c>
      <c r="E1942" s="27">
        <f t="shared" ca="1" si="119"/>
        <v>-1.4339160402869417E-2</v>
      </c>
      <c r="F1942" s="68">
        <f t="shared" ca="1" si="120"/>
        <v>2.0143664984149323E-2</v>
      </c>
      <c r="G1942" s="5"/>
      <c r="H1942" s="5"/>
      <c r="I1942" s="5"/>
      <c r="J1942" s="5"/>
      <c r="K1942" s="5"/>
      <c r="L1942" s="5"/>
      <c r="M1942" s="5"/>
      <c r="N1942" s="65">
        <v>1937</v>
      </c>
      <c r="O1942" s="66">
        <v>0.22005560441050856</v>
      </c>
      <c r="P1942" s="67">
        <v>0.77994439558949147</v>
      </c>
      <c r="Q1942" s="26">
        <v>1.0873856310735473E-2</v>
      </c>
      <c r="R1942" s="27">
        <v>4.2764332383737164E-4</v>
      </c>
      <c r="S1942" s="28">
        <f t="shared" si="121"/>
        <v>0.17261711754273812</v>
      </c>
      <c r="T1942" s="29">
        <f t="shared" si="122"/>
        <v>0.11376156261268755</v>
      </c>
    </row>
    <row r="1943" spans="2:20" x14ac:dyDescent="0.25">
      <c r="B1943" s="74" vm="5162">
        <f ca="1"/>
        <v>42255</v>
      </c>
      <c r="C1943" s="74" vm="5163">
        <f ca="1"/>
        <v>135.93600000000001</v>
      </c>
      <c r="D1943" s="74" vm="4074">
        <f ca="1"/>
        <v>95.43</v>
      </c>
      <c r="E1943" s="27">
        <f t="shared" ca="1" si="119"/>
        <v>2.1078953459653563E-2</v>
      </c>
      <c r="F1943" s="68">
        <f t="shared" ca="1" si="120"/>
        <v>-1.4047366936009947E-2</v>
      </c>
      <c r="G1943" s="5"/>
      <c r="H1943" s="5"/>
      <c r="I1943" s="5"/>
      <c r="J1943" s="5"/>
      <c r="K1943" s="5"/>
      <c r="L1943" s="5"/>
      <c r="M1943" s="5"/>
      <c r="N1943" s="65">
        <v>1938</v>
      </c>
      <c r="O1943" s="66">
        <v>0.68554158401133847</v>
      </c>
      <c r="P1943" s="67">
        <v>0.31445841598866153</v>
      </c>
      <c r="Q1943" s="26">
        <v>1.1178191690458028E-2</v>
      </c>
      <c r="R1943" s="27">
        <v>5.3741096518434368E-4</v>
      </c>
      <c r="S1943" s="28">
        <f t="shared" si="121"/>
        <v>0.17744829192216385</v>
      </c>
      <c r="T1943" s="29">
        <f t="shared" si="122"/>
        <v>0.14498459885044457</v>
      </c>
    </row>
    <row r="1944" spans="2:20" x14ac:dyDescent="0.25">
      <c r="B1944" s="74" vm="5164">
        <f ca="1"/>
        <v>42256</v>
      </c>
      <c r="C1944" s="74" vm="5165">
        <f ca="1"/>
        <v>134.25399999999999</v>
      </c>
      <c r="D1944" s="74" vm="3531">
        <f ca="1"/>
        <v>95.25</v>
      </c>
      <c r="E1944" s="27">
        <f t="shared" ca="1" si="119"/>
        <v>-1.2450658635970401E-2</v>
      </c>
      <c r="F1944" s="68">
        <f t="shared" ca="1" si="120"/>
        <v>-1.8879804223521212E-3</v>
      </c>
      <c r="G1944" s="5"/>
      <c r="H1944" s="5"/>
      <c r="I1944" s="5"/>
      <c r="J1944" s="5"/>
      <c r="K1944" s="5"/>
      <c r="L1944" s="5"/>
      <c r="M1944" s="5"/>
      <c r="N1944" s="65">
        <v>1939</v>
      </c>
      <c r="O1944" s="66">
        <v>0.10937025927682019</v>
      </c>
      <c r="P1944" s="67">
        <v>0.8906297407231798</v>
      </c>
      <c r="Q1944" s="26">
        <v>1.1647004140444256E-2</v>
      </c>
      <c r="R1944" s="27">
        <v>4.0154228148713944E-4</v>
      </c>
      <c r="S1944" s="28">
        <f t="shared" si="121"/>
        <v>0.18489045884733063</v>
      </c>
      <c r="T1944" s="29">
        <f t="shared" si="122"/>
        <v>0.10646289314984259</v>
      </c>
    </row>
    <row r="1945" spans="2:20" x14ac:dyDescent="0.25">
      <c r="B1945" s="74" vm="5166">
        <f ca="1"/>
        <v>42257</v>
      </c>
      <c r="C1945" s="74" vm="5167">
        <f ca="1"/>
        <v>134.5712</v>
      </c>
      <c r="D1945" s="74" vm="4017">
        <f ca="1"/>
        <v>97.41</v>
      </c>
      <c r="E1945" s="27">
        <f t="shared" ca="1" si="119"/>
        <v>2.3598989024130141E-3</v>
      </c>
      <c r="F1945" s="68">
        <f t="shared" ca="1" si="120"/>
        <v>2.2423860776053951E-2</v>
      </c>
      <c r="G1945" s="5"/>
      <c r="H1945" s="5"/>
      <c r="I1945" s="5"/>
      <c r="J1945" s="5"/>
      <c r="K1945" s="5"/>
      <c r="L1945" s="5"/>
      <c r="M1945" s="5"/>
      <c r="N1945" s="65">
        <v>1940</v>
      </c>
      <c r="O1945" s="66">
        <v>0.71954009900063109</v>
      </c>
      <c r="P1945" s="67">
        <v>0.28045990099936891</v>
      </c>
      <c r="Q1945" s="26">
        <v>1.142381542250087E-2</v>
      </c>
      <c r="R1945" s="27">
        <v>5.4542825671023373E-4</v>
      </c>
      <c r="S1945" s="28">
        <f t="shared" si="121"/>
        <v>0.18134744778864939</v>
      </c>
      <c r="T1945" s="29">
        <f t="shared" si="122"/>
        <v>0.14729896112317076</v>
      </c>
    </row>
    <row r="1946" spans="2:20" x14ac:dyDescent="0.25">
      <c r="B1946" s="74" vm="5168">
        <f ca="1"/>
        <v>42258</v>
      </c>
      <c r="C1946" s="74" vm="5169">
        <f ca="1"/>
        <v>135.57079999999999</v>
      </c>
      <c r="D1946" s="74" vm="2899">
        <f ca="1"/>
        <v>96.97</v>
      </c>
      <c r="E1946" s="27">
        <f t="shared" ca="1" si="119"/>
        <v>7.4005860786282209E-3</v>
      </c>
      <c r="F1946" s="68">
        <f t="shared" ca="1" si="120"/>
        <v>-4.5272224664094276E-3</v>
      </c>
      <c r="G1946" s="5"/>
      <c r="H1946" s="5"/>
      <c r="I1946" s="5"/>
      <c r="J1946" s="5"/>
      <c r="K1946" s="5"/>
      <c r="L1946" s="5"/>
      <c r="M1946" s="5"/>
      <c r="N1946" s="65">
        <v>1941</v>
      </c>
      <c r="O1946" s="66">
        <v>0.27351142385796429</v>
      </c>
      <c r="P1946" s="67">
        <v>0.72648857614203566</v>
      </c>
      <c r="Q1946" s="26">
        <v>1.0604092535322095E-2</v>
      </c>
      <c r="R1946" s="27">
        <v>4.402489005338998E-4</v>
      </c>
      <c r="S1946" s="28">
        <f t="shared" si="121"/>
        <v>0.16833475036787204</v>
      </c>
      <c r="T1946" s="29">
        <f t="shared" si="122"/>
        <v>0.11730362935688254</v>
      </c>
    </row>
    <row r="1947" spans="2:20" x14ac:dyDescent="0.25">
      <c r="B1947" s="74" vm="5170">
        <f ca="1"/>
        <v>42261</v>
      </c>
      <c r="C1947" s="74" vm="5171">
        <f ca="1"/>
        <v>135.6669</v>
      </c>
      <c r="D1947" s="74" vm="3941">
        <f ca="1"/>
        <v>98.19</v>
      </c>
      <c r="E1947" s="27">
        <f t="shared" ca="1" si="119"/>
        <v>7.0860359029114076E-4</v>
      </c>
      <c r="F1947" s="68">
        <f t="shared" ca="1" si="120"/>
        <v>1.250272486474399E-2</v>
      </c>
      <c r="G1947" s="5"/>
      <c r="H1947" s="5"/>
      <c r="I1947" s="5"/>
      <c r="J1947" s="5"/>
      <c r="K1947" s="5"/>
      <c r="L1947" s="5"/>
      <c r="M1947" s="5"/>
      <c r="N1947" s="65">
        <v>1942</v>
      </c>
      <c r="O1947" s="66">
        <v>0.21154417214894841</v>
      </c>
      <c r="P1947" s="67">
        <v>0.78845582785105162</v>
      </c>
      <c r="Q1947" s="26">
        <v>1.0923391844826501E-2</v>
      </c>
      <c r="R1947" s="27">
        <v>4.2563621753389678E-4</v>
      </c>
      <c r="S1947" s="28">
        <f t="shared" si="121"/>
        <v>0.17340346976833185</v>
      </c>
      <c r="T1947" s="29">
        <f t="shared" si="122"/>
        <v>0.1131986148285955</v>
      </c>
    </row>
    <row r="1948" spans="2:20" x14ac:dyDescent="0.25">
      <c r="B1948" s="74" vm="5172">
        <f ca="1"/>
        <v>42262</v>
      </c>
      <c r="C1948" s="74" vm="5173">
        <f ca="1"/>
        <v>136.8972</v>
      </c>
      <c r="D1948" s="74" vm="2784">
        <f ca="1"/>
        <v>98.69</v>
      </c>
      <c r="E1948" s="27">
        <f t="shared" ca="1" si="119"/>
        <v>9.0276625251961319E-3</v>
      </c>
      <c r="F1948" s="68">
        <f t="shared" ca="1" si="120"/>
        <v>5.0792470027168817E-3</v>
      </c>
      <c r="G1948" s="5"/>
      <c r="H1948" s="5"/>
      <c r="I1948" s="5"/>
      <c r="J1948" s="5"/>
      <c r="K1948" s="5"/>
      <c r="L1948" s="5"/>
      <c r="M1948" s="5"/>
      <c r="N1948" s="65">
        <v>1943</v>
      </c>
      <c r="O1948" s="66">
        <v>0.96269910445777296</v>
      </c>
      <c r="P1948" s="67">
        <v>3.7300895542227021E-2</v>
      </c>
      <c r="Q1948" s="26">
        <v>1.3794759864600756E-2</v>
      </c>
      <c r="R1948" s="27">
        <v>6.027683091951538E-4</v>
      </c>
      <c r="S1948" s="28">
        <f t="shared" si="121"/>
        <v>0.21898502398553188</v>
      </c>
      <c r="T1948" s="29">
        <f t="shared" si="122"/>
        <v>0.16398778209385623</v>
      </c>
    </row>
    <row r="1949" spans="2:20" x14ac:dyDescent="0.25">
      <c r="B1949" s="74" vm="5174">
        <f ca="1"/>
        <v>42263</v>
      </c>
      <c r="C1949" s="74" vm="5175">
        <f ca="1"/>
        <v>138.03129999999999</v>
      </c>
      <c r="D1949" s="74" vm="4938">
        <f ca="1"/>
        <v>97.84</v>
      </c>
      <c r="E1949" s="27">
        <f t="shared" ca="1" si="119"/>
        <v>8.2501918336242864E-3</v>
      </c>
      <c r="F1949" s="68">
        <f t="shared" ca="1" si="120"/>
        <v>-8.6501328049988155E-3</v>
      </c>
      <c r="G1949" s="5"/>
      <c r="H1949" s="5"/>
      <c r="I1949" s="5"/>
      <c r="J1949" s="5"/>
      <c r="K1949" s="5"/>
      <c r="L1949" s="5"/>
      <c r="M1949" s="5"/>
      <c r="N1949" s="65">
        <v>1944</v>
      </c>
      <c r="O1949" s="66">
        <v>0.82581534311909432</v>
      </c>
      <c r="P1949" s="67">
        <v>0.17418465688090568</v>
      </c>
      <c r="Q1949" s="26">
        <v>1.2341003954035618E-2</v>
      </c>
      <c r="R1949" s="27">
        <v>5.7048933994728634E-4</v>
      </c>
      <c r="S1949" s="28">
        <f t="shared" si="121"/>
        <v>0.1959073643474582</v>
      </c>
      <c r="T1949" s="29">
        <f t="shared" si="122"/>
        <v>0.15456346660086995</v>
      </c>
    </row>
    <row r="1950" spans="2:20" x14ac:dyDescent="0.25">
      <c r="B1950" s="74" vm="5176">
        <f ca="1"/>
        <v>42264</v>
      </c>
      <c r="C1950" s="74" vm="5177">
        <f ca="1"/>
        <v>137.78139999999999</v>
      </c>
      <c r="D1950" s="74" vm="4884">
        <f ca="1"/>
        <v>97.05</v>
      </c>
      <c r="E1950" s="27">
        <f t="shared" ca="1" si="119"/>
        <v>-1.8120997936872452E-3</v>
      </c>
      <c r="F1950" s="68">
        <f t="shared" ca="1" si="120"/>
        <v>-8.1071817638977434E-3</v>
      </c>
      <c r="G1950" s="5"/>
      <c r="H1950" s="5"/>
      <c r="I1950" s="5"/>
      <c r="J1950" s="5"/>
      <c r="K1950" s="5"/>
      <c r="L1950" s="5"/>
      <c r="M1950" s="5"/>
      <c r="N1950" s="65">
        <v>1945</v>
      </c>
      <c r="O1950" s="66">
        <v>0.54796176734471935</v>
      </c>
      <c r="P1950" s="67">
        <v>0.45203823265528065</v>
      </c>
      <c r="Q1950" s="26">
        <v>1.0465293410402208E-2</v>
      </c>
      <c r="R1950" s="27">
        <v>5.0496785704735121E-4</v>
      </c>
      <c r="S1950" s="28">
        <f t="shared" si="121"/>
        <v>0.16613138256748358</v>
      </c>
      <c r="T1950" s="29">
        <f t="shared" si="122"/>
        <v>0.13566658912065432</v>
      </c>
    </row>
    <row r="1951" spans="2:20" x14ac:dyDescent="0.25">
      <c r="B1951" s="74" vm="5178">
        <f ca="1"/>
        <v>42265</v>
      </c>
      <c r="C1951" s="74" vm="5179">
        <f ca="1"/>
        <v>136.30119999999999</v>
      </c>
      <c r="D1951" s="74" vm="4020">
        <f ca="1"/>
        <v>97.9</v>
      </c>
      <c r="E1951" s="27">
        <f t="shared" ca="1" si="119"/>
        <v>-1.0801228467544262E-2</v>
      </c>
      <c r="F1951" s="68">
        <f t="shared" ca="1" si="120"/>
        <v>8.7202399214455825E-3</v>
      </c>
      <c r="G1951" s="5"/>
      <c r="H1951" s="5"/>
      <c r="I1951" s="5"/>
      <c r="J1951" s="5"/>
      <c r="K1951" s="5"/>
      <c r="L1951" s="5"/>
      <c r="M1951" s="5"/>
      <c r="N1951" s="65">
        <v>1946</v>
      </c>
      <c r="O1951" s="66">
        <v>0.65112993516961803</v>
      </c>
      <c r="P1951" s="67">
        <v>0.34887006483038197</v>
      </c>
      <c r="Q1951" s="26">
        <v>1.0956028570764005E-2</v>
      </c>
      <c r="R1951" s="27">
        <v>5.2929625132882641E-4</v>
      </c>
      <c r="S1951" s="28">
        <f t="shared" si="121"/>
        <v>0.17392156173095988</v>
      </c>
      <c r="T1951" s="29">
        <f t="shared" si="122"/>
        <v>0.14264684871199562</v>
      </c>
    </row>
    <row r="1952" spans="2:20" x14ac:dyDescent="0.25">
      <c r="B1952" s="74" vm="5180">
        <f ca="1"/>
        <v>42268</v>
      </c>
      <c r="C1952" s="74" vm="5181">
        <f ca="1"/>
        <v>137.64689999999999</v>
      </c>
      <c r="D1952" s="74" vm="2970">
        <f ca="1"/>
        <v>97.2</v>
      </c>
      <c r="E1952" s="27">
        <f t="shared" ca="1" si="119"/>
        <v>9.8245676763964451E-3</v>
      </c>
      <c r="F1952" s="68">
        <f t="shared" ca="1" si="120"/>
        <v>-7.1758380700713137E-3</v>
      </c>
      <c r="G1952" s="5"/>
      <c r="H1952" s="5"/>
      <c r="I1952" s="5"/>
      <c r="J1952" s="5"/>
      <c r="K1952" s="5"/>
      <c r="L1952" s="5"/>
      <c r="M1952" s="5"/>
      <c r="N1952" s="65">
        <v>1947</v>
      </c>
      <c r="O1952" s="66">
        <v>0.38437254388911257</v>
      </c>
      <c r="P1952" s="67">
        <v>0.61562745611088743</v>
      </c>
      <c r="Q1952" s="26">
        <v>1.028883611546849E-2</v>
      </c>
      <c r="R1952" s="27">
        <v>4.6639139288853098E-4</v>
      </c>
      <c r="S1952" s="28">
        <f t="shared" si="121"/>
        <v>0.16333020985097679</v>
      </c>
      <c r="T1952" s="29">
        <f t="shared" si="122"/>
        <v>0.12468526479622533</v>
      </c>
    </row>
    <row r="1953" spans="2:20" x14ac:dyDescent="0.25">
      <c r="B1953" s="74" vm="5182">
        <f ca="1"/>
        <v>42269</v>
      </c>
      <c r="C1953" s="74" vm="5183">
        <f ca="1"/>
        <v>137.1086</v>
      </c>
      <c r="D1953" s="74" vm="2964">
        <f ca="1"/>
        <v>97.38</v>
      </c>
      <c r="E1953" s="27">
        <f t="shared" ca="1" si="119"/>
        <v>-3.9183979119441388E-3</v>
      </c>
      <c r="F1953" s="68">
        <f t="shared" ca="1" si="120"/>
        <v>1.8501392881613734E-3</v>
      </c>
      <c r="G1953" s="5"/>
      <c r="H1953" s="5"/>
      <c r="I1953" s="5"/>
      <c r="J1953" s="5"/>
      <c r="K1953" s="5"/>
      <c r="L1953" s="5"/>
      <c r="M1953" s="5"/>
      <c r="N1953" s="65">
        <v>1948</v>
      </c>
      <c r="O1953" s="66">
        <v>0.48770548806564723</v>
      </c>
      <c r="P1953" s="67">
        <v>0.51229451193435271</v>
      </c>
      <c r="Q1953" s="26">
        <v>1.0311044121546247E-2</v>
      </c>
      <c r="R1953" s="27">
        <v>4.9075864357441251E-4</v>
      </c>
      <c r="S1953" s="28">
        <f t="shared" si="121"/>
        <v>0.16368275101815494</v>
      </c>
      <c r="T1953" s="29">
        <f t="shared" si="122"/>
        <v>0.13160937116977767</v>
      </c>
    </row>
    <row r="1954" spans="2:20" x14ac:dyDescent="0.25">
      <c r="B1954" s="74" vm="5184">
        <f ca="1"/>
        <v>42270</v>
      </c>
      <c r="C1954" s="74" vm="5185">
        <f ca="1"/>
        <v>139.78059999999999</v>
      </c>
      <c r="D1954" s="74" vm="2875">
        <f ca="1"/>
        <v>97.29</v>
      </c>
      <c r="E1954" s="27">
        <f t="shared" ca="1" si="119"/>
        <v>1.9300737962582311E-2</v>
      </c>
      <c r="F1954" s="68">
        <f t="shared" ca="1" si="120"/>
        <v>-9.2464176721845394E-4</v>
      </c>
      <c r="G1954" s="5"/>
      <c r="H1954" s="5"/>
      <c r="I1954" s="5"/>
      <c r="J1954" s="5"/>
      <c r="K1954" s="5"/>
      <c r="L1954" s="5"/>
      <c r="M1954" s="5"/>
      <c r="N1954" s="65">
        <v>1949</v>
      </c>
      <c r="O1954" s="66">
        <v>0.3913636670628563</v>
      </c>
      <c r="P1954" s="67">
        <v>0.6086363329371437</v>
      </c>
      <c r="Q1954" s="26">
        <v>1.0280581310680275E-2</v>
      </c>
      <c r="R1954" s="27">
        <v>4.6803999055801626E-4</v>
      </c>
      <c r="S1954" s="28">
        <f t="shared" si="121"/>
        <v>0.1631991688874308</v>
      </c>
      <c r="T1954" s="29">
        <f t="shared" si="122"/>
        <v>0.1251523902576428</v>
      </c>
    </row>
    <row r="1955" spans="2:20" x14ac:dyDescent="0.25">
      <c r="B1955" s="74" vm="5186">
        <f ca="1"/>
        <v>42271</v>
      </c>
      <c r="C1955" s="74" vm="5187">
        <f ca="1"/>
        <v>139.2424</v>
      </c>
      <c r="D1955" s="74" vm="4272">
        <f ca="1"/>
        <v>97.59</v>
      </c>
      <c r="E1955" s="27">
        <f t="shared" ca="1" si="119"/>
        <v>-3.857751278342716E-3</v>
      </c>
      <c r="F1955" s="68">
        <f t="shared" ca="1" si="120"/>
        <v>3.0788201660334816E-3</v>
      </c>
      <c r="G1955" s="5"/>
      <c r="H1955" s="5"/>
      <c r="I1955" s="5"/>
      <c r="J1955" s="5"/>
      <c r="K1955" s="5"/>
      <c r="L1955" s="5"/>
      <c r="M1955" s="5"/>
      <c r="N1955" s="65">
        <v>1950</v>
      </c>
      <c r="O1955" s="66">
        <v>0.69860092658952555</v>
      </c>
      <c r="P1955" s="67">
        <v>0.30139907341047445</v>
      </c>
      <c r="Q1955" s="26">
        <v>1.1269557058419278E-2</v>
      </c>
      <c r="R1955" s="27">
        <v>5.4049052782461694E-4</v>
      </c>
      <c r="S1955" s="28">
        <f t="shared" si="121"/>
        <v>0.17889867217458011</v>
      </c>
      <c r="T1955" s="29">
        <f t="shared" si="122"/>
        <v>0.14587302977084371</v>
      </c>
    </row>
    <row r="1956" spans="2:20" x14ac:dyDescent="0.25">
      <c r="B1956" s="74" vm="5188">
        <f ca="1"/>
        <v>42272</v>
      </c>
      <c r="C1956" s="74" vm="5189">
        <f ca="1"/>
        <v>139.89599999999999</v>
      </c>
      <c r="D1956" s="74" vm="5190">
        <f ca="1"/>
        <v>95.96</v>
      </c>
      <c r="E1956" s="27">
        <f t="shared" ca="1" si="119"/>
        <v>4.6829901903512701E-3</v>
      </c>
      <c r="F1956" s="68">
        <f t="shared" ca="1" si="120"/>
        <v>-1.6843591181876026E-2</v>
      </c>
      <c r="G1956" s="5"/>
      <c r="H1956" s="5"/>
      <c r="I1956" s="5"/>
      <c r="J1956" s="5"/>
      <c r="K1956" s="5"/>
      <c r="L1956" s="5"/>
      <c r="M1956" s="5"/>
      <c r="N1956" s="65">
        <v>1951</v>
      </c>
      <c r="O1956" s="66">
        <v>0.2834863923364413</v>
      </c>
      <c r="P1956" s="67">
        <v>0.71651360766355876</v>
      </c>
      <c r="Q1956" s="26">
        <v>1.0561921863194944E-2</v>
      </c>
      <c r="R1956" s="27">
        <v>4.4260112769084177E-4</v>
      </c>
      <c r="S1956" s="28">
        <f t="shared" si="121"/>
        <v>0.16766531170145874</v>
      </c>
      <c r="T1956" s="29">
        <f t="shared" si="122"/>
        <v>0.1179658275781148</v>
      </c>
    </row>
    <row r="1957" spans="2:20" x14ac:dyDescent="0.25">
      <c r="B1957" s="74" vm="5191">
        <f ca="1"/>
        <v>42275</v>
      </c>
      <c r="C1957" s="74" vm="5192">
        <f ca="1"/>
        <v>137.97370000000001</v>
      </c>
      <c r="D1957" s="74" vm="2920">
        <f ca="1"/>
        <v>97.48</v>
      </c>
      <c r="E1957" s="27">
        <f t="shared" ca="1" si="119"/>
        <v>-1.3836202126918993E-2</v>
      </c>
      <c r="F1957" s="68">
        <f t="shared" ca="1" si="120"/>
        <v>1.5715790785511791E-2</v>
      </c>
      <c r="G1957" s="5"/>
      <c r="H1957" s="5"/>
      <c r="I1957" s="5"/>
      <c r="J1957" s="5"/>
      <c r="K1957" s="5"/>
      <c r="L1957" s="5"/>
      <c r="M1957" s="5"/>
      <c r="N1957" s="65">
        <v>1952</v>
      </c>
      <c r="O1957" s="66">
        <v>0.40062876816999171</v>
      </c>
      <c r="P1957" s="67">
        <v>0.59937123183000829</v>
      </c>
      <c r="Q1957" s="26">
        <v>1.0271816658213409E-2</v>
      </c>
      <c r="R1957" s="27">
        <v>4.7022482176656006E-4</v>
      </c>
      <c r="S1957" s="28">
        <f t="shared" si="121"/>
        <v>0.16306003434289937</v>
      </c>
      <c r="T1957" s="29">
        <f t="shared" si="122"/>
        <v>0.12577175373254224</v>
      </c>
    </row>
    <row r="1958" spans="2:20" x14ac:dyDescent="0.25">
      <c r="B1958" s="74" vm="5193">
        <f ca="1"/>
        <v>42276</v>
      </c>
      <c r="C1958" s="74" vm="5194">
        <f ca="1"/>
        <v>138.1371</v>
      </c>
      <c r="D1958" s="74" vm="3585">
        <f ca="1"/>
        <v>98.53</v>
      </c>
      <c r="E1958" s="27">
        <f t="shared" ca="1" si="119"/>
        <v>1.1835829607183455E-3</v>
      </c>
      <c r="F1958" s="68">
        <f t="shared" ca="1" si="120"/>
        <v>1.0713841577377795E-2</v>
      </c>
      <c r="G1958" s="5"/>
      <c r="H1958" s="5"/>
      <c r="I1958" s="5"/>
      <c r="J1958" s="5"/>
      <c r="K1958" s="5"/>
      <c r="L1958" s="5"/>
      <c r="M1958" s="5"/>
      <c r="N1958" s="65">
        <v>1953</v>
      </c>
      <c r="O1958" s="66">
        <v>0.65461968785308211</v>
      </c>
      <c r="P1958" s="67">
        <v>0.34538031214691789</v>
      </c>
      <c r="Q1958" s="26">
        <v>1.0977298548232432E-2</v>
      </c>
      <c r="R1958" s="27">
        <v>5.3011918034867914E-4</v>
      </c>
      <c r="S1958" s="28">
        <f t="shared" si="121"/>
        <v>0.17425921215560031</v>
      </c>
      <c r="T1958" s="29">
        <f t="shared" si="122"/>
        <v>0.14288370775208548</v>
      </c>
    </row>
    <row r="1959" spans="2:20" x14ac:dyDescent="0.25">
      <c r="B1959" s="74" vm="5195">
        <f ca="1"/>
        <v>42277</v>
      </c>
      <c r="C1959" s="74" vm="4933">
        <f ca="1"/>
        <v>138.95400000000001</v>
      </c>
      <c r="D1959" s="74" vm="4233">
        <f ca="1"/>
        <v>98.78</v>
      </c>
      <c r="E1959" s="27">
        <f t="shared" ca="1" si="119"/>
        <v>5.8962728625811854E-3</v>
      </c>
      <c r="F1959" s="68">
        <f t="shared" ca="1" si="120"/>
        <v>2.5340847780956671E-3</v>
      </c>
      <c r="G1959" s="5"/>
      <c r="H1959" s="5"/>
      <c r="I1959" s="5"/>
      <c r="J1959" s="5"/>
      <c r="K1959" s="5"/>
      <c r="L1959" s="5"/>
      <c r="M1959" s="5"/>
      <c r="N1959" s="65">
        <v>1954</v>
      </c>
      <c r="O1959" s="66">
        <v>6.1123387560613418E-2</v>
      </c>
      <c r="P1959" s="67">
        <v>0.93887661243938658</v>
      </c>
      <c r="Q1959" s="26">
        <v>1.2063493855909472E-2</v>
      </c>
      <c r="R1959" s="27">
        <v>3.9016504233763941E-4</v>
      </c>
      <c r="S1959" s="28">
        <f t="shared" si="121"/>
        <v>0.19150202811175271</v>
      </c>
      <c r="T1959" s="29">
        <f t="shared" si="122"/>
        <v>0.10329638785561301</v>
      </c>
    </row>
    <row r="1960" spans="2:20" x14ac:dyDescent="0.25">
      <c r="B1960" s="74" vm="5196">
        <f ca="1"/>
        <v>42278</v>
      </c>
      <c r="C1960" s="74" vm="4964">
        <f ca="1"/>
        <v>138.9444</v>
      </c>
      <c r="D1960" s="74" vm="5197">
        <f ca="1"/>
        <v>99.79</v>
      </c>
      <c r="E1960" s="27">
        <f t="shared" ca="1" si="119"/>
        <v>-6.9089998386609688E-5</v>
      </c>
      <c r="F1960" s="68">
        <f t="shared" ca="1" si="120"/>
        <v>1.0172822783742541E-2</v>
      </c>
      <c r="G1960" s="5"/>
      <c r="H1960" s="5"/>
      <c r="I1960" s="5"/>
      <c r="J1960" s="5"/>
      <c r="K1960" s="5"/>
      <c r="L1960" s="5"/>
      <c r="M1960" s="5"/>
      <c r="N1960" s="65">
        <v>1955</v>
      </c>
      <c r="O1960" s="66">
        <v>0.39901105827189937</v>
      </c>
      <c r="P1960" s="67">
        <v>0.60098894172810058</v>
      </c>
      <c r="Q1960" s="26">
        <v>1.0273168068293743E-2</v>
      </c>
      <c r="R1960" s="27">
        <v>4.6984334475612562E-4</v>
      </c>
      <c r="S1960" s="28">
        <f t="shared" si="121"/>
        <v>0.16308148731285035</v>
      </c>
      <c r="T1960" s="29">
        <f t="shared" si="122"/>
        <v>0.12566358685105006</v>
      </c>
    </row>
    <row r="1961" spans="2:20" x14ac:dyDescent="0.25">
      <c r="B1961" s="74" vm="5198">
        <f ca="1"/>
        <v>42279</v>
      </c>
      <c r="C1961" s="74" vm="5199">
        <f ca="1"/>
        <v>140.19390000000001</v>
      </c>
      <c r="D1961" s="74" vm="5200">
        <f ca="1"/>
        <v>101.17</v>
      </c>
      <c r="E1961" s="27">
        <f t="shared" ca="1" si="119"/>
        <v>8.9526112721141048E-3</v>
      </c>
      <c r="F1961" s="68">
        <f t="shared" ca="1" si="120"/>
        <v>1.3734292321577742E-2</v>
      </c>
      <c r="G1961" s="5"/>
      <c r="H1961" s="5"/>
      <c r="I1961" s="5"/>
      <c r="J1961" s="5"/>
      <c r="K1961" s="5"/>
      <c r="L1961" s="5"/>
      <c r="M1961" s="5"/>
      <c r="N1961" s="65">
        <v>1956</v>
      </c>
      <c r="O1961" s="66">
        <v>0.51413245479727698</v>
      </c>
      <c r="P1961" s="67">
        <v>0.48586754520272296</v>
      </c>
      <c r="Q1961" s="26">
        <v>1.0366131994240475E-2</v>
      </c>
      <c r="R1961" s="27">
        <v>4.9699046565544161E-4</v>
      </c>
      <c r="S1961" s="28">
        <f t="shared" si="121"/>
        <v>0.16455724388658202</v>
      </c>
      <c r="T1961" s="29">
        <f t="shared" si="122"/>
        <v>0.13338698973032437</v>
      </c>
    </row>
    <row r="1962" spans="2:20" x14ac:dyDescent="0.25">
      <c r="B1962" s="74" vm="5201">
        <f ca="1"/>
        <v>42282</v>
      </c>
      <c r="C1962" s="74" vm="5202">
        <f ca="1"/>
        <v>142.31809999999999</v>
      </c>
      <c r="D1962" s="74" vm="5203">
        <f ca="1"/>
        <v>101.9</v>
      </c>
      <c r="E1962" s="27">
        <f t="shared" ca="1" si="119"/>
        <v>1.5038228690259095E-2</v>
      </c>
      <c r="F1962" s="68">
        <f t="shared" ca="1" si="120"/>
        <v>7.1896700108802381E-3</v>
      </c>
      <c r="G1962" s="5"/>
      <c r="H1962" s="5"/>
      <c r="I1962" s="5"/>
      <c r="J1962" s="5"/>
      <c r="K1962" s="5"/>
      <c r="L1962" s="5"/>
      <c r="M1962" s="5"/>
      <c r="N1962" s="65">
        <v>1957</v>
      </c>
      <c r="O1962" s="66">
        <v>0.63581380503203555</v>
      </c>
      <c r="P1962" s="67">
        <v>0.36418619496796439</v>
      </c>
      <c r="Q1962" s="26">
        <v>1.0866135508478723E-2</v>
      </c>
      <c r="R1962" s="27">
        <v>5.2568450886301163E-4</v>
      </c>
      <c r="S1962" s="28">
        <f t="shared" si="121"/>
        <v>0.1724945536065785</v>
      </c>
      <c r="T1962" s="29">
        <f t="shared" si="122"/>
        <v>0.1416078792148685</v>
      </c>
    </row>
    <row r="1963" spans="2:20" x14ac:dyDescent="0.25">
      <c r="B1963" s="74" vm="5204">
        <f ca="1"/>
        <v>42283</v>
      </c>
      <c r="C1963" s="74" vm="5205">
        <f ca="1"/>
        <v>142.64490000000001</v>
      </c>
      <c r="D1963" s="74" vm="5206">
        <f ca="1"/>
        <v>101.77</v>
      </c>
      <c r="E1963" s="27">
        <f t="shared" ca="1" si="119"/>
        <v>2.2936321085032432E-3</v>
      </c>
      <c r="F1963" s="68">
        <f t="shared" ca="1" si="120"/>
        <v>-1.2765750248390235E-3</v>
      </c>
      <c r="G1963" s="5"/>
      <c r="H1963" s="5"/>
      <c r="I1963" s="5"/>
      <c r="J1963" s="5"/>
      <c r="K1963" s="5"/>
      <c r="L1963" s="5"/>
      <c r="M1963" s="5"/>
      <c r="N1963" s="65">
        <v>1958</v>
      </c>
      <c r="O1963" s="66">
        <v>1.151677396226065E-3</v>
      </c>
      <c r="P1963" s="67">
        <v>0.99884832260377399</v>
      </c>
      <c r="Q1963" s="26">
        <v>1.2638720945605622E-2</v>
      </c>
      <c r="R1963" s="27">
        <v>3.7602293395892056E-4</v>
      </c>
      <c r="S1963" s="28">
        <f t="shared" si="121"/>
        <v>0.20063347507209348</v>
      </c>
      <c r="T1963" s="29">
        <f t="shared" si="122"/>
        <v>9.9372946109555604E-2</v>
      </c>
    </row>
    <row r="1964" spans="2:20" x14ac:dyDescent="0.25">
      <c r="B1964" s="74" vm="5207">
        <f ca="1"/>
        <v>42284</v>
      </c>
      <c r="C1964" s="74" vm="5208">
        <f ca="1"/>
        <v>142.2123</v>
      </c>
      <c r="D1964" s="74" vm="5209">
        <f ca="1"/>
        <v>102.95</v>
      </c>
      <c r="E1964" s="27">
        <f t="shared" ca="1" si="119"/>
        <v>-3.0373136615194497E-3</v>
      </c>
      <c r="F1964" s="68">
        <f t="shared" ca="1" si="120"/>
        <v>1.1528068269958334E-2</v>
      </c>
      <c r="G1964" s="5"/>
      <c r="H1964" s="5"/>
      <c r="I1964" s="5"/>
      <c r="J1964" s="5"/>
      <c r="K1964" s="5"/>
      <c r="L1964" s="5"/>
      <c r="M1964" s="5"/>
      <c r="N1964" s="65">
        <v>1959</v>
      </c>
      <c r="O1964" s="66">
        <v>0.35611761637256745</v>
      </c>
      <c r="P1964" s="67">
        <v>0.64388238362743255</v>
      </c>
      <c r="Q1964" s="26">
        <v>1.0336498893475135E-2</v>
      </c>
      <c r="R1964" s="27">
        <v>4.5972851390648211E-4</v>
      </c>
      <c r="S1964" s="28">
        <f t="shared" si="121"/>
        <v>0.16408683299537719</v>
      </c>
      <c r="T1964" s="29">
        <f t="shared" si="122"/>
        <v>0.12279932409614558</v>
      </c>
    </row>
    <row r="1965" spans="2:20" x14ac:dyDescent="0.25">
      <c r="B1965" s="74" vm="5210">
        <f ca="1"/>
        <v>42285</v>
      </c>
      <c r="C1965" s="74" vm="5211">
        <f ca="1"/>
        <v>145.76859999999999</v>
      </c>
      <c r="D1965" s="74" vm="5212">
        <f ca="1"/>
        <v>102.76</v>
      </c>
      <c r="E1965" s="27">
        <f t="shared" ca="1" si="119"/>
        <v>2.469942135013756E-2</v>
      </c>
      <c r="F1965" s="68">
        <f t="shared" ca="1" si="120"/>
        <v>-1.8472612321155562E-3</v>
      </c>
      <c r="G1965" s="5"/>
      <c r="H1965" s="5"/>
      <c r="I1965" s="5"/>
      <c r="J1965" s="5"/>
      <c r="K1965" s="5"/>
      <c r="L1965" s="5"/>
      <c r="M1965" s="5"/>
      <c r="N1965" s="65">
        <v>1960</v>
      </c>
      <c r="O1965" s="66">
        <v>0.36204232349153576</v>
      </c>
      <c r="P1965" s="67">
        <v>0.63795767650846424</v>
      </c>
      <c r="Q1965" s="26">
        <v>1.0324613391771518E-2</v>
      </c>
      <c r="R1965" s="27">
        <v>4.611256368159163E-4</v>
      </c>
      <c r="S1965" s="28">
        <f t="shared" si="121"/>
        <v>0.16389815650508716</v>
      </c>
      <c r="T1965" s="29">
        <f t="shared" si="122"/>
        <v>0.12319452124400043</v>
      </c>
    </row>
    <row r="1966" spans="2:20" x14ac:dyDescent="0.25">
      <c r="B1966" s="74" vm="5213">
        <f ca="1"/>
        <v>42286</v>
      </c>
      <c r="C1966" s="74" vm="5214">
        <f ca="1"/>
        <v>147.9889</v>
      </c>
      <c r="D1966" s="74" vm="5215">
        <f ca="1"/>
        <v>103.24</v>
      </c>
      <c r="E1966" s="27">
        <f t="shared" ca="1" si="119"/>
        <v>1.5116838082627657E-2</v>
      </c>
      <c r="F1966" s="68">
        <f t="shared" ca="1" si="120"/>
        <v>4.660202608730105E-3</v>
      </c>
      <c r="G1966" s="5"/>
      <c r="H1966" s="5"/>
      <c r="I1966" s="5"/>
      <c r="J1966" s="5"/>
      <c r="K1966" s="5"/>
      <c r="L1966" s="5"/>
      <c r="M1966" s="5"/>
      <c r="N1966" s="65">
        <v>1961</v>
      </c>
      <c r="O1966" s="66">
        <v>0.37964736780706515</v>
      </c>
      <c r="P1966" s="67">
        <v>0.62035263219293491</v>
      </c>
      <c r="Q1966" s="26">
        <v>1.0295213043192007E-2</v>
      </c>
      <c r="R1966" s="27">
        <v>4.6527713498129984E-4</v>
      </c>
      <c r="S1966" s="28">
        <f t="shared" si="121"/>
        <v>0.16343144044028715</v>
      </c>
      <c r="T1966" s="29">
        <f t="shared" si="122"/>
        <v>0.12436965239098097</v>
      </c>
    </row>
    <row r="1967" spans="2:20" x14ac:dyDescent="0.25">
      <c r="B1967" s="74" vm="5216">
        <f ca="1"/>
        <v>42289</v>
      </c>
      <c r="C1967" s="74" vm="5217">
        <f ca="1"/>
        <v>147.66210000000001</v>
      </c>
      <c r="D1967" s="74" vm="5218">
        <f ca="1"/>
        <v>103.38</v>
      </c>
      <c r="E1967" s="27">
        <f t="shared" ca="1" si="119"/>
        <v>-2.2107155605525274E-3</v>
      </c>
      <c r="F1967" s="68">
        <f t="shared" ca="1" si="120"/>
        <v>1.3551449174801146E-3</v>
      </c>
      <c r="G1967" s="5"/>
      <c r="H1967" s="5"/>
      <c r="I1967" s="5"/>
      <c r="J1967" s="5"/>
      <c r="K1967" s="5"/>
      <c r="L1967" s="5"/>
      <c r="M1967" s="5"/>
      <c r="N1967" s="65">
        <v>1962</v>
      </c>
      <c r="O1967" s="66">
        <v>0.47096716554275952</v>
      </c>
      <c r="P1967" s="67">
        <v>0.52903283445724048</v>
      </c>
      <c r="Q1967" s="26">
        <v>1.0286472536849174E-2</v>
      </c>
      <c r="R1967" s="27">
        <v>4.8681152966774258E-4</v>
      </c>
      <c r="S1967" s="28">
        <f t="shared" si="121"/>
        <v>0.16329268920359166</v>
      </c>
      <c r="T1967" s="29">
        <f t="shared" si="122"/>
        <v>0.13048489917470874</v>
      </c>
    </row>
    <row r="1968" spans="2:20" x14ac:dyDescent="0.25">
      <c r="B1968" s="74" vm="5219">
        <f ca="1"/>
        <v>42290</v>
      </c>
      <c r="C1968" s="74" vm="5220">
        <f ca="1"/>
        <v>146.36449999999999</v>
      </c>
      <c r="D1968" s="74" vm="5221">
        <f ca="1"/>
        <v>102.82</v>
      </c>
      <c r="E1968" s="27">
        <f t="shared" ca="1" si="119"/>
        <v>-8.8264696070743994E-3</v>
      </c>
      <c r="F1968" s="68">
        <f t="shared" ca="1" si="120"/>
        <v>-5.4316331405347279E-3</v>
      </c>
      <c r="G1968" s="5"/>
      <c r="H1968" s="5"/>
      <c r="I1968" s="5"/>
      <c r="J1968" s="5"/>
      <c r="K1968" s="5"/>
      <c r="L1968" s="5"/>
      <c r="M1968" s="5"/>
      <c r="N1968" s="65">
        <v>1963</v>
      </c>
      <c r="O1968" s="66">
        <v>0.48560778152597345</v>
      </c>
      <c r="P1968" s="67">
        <v>0.5143922184740265</v>
      </c>
      <c r="Q1968" s="26">
        <v>1.0307523915436562E-2</v>
      </c>
      <c r="R1968" s="27">
        <v>4.9026397712002097E-4</v>
      </c>
      <c r="S1968" s="28">
        <f t="shared" si="121"/>
        <v>0.16362686947857544</v>
      </c>
      <c r="T1968" s="29">
        <f t="shared" si="122"/>
        <v>0.13146838727414734</v>
      </c>
    </row>
    <row r="1969" spans="2:20" x14ac:dyDescent="0.25">
      <c r="B1969" s="74" vm="5222">
        <f ca="1"/>
        <v>42291</v>
      </c>
      <c r="C1969" s="74" vm="5223">
        <f ca="1"/>
        <v>144.01929999999999</v>
      </c>
      <c r="D1969" s="74" vm="5224">
        <f ca="1"/>
        <v>103.66</v>
      </c>
      <c r="E1969" s="27">
        <f t="shared" ca="1" si="119"/>
        <v>-1.6152767410989321E-2</v>
      </c>
      <c r="F1969" s="68">
        <f t="shared" ca="1" si="120"/>
        <v>8.1364261342020145E-3</v>
      </c>
      <c r="G1969" s="5"/>
      <c r="H1969" s="5"/>
      <c r="I1969" s="5"/>
      <c r="J1969" s="5"/>
      <c r="K1969" s="5"/>
      <c r="L1969" s="5"/>
      <c r="M1969" s="5"/>
      <c r="N1969" s="65">
        <v>1964</v>
      </c>
      <c r="O1969" s="66">
        <v>0.57158074973748241</v>
      </c>
      <c r="P1969" s="67">
        <v>0.42841925026251754</v>
      </c>
      <c r="Q1969" s="26">
        <v>1.0553150989890179E-2</v>
      </c>
      <c r="R1969" s="27">
        <v>5.1053751994137113E-4</v>
      </c>
      <c r="S1969" s="28">
        <f t="shared" si="121"/>
        <v>0.16752607840418715</v>
      </c>
      <c r="T1969" s="29">
        <f t="shared" si="122"/>
        <v>0.13726086876436483</v>
      </c>
    </row>
    <row r="1970" spans="2:20" x14ac:dyDescent="0.25">
      <c r="B1970" s="74" vm="5225">
        <f ca="1"/>
        <v>42292</v>
      </c>
      <c r="C1970" s="74" vm="5226">
        <f ca="1"/>
        <v>145.87430000000001</v>
      </c>
      <c r="D1970" s="74" vm="5227">
        <f ca="1"/>
        <v>104.82</v>
      </c>
      <c r="E1970" s="27">
        <f t="shared" ca="1" si="119"/>
        <v>1.2797973593385354E-2</v>
      </c>
      <c r="F1970" s="68">
        <f t="shared" ca="1" si="120"/>
        <v>1.1128280612459573E-2</v>
      </c>
      <c r="G1970" s="5"/>
      <c r="H1970" s="5"/>
      <c r="I1970" s="5"/>
      <c r="J1970" s="5"/>
      <c r="K1970" s="5"/>
      <c r="L1970" s="5"/>
      <c r="M1970" s="5"/>
      <c r="N1970" s="65">
        <v>1965</v>
      </c>
      <c r="O1970" s="66">
        <v>0.81990371901780923</v>
      </c>
      <c r="P1970" s="67">
        <v>0.1800962809821908</v>
      </c>
      <c r="Q1970" s="26">
        <v>1.2284587116020722E-2</v>
      </c>
      <c r="R1970" s="27">
        <v>5.6909530218338979E-4</v>
      </c>
      <c r="S1970" s="28">
        <f t="shared" si="121"/>
        <v>0.19501177480859402</v>
      </c>
      <c r="T1970" s="29">
        <f t="shared" si="122"/>
        <v>0.15415817344876914</v>
      </c>
    </row>
    <row r="1971" spans="2:20" x14ac:dyDescent="0.25">
      <c r="B1971" s="74" vm="5228">
        <f ca="1"/>
        <v>42293</v>
      </c>
      <c r="C1971" s="74" vm="5229">
        <f ca="1"/>
        <v>146.15309999999999</v>
      </c>
      <c r="D1971" s="74" vm="5230">
        <f ca="1"/>
        <v>104.49</v>
      </c>
      <c r="E1971" s="27">
        <f t="shared" ca="1" si="119"/>
        <v>1.909410450561819E-3</v>
      </c>
      <c r="F1971" s="68">
        <f t="shared" ca="1" si="120"/>
        <v>-3.1532203280006357E-3</v>
      </c>
      <c r="G1971" s="5"/>
      <c r="H1971" s="5"/>
      <c r="I1971" s="5"/>
      <c r="J1971" s="5"/>
      <c r="K1971" s="5"/>
      <c r="L1971" s="5"/>
      <c r="M1971" s="5"/>
      <c r="N1971" s="65">
        <v>1966</v>
      </c>
      <c r="O1971" s="66">
        <v>0.40691492944480767</v>
      </c>
      <c r="P1971" s="67">
        <v>0.59308507055519233</v>
      </c>
      <c r="Q1971" s="26">
        <v>1.026728478821758E-2</v>
      </c>
      <c r="R1971" s="27">
        <v>4.7170718026177179E-4</v>
      </c>
      <c r="S1971" s="28">
        <f t="shared" si="121"/>
        <v>0.16298809313700113</v>
      </c>
      <c r="T1971" s="29">
        <f t="shared" si="122"/>
        <v>0.12619217117507353</v>
      </c>
    </row>
    <row r="1972" spans="2:20" x14ac:dyDescent="0.25">
      <c r="B1972" s="74" vm="5231">
        <f ca="1"/>
        <v>42296</v>
      </c>
      <c r="C1972" s="74" vm="5232">
        <f ca="1"/>
        <v>147.268</v>
      </c>
      <c r="D1972" s="74" vm="5233">
        <f ca="1"/>
        <v>103.84</v>
      </c>
      <c r="E1972" s="27">
        <f t="shared" ca="1" si="119"/>
        <v>7.5993537306454162E-3</v>
      </c>
      <c r="F1972" s="68">
        <f t="shared" ca="1" si="120"/>
        <v>-6.2401200902395364E-3</v>
      </c>
      <c r="G1972" s="5"/>
      <c r="H1972" s="5"/>
      <c r="I1972" s="5"/>
      <c r="J1972" s="5"/>
      <c r="K1972" s="5"/>
      <c r="L1972" s="5"/>
      <c r="M1972" s="5"/>
      <c r="N1972" s="65">
        <v>1967</v>
      </c>
      <c r="O1972" s="66">
        <v>0.70664191134572429</v>
      </c>
      <c r="P1972" s="67">
        <v>0.29335808865427565</v>
      </c>
      <c r="Q1972" s="26">
        <v>1.132767885567074E-2</v>
      </c>
      <c r="R1972" s="27">
        <v>5.4238669649451284E-4</v>
      </c>
      <c r="S1972" s="28">
        <f t="shared" si="121"/>
        <v>0.17982132710225701</v>
      </c>
      <c r="T1972" s="29">
        <f t="shared" si="122"/>
        <v>0.14642040184043736</v>
      </c>
    </row>
    <row r="1973" spans="2:20" x14ac:dyDescent="0.25">
      <c r="B1973" s="74" vm="5234">
        <f ca="1"/>
        <v>42297</v>
      </c>
      <c r="C1973" s="74" vm="5235">
        <f ca="1"/>
        <v>148.55600000000001</v>
      </c>
      <c r="D1973" s="74" vm="3636">
        <f ca="1"/>
        <v>102.54</v>
      </c>
      <c r="E1973" s="27">
        <f t="shared" ca="1" si="119"/>
        <v>8.7079353864231521E-3</v>
      </c>
      <c r="F1973" s="68">
        <f t="shared" ca="1" si="120"/>
        <v>-1.2598286600225359E-2</v>
      </c>
      <c r="G1973" s="5"/>
      <c r="H1973" s="5"/>
      <c r="I1973" s="5"/>
      <c r="J1973" s="5"/>
      <c r="K1973" s="5"/>
      <c r="L1973" s="5"/>
      <c r="M1973" s="5"/>
      <c r="N1973" s="65">
        <v>1968</v>
      </c>
      <c r="O1973" s="66">
        <v>0.48397850404901616</v>
      </c>
      <c r="P1973" s="67">
        <v>0.5160214959509839</v>
      </c>
      <c r="Q1973" s="26">
        <v>1.0304876775925106E-2</v>
      </c>
      <c r="R1973" s="27">
        <v>4.8987977232421015E-4</v>
      </c>
      <c r="S1973" s="28">
        <f t="shared" si="121"/>
        <v>0.16358484744157742</v>
      </c>
      <c r="T1973" s="29">
        <f t="shared" si="122"/>
        <v>0.13135889790591038</v>
      </c>
    </row>
    <row r="1974" spans="2:20" x14ac:dyDescent="0.25">
      <c r="B1974" s="74" vm="5236">
        <f ca="1"/>
        <v>42298</v>
      </c>
      <c r="C1974" s="74" vm="5237">
        <f ca="1"/>
        <v>149.1807</v>
      </c>
      <c r="D1974" s="74" vm="5238">
        <f ca="1"/>
        <v>110.87</v>
      </c>
      <c r="E1974" s="27">
        <f t="shared" ca="1" si="119"/>
        <v>4.1963313001395896E-3</v>
      </c>
      <c r="F1974" s="68">
        <f t="shared" ca="1" si="120"/>
        <v>7.8105377428705658E-2</v>
      </c>
      <c r="G1974" s="5"/>
      <c r="H1974" s="5"/>
      <c r="I1974" s="5"/>
      <c r="J1974" s="5"/>
      <c r="K1974" s="5"/>
      <c r="L1974" s="5"/>
      <c r="M1974" s="5"/>
      <c r="N1974" s="65">
        <v>1969</v>
      </c>
      <c r="O1974" s="66">
        <v>0.43195555333220431</v>
      </c>
      <c r="P1974" s="67">
        <v>0.56804444666779563</v>
      </c>
      <c r="Q1974" s="26">
        <v>1.0260611984467111E-2</v>
      </c>
      <c r="R1974" s="27">
        <v>4.776120846894695E-4</v>
      </c>
      <c r="S1974" s="28">
        <f t="shared" si="121"/>
        <v>0.16288216566137348</v>
      </c>
      <c r="T1974" s="29">
        <f t="shared" si="122"/>
        <v>0.12786843678077986</v>
      </c>
    </row>
    <row r="1975" spans="2:20" x14ac:dyDescent="0.25">
      <c r="B1975" s="74" vm="5239">
        <f ca="1"/>
        <v>42299</v>
      </c>
      <c r="C1975" s="74" vm="5240">
        <f ca="1"/>
        <v>152.00649999999999</v>
      </c>
      <c r="D1975" s="74" vm="5241">
        <f ca="1"/>
        <v>112.59</v>
      </c>
      <c r="E1975" s="27">
        <f t="shared" ca="1" si="119"/>
        <v>1.8764960255839815E-2</v>
      </c>
      <c r="F1975" s="68">
        <f t="shared" ca="1" si="120"/>
        <v>1.5394558030778946E-2</v>
      </c>
      <c r="G1975" s="5"/>
      <c r="H1975" s="5"/>
      <c r="I1975" s="5"/>
      <c r="J1975" s="5"/>
      <c r="K1975" s="5"/>
      <c r="L1975" s="5"/>
      <c r="M1975" s="5"/>
      <c r="N1975" s="65">
        <v>1970</v>
      </c>
      <c r="O1975" s="66">
        <v>0.99906365517398232</v>
      </c>
      <c r="P1975" s="67">
        <v>9.3634482601763979E-4</v>
      </c>
      <c r="Q1975" s="26">
        <v>1.4222057021165666E-2</v>
      </c>
      <c r="R1975" s="27">
        <v>6.1134354268378352E-4</v>
      </c>
      <c r="S1975" s="28">
        <f t="shared" si="121"/>
        <v>0.22576815605870657</v>
      </c>
      <c r="T1975" s="29">
        <f t="shared" si="122"/>
        <v>0.16650430218124268</v>
      </c>
    </row>
    <row r="1976" spans="2:20" x14ac:dyDescent="0.25">
      <c r="B1976" s="74" vm="5242">
        <f ca="1"/>
        <v>42300</v>
      </c>
      <c r="C1976" s="74" vm="5243">
        <f ca="1"/>
        <v>149.6901</v>
      </c>
      <c r="D1976" s="74" vm="5244">
        <f ca="1"/>
        <v>112.18</v>
      </c>
      <c r="E1976" s="27">
        <f t="shared" ca="1" si="119"/>
        <v>-1.5356126115634307E-2</v>
      </c>
      <c r="F1976" s="68">
        <f t="shared" ca="1" si="120"/>
        <v>-3.6481777348482914E-3</v>
      </c>
      <c r="G1976" s="5"/>
      <c r="H1976" s="5"/>
      <c r="I1976" s="5"/>
      <c r="J1976" s="5"/>
      <c r="K1976" s="5"/>
      <c r="L1976" s="5"/>
      <c r="M1976" s="5"/>
      <c r="N1976" s="65">
        <v>1971</v>
      </c>
      <c r="O1976" s="66">
        <v>0.42393304952015753</v>
      </c>
      <c r="P1976" s="67">
        <v>0.57606695047984247</v>
      </c>
      <c r="Q1976" s="26">
        <v>1.0260767576201433E-2</v>
      </c>
      <c r="R1976" s="27">
        <v>4.7572027406629972E-4</v>
      </c>
      <c r="S1976" s="28">
        <f t="shared" si="121"/>
        <v>0.1628846356035839</v>
      </c>
      <c r="T1976" s="29">
        <f t="shared" si="122"/>
        <v>0.12733112518767764</v>
      </c>
    </row>
    <row r="1977" spans="2:20" x14ac:dyDescent="0.25">
      <c r="B1977" s="74" vm="5245">
        <f ca="1"/>
        <v>42303</v>
      </c>
      <c r="C1977" s="74" vm="5246">
        <f ca="1"/>
        <v>150.64169999999999</v>
      </c>
      <c r="D1977" s="74" vm="5247">
        <f ca="1"/>
        <v>111.64</v>
      </c>
      <c r="E1977" s="27">
        <f t="shared" ca="1" si="119"/>
        <v>6.337012494218904E-3</v>
      </c>
      <c r="F1977" s="68">
        <f t="shared" ca="1" si="120"/>
        <v>-4.825315412069534E-3</v>
      </c>
      <c r="G1977" s="5"/>
      <c r="H1977" s="5"/>
      <c r="I1977" s="5"/>
      <c r="J1977" s="5"/>
      <c r="K1977" s="5"/>
      <c r="L1977" s="5"/>
      <c r="M1977" s="5"/>
      <c r="N1977" s="65">
        <v>1972</v>
      </c>
      <c r="O1977" s="66">
        <v>0.48613552312459535</v>
      </c>
      <c r="P1977" s="67">
        <v>0.5138644768754046</v>
      </c>
      <c r="Q1977" s="26">
        <v>1.0308397665180408E-2</v>
      </c>
      <c r="R1977" s="27">
        <v>4.9038842544512642E-4</v>
      </c>
      <c r="S1977" s="28">
        <f t="shared" si="121"/>
        <v>0.16364073982575739</v>
      </c>
      <c r="T1977" s="29">
        <f t="shared" si="122"/>
        <v>0.13150385439487744</v>
      </c>
    </row>
    <row r="1978" spans="2:20" x14ac:dyDescent="0.25">
      <c r="B1978" s="74" vm="5248">
        <f ca="1"/>
        <v>42304</v>
      </c>
      <c r="C1978" s="74" vm="5249">
        <f ca="1"/>
        <v>151.6317</v>
      </c>
      <c r="D1978" s="74" vm="5250">
        <f ca="1"/>
        <v>112.94</v>
      </c>
      <c r="E1978" s="27">
        <f t="shared" ca="1" si="119"/>
        <v>6.5503847832431737E-3</v>
      </c>
      <c r="F1978" s="68">
        <f t="shared" ca="1" si="120"/>
        <v>1.1577295576569236E-2</v>
      </c>
      <c r="G1978" s="5"/>
      <c r="H1978" s="5"/>
      <c r="I1978" s="5"/>
      <c r="J1978" s="5"/>
      <c r="K1978" s="5"/>
      <c r="L1978" s="5"/>
      <c r="M1978" s="5"/>
      <c r="N1978" s="65">
        <v>1973</v>
      </c>
      <c r="O1978" s="66">
        <v>0.49972643906392</v>
      </c>
      <c r="P1978" s="67">
        <v>0.50027356093608</v>
      </c>
      <c r="Q1978" s="26">
        <v>1.0333641483349922E-2</v>
      </c>
      <c r="R1978" s="27">
        <v>4.9359333998988657E-4</v>
      </c>
      <c r="S1978" s="28">
        <f t="shared" si="121"/>
        <v>0.164041473015867</v>
      </c>
      <c r="T1978" s="29">
        <f t="shared" si="122"/>
        <v>0.1324176198135143</v>
      </c>
    </row>
    <row r="1979" spans="2:20" x14ac:dyDescent="0.25">
      <c r="B1979" s="74" vm="5251">
        <f ca="1"/>
        <v>42305</v>
      </c>
      <c r="C1979" s="74" vm="5249">
        <f ca="1"/>
        <v>151.6317</v>
      </c>
      <c r="D1979" s="74" vm="5252">
        <f ca="1"/>
        <v>112.62</v>
      </c>
      <c r="E1979" s="27">
        <f t="shared" ca="1" si="119"/>
        <v>0</v>
      </c>
      <c r="F1979" s="68">
        <f t="shared" ca="1" si="120"/>
        <v>-2.8373844182180748E-3</v>
      </c>
      <c r="G1979" s="5"/>
      <c r="H1979" s="5"/>
      <c r="I1979" s="5"/>
      <c r="J1979" s="5"/>
      <c r="K1979" s="5"/>
      <c r="L1979" s="5"/>
      <c r="M1979" s="5"/>
      <c r="N1979" s="65">
        <v>1974</v>
      </c>
      <c r="O1979" s="66">
        <v>0.34783223310654365</v>
      </c>
      <c r="P1979" s="67">
        <v>0.65216776689345635</v>
      </c>
      <c r="Q1979" s="26">
        <v>1.0354791827927121E-2</v>
      </c>
      <c r="R1979" s="27">
        <v>4.5777471289286826E-4</v>
      </c>
      <c r="S1979" s="28">
        <f t="shared" si="121"/>
        <v>0.16437722432723453</v>
      </c>
      <c r="T1979" s="29">
        <f t="shared" si="122"/>
        <v>0.12224689446452697</v>
      </c>
    </row>
    <row r="1980" spans="2:20" x14ac:dyDescent="0.25">
      <c r="B1980" s="74" vm="5253">
        <f ca="1"/>
        <v>42306</v>
      </c>
      <c r="C1980" s="74" vm="5254">
        <f ca="1"/>
        <v>152.13149999999999</v>
      </c>
      <c r="D1980" s="74" vm="5255">
        <f ca="1"/>
        <v>112.25</v>
      </c>
      <c r="E1980" s="27">
        <f t="shared" ca="1" si="119"/>
        <v>3.2907241629147369E-3</v>
      </c>
      <c r="F1980" s="68">
        <f t="shared" ca="1" si="120"/>
        <v>-3.2907932041088268E-3</v>
      </c>
      <c r="G1980" s="5"/>
      <c r="H1980" s="5"/>
      <c r="I1980" s="5"/>
      <c r="J1980" s="5"/>
      <c r="K1980" s="5"/>
      <c r="L1980" s="5"/>
      <c r="M1980" s="5"/>
      <c r="N1980" s="65">
        <v>1975</v>
      </c>
      <c r="O1980" s="66">
        <v>0.30319506384883066</v>
      </c>
      <c r="P1980" s="67">
        <v>0.69680493615116934</v>
      </c>
      <c r="Q1980" s="26">
        <v>1.048641880196244E-2</v>
      </c>
      <c r="R1980" s="27">
        <v>4.472486884784995E-4</v>
      </c>
      <c r="S1980" s="28">
        <f t="shared" si="121"/>
        <v>0.166466737761987</v>
      </c>
      <c r="T1980" s="29">
        <f t="shared" si="122"/>
        <v>0.1192753568008933</v>
      </c>
    </row>
    <row r="1981" spans="2:20" x14ac:dyDescent="0.25">
      <c r="B1981" s="74" vm="5256">
        <f ca="1"/>
        <v>42307</v>
      </c>
      <c r="C1981" s="74" vm="5257">
        <f ca="1"/>
        <v>151.9777</v>
      </c>
      <c r="D1981" s="74" vm="5258">
        <f ca="1"/>
        <v>112.11</v>
      </c>
      <c r="E1981" s="27">
        <f t="shared" ca="1" si="119"/>
        <v>-1.0114788576773596E-3</v>
      </c>
      <c r="F1981" s="68">
        <f t="shared" ca="1" si="120"/>
        <v>-1.2479944568614247E-3</v>
      </c>
      <c r="G1981" s="5"/>
      <c r="H1981" s="5"/>
      <c r="I1981" s="5"/>
      <c r="J1981" s="5"/>
      <c r="K1981" s="5"/>
      <c r="L1981" s="5"/>
      <c r="M1981" s="5"/>
      <c r="N1981" s="65">
        <v>1976</v>
      </c>
      <c r="O1981" s="66">
        <v>0.54182491300296964</v>
      </c>
      <c r="P1981" s="67">
        <v>0.45817508699703036</v>
      </c>
      <c r="Q1981" s="26">
        <v>1.0444950343447664E-2</v>
      </c>
      <c r="R1981" s="27">
        <v>5.0352070706667629E-4</v>
      </c>
      <c r="S1981" s="28">
        <f t="shared" si="121"/>
        <v>0.16580844639108722</v>
      </c>
      <c r="T1981" s="29">
        <f t="shared" si="122"/>
        <v>0.13525271635373803</v>
      </c>
    </row>
    <row r="1982" spans="2:20" x14ac:dyDescent="0.25">
      <c r="B1982" s="74" vm="5259">
        <f ca="1"/>
        <v>42310</v>
      </c>
      <c r="C1982" s="74" vm="5260">
        <f ca="1"/>
        <v>152.96770000000001</v>
      </c>
      <c r="D1982" s="74" vm="5261">
        <f ca="1"/>
        <v>112.08</v>
      </c>
      <c r="E1982" s="27">
        <f t="shared" ca="1" si="119"/>
        <v>6.492988437318349E-3</v>
      </c>
      <c r="F1982" s="68">
        <f t="shared" ca="1" si="120"/>
        <v>-2.6763013675068574E-4</v>
      </c>
      <c r="G1982" s="5"/>
      <c r="H1982" s="5"/>
      <c r="I1982" s="5"/>
      <c r="J1982" s="5"/>
      <c r="K1982" s="5"/>
      <c r="L1982" s="5"/>
      <c r="M1982" s="5"/>
      <c r="N1982" s="65">
        <v>1977</v>
      </c>
      <c r="O1982" s="66">
        <v>0.95056242119565693</v>
      </c>
      <c r="P1982" s="67">
        <v>4.9437578804343033E-2</v>
      </c>
      <c r="Q1982" s="26">
        <v>1.3655597765561569E-2</v>
      </c>
      <c r="R1982" s="27">
        <v>5.9990632160833066E-4</v>
      </c>
      <c r="S1982" s="28">
        <f t="shared" si="121"/>
        <v>0.2167758941496313</v>
      </c>
      <c r="T1982" s="29">
        <f t="shared" si="122"/>
        <v>0.16314909661868815</v>
      </c>
    </row>
    <row r="1983" spans="2:20" x14ac:dyDescent="0.25">
      <c r="B1983" s="74" vm="5262">
        <f ca="1"/>
        <v>42311</v>
      </c>
      <c r="C1983" s="74" vm="5263">
        <f ca="1"/>
        <v>152.63130000000001</v>
      </c>
      <c r="D1983" s="74" vm="5264">
        <f ca="1"/>
        <v>112.4</v>
      </c>
      <c r="E1983" s="27">
        <f t="shared" ca="1" si="119"/>
        <v>-2.2015787739889455E-3</v>
      </c>
      <c r="F1983" s="68">
        <f t="shared" ca="1" si="120"/>
        <v>2.8510354308393061E-3</v>
      </c>
      <c r="G1983" s="5"/>
      <c r="H1983" s="5"/>
      <c r="I1983" s="5"/>
      <c r="J1983" s="5"/>
      <c r="K1983" s="5"/>
      <c r="L1983" s="5"/>
      <c r="M1983" s="5"/>
      <c r="N1983" s="65">
        <v>1978</v>
      </c>
      <c r="O1983" s="66">
        <v>0.68173569673261403</v>
      </c>
      <c r="P1983" s="67">
        <v>0.31826430326738603</v>
      </c>
      <c r="Q1983" s="26">
        <v>1.1152281943968424E-2</v>
      </c>
      <c r="R1983" s="27">
        <v>5.3651348751986873E-4</v>
      </c>
      <c r="S1983" s="28">
        <f t="shared" si="121"/>
        <v>0.17703698744769852</v>
      </c>
      <c r="T1983" s="29">
        <f t="shared" si="122"/>
        <v>0.14472581235215398</v>
      </c>
    </row>
    <row r="1984" spans="2:20" x14ac:dyDescent="0.25">
      <c r="B1984" s="74" vm="5265">
        <f ca="1"/>
        <v>42312</v>
      </c>
      <c r="C1984" s="74" vm="5266">
        <f ca="1"/>
        <v>151.0454</v>
      </c>
      <c r="D1984" s="74" vm="5267">
        <f ca="1"/>
        <v>112.85</v>
      </c>
      <c r="E1984" s="27">
        <f t="shared" ref="E1984:E2047" ca="1" si="123">LN(C1984/C1983)</f>
        <v>-1.0444755343505151E-2</v>
      </c>
      <c r="F1984" s="68">
        <f t="shared" ref="F1984:F2047" ca="1" si="124">LN(D1984/D1983)</f>
        <v>3.9955658039539455E-3</v>
      </c>
      <c r="G1984" s="5"/>
      <c r="H1984" s="5"/>
      <c r="I1984" s="5"/>
      <c r="J1984" s="5"/>
      <c r="K1984" s="5"/>
      <c r="L1984" s="5"/>
      <c r="M1984" s="5"/>
      <c r="N1984" s="65">
        <v>1979</v>
      </c>
      <c r="O1984" s="66">
        <v>0.18897312563537533</v>
      </c>
      <c r="P1984" s="67">
        <v>0.81102687436462473</v>
      </c>
      <c r="Q1984" s="26">
        <v>1.1063132264233642E-2</v>
      </c>
      <c r="R1984" s="27">
        <v>4.2031367153443978E-4</v>
      </c>
      <c r="S1984" s="28">
        <f t="shared" si="121"/>
        <v>0.17562178015546279</v>
      </c>
      <c r="T1984" s="29">
        <f t="shared" si="122"/>
        <v>0.11170713334956761</v>
      </c>
    </row>
    <row r="1985" spans="2:20" x14ac:dyDescent="0.25">
      <c r="B1985" s="74" vm="5268">
        <f ca="1"/>
        <v>42313</v>
      </c>
      <c r="C1985" s="74" vm="5269">
        <f ca="1"/>
        <v>150.1995</v>
      </c>
      <c r="D1985" s="74" vm="5270">
        <f ca="1"/>
        <v>113.31</v>
      </c>
      <c r="E1985" s="27">
        <f t="shared" ca="1" si="123"/>
        <v>-5.6160434470561632E-3</v>
      </c>
      <c r="F1985" s="68">
        <f t="shared" ca="1" si="124"/>
        <v>4.0679221289304911E-3</v>
      </c>
      <c r="G1985" s="5"/>
      <c r="H1985" s="5"/>
      <c r="I1985" s="5"/>
      <c r="J1985" s="5"/>
      <c r="K1985" s="5"/>
      <c r="L1985" s="5"/>
      <c r="M1985" s="5"/>
      <c r="N1985" s="65">
        <v>1980</v>
      </c>
      <c r="O1985" s="66">
        <v>0.71053563149235366</v>
      </c>
      <c r="P1985" s="67">
        <v>0.28946436850764634</v>
      </c>
      <c r="Q1985" s="26">
        <v>1.1356326348571288E-2</v>
      </c>
      <c r="R1985" s="27">
        <v>5.4330488629031977E-4</v>
      </c>
      <c r="S1985" s="28">
        <f t="shared" si="121"/>
        <v>0.18027609195365904</v>
      </c>
      <c r="T1985" s="29">
        <f t="shared" si="122"/>
        <v>0.14668555172119402</v>
      </c>
    </row>
    <row r="1986" spans="2:20" x14ac:dyDescent="0.25">
      <c r="B1986" s="74" vm="5271">
        <f ca="1"/>
        <v>42314</v>
      </c>
      <c r="C1986" s="74" vm="5272">
        <f ca="1"/>
        <v>151.4298</v>
      </c>
      <c r="D1986" s="74" vm="5273">
        <f ca="1"/>
        <v>112.93</v>
      </c>
      <c r="E1986" s="27">
        <f t="shared" ca="1" si="123"/>
        <v>8.15774079574824E-3</v>
      </c>
      <c r="F1986" s="68">
        <f t="shared" ca="1" si="124"/>
        <v>-3.3592676568962318E-3</v>
      </c>
      <c r="G1986" s="5"/>
      <c r="H1986" s="5"/>
      <c r="I1986" s="5"/>
      <c r="J1986" s="5"/>
      <c r="K1986" s="5"/>
      <c r="L1986" s="5"/>
      <c r="M1986" s="5"/>
      <c r="N1986" s="65">
        <v>1981</v>
      </c>
      <c r="O1986" s="66">
        <v>0.24950979009597318</v>
      </c>
      <c r="P1986" s="67">
        <v>0.75049020990402682</v>
      </c>
      <c r="Q1986" s="26">
        <v>1.0716228943620386E-2</v>
      </c>
      <c r="R1986" s="27">
        <v>4.3458900347580394E-4</v>
      </c>
      <c r="S1986" s="28">
        <f t="shared" si="121"/>
        <v>0.1701148606635117</v>
      </c>
      <c r="T1986" s="29">
        <f t="shared" si="122"/>
        <v>0.11571185753686919</v>
      </c>
    </row>
    <row r="1987" spans="2:20" x14ac:dyDescent="0.25">
      <c r="B1987" s="74" vm="5274">
        <f ca="1"/>
        <v>42317</v>
      </c>
      <c r="C1987" s="74" vm="5275">
        <f ca="1"/>
        <v>149.1327</v>
      </c>
      <c r="D1987" s="74" vm="5276">
        <f ca="1"/>
        <v>113.22</v>
      </c>
      <c r="E1987" s="27">
        <f t="shared" ca="1" si="123"/>
        <v>-1.5285637605585108E-2</v>
      </c>
      <c r="F1987" s="68">
        <f t="shared" ca="1" si="124"/>
        <v>2.5646708729348097E-3</v>
      </c>
      <c r="G1987" s="5"/>
      <c r="H1987" s="5"/>
      <c r="I1987" s="5"/>
      <c r="J1987" s="5"/>
      <c r="K1987" s="5"/>
      <c r="L1987" s="5"/>
      <c r="M1987" s="5"/>
      <c r="N1987" s="65">
        <v>1982</v>
      </c>
      <c r="O1987" s="66">
        <v>0.14108407048914867</v>
      </c>
      <c r="P1987" s="67">
        <v>0.85891592951085138</v>
      </c>
      <c r="Q1987" s="26">
        <v>1.1398128356198642E-2</v>
      </c>
      <c r="R1987" s="27">
        <v>4.0902081018071186E-4</v>
      </c>
      <c r="S1987" s="28">
        <f t="shared" si="121"/>
        <v>0.18093967825257026</v>
      </c>
      <c r="T1987" s="29">
        <f t="shared" si="122"/>
        <v>0.1085492409813773</v>
      </c>
    </row>
    <row r="1988" spans="2:20" x14ac:dyDescent="0.25">
      <c r="B1988" s="74" vm="5277">
        <f ca="1"/>
        <v>42318</v>
      </c>
      <c r="C1988" s="74" vm="5278">
        <f ca="1"/>
        <v>150.33410000000001</v>
      </c>
      <c r="D1988" s="74" vm="5279">
        <f ca="1"/>
        <v>113.85</v>
      </c>
      <c r="E1988" s="27">
        <f t="shared" ca="1" si="123"/>
        <v>8.0236369799855864E-3</v>
      </c>
      <c r="F1988" s="68">
        <f t="shared" ca="1" si="124"/>
        <v>5.5489639012347323E-3</v>
      </c>
      <c r="G1988" s="5"/>
      <c r="H1988" s="5"/>
      <c r="I1988" s="5"/>
      <c r="J1988" s="5"/>
      <c r="K1988" s="5"/>
      <c r="L1988" s="5"/>
      <c r="M1988" s="5"/>
      <c r="N1988" s="65">
        <v>1983</v>
      </c>
      <c r="O1988" s="66">
        <v>0.57920040916205306</v>
      </c>
      <c r="P1988" s="67">
        <v>0.42079959083794694</v>
      </c>
      <c r="Q1988" s="26">
        <v>1.0584690668237594E-2</v>
      </c>
      <c r="R1988" s="27">
        <v>5.1233433462442477E-4</v>
      </c>
      <c r="S1988" s="28">
        <f t="shared" si="121"/>
        <v>0.16802675527621652</v>
      </c>
      <c r="T1988" s="29">
        <f t="shared" si="122"/>
        <v>0.1377756706687463</v>
      </c>
    </row>
    <row r="1989" spans="2:20" x14ac:dyDescent="0.25">
      <c r="B1989" s="74" vm="5280">
        <f ca="1"/>
        <v>42319</v>
      </c>
      <c r="C1989" s="74" vm="5281">
        <f ca="1"/>
        <v>150.31489999999999</v>
      </c>
      <c r="D1989" s="74" vm="5258">
        <f ca="1"/>
        <v>112.11</v>
      </c>
      <c r="E1989" s="27">
        <f t="shared" ca="1" si="123"/>
        <v>-1.2772369125535864E-4</v>
      </c>
      <c r="F1989" s="68">
        <f t="shared" ca="1" si="124"/>
        <v>-1.5401260344246354E-2</v>
      </c>
      <c r="G1989" s="5"/>
      <c r="H1989" s="5"/>
      <c r="I1989" s="5"/>
      <c r="J1989" s="5"/>
      <c r="K1989" s="5"/>
      <c r="L1989" s="5"/>
      <c r="M1989" s="5"/>
      <c r="N1989" s="65">
        <v>1984</v>
      </c>
      <c r="O1989" s="66">
        <v>0.75743940988020719</v>
      </c>
      <c r="P1989" s="67">
        <v>0.24256059011979283</v>
      </c>
      <c r="Q1989" s="26">
        <v>1.1726220901941073E-2</v>
      </c>
      <c r="R1989" s="27">
        <v>5.5436540658420881E-4</v>
      </c>
      <c r="S1989" s="28">
        <f t="shared" si="121"/>
        <v>0.1861479859508616</v>
      </c>
      <c r="T1989" s="29">
        <f t="shared" si="122"/>
        <v>0.14988435254923016</v>
      </c>
    </row>
    <row r="1990" spans="2:20" x14ac:dyDescent="0.25">
      <c r="B1990" s="74" vm="5282">
        <f ca="1"/>
        <v>42320</v>
      </c>
      <c r="C1990" s="74" vm="5283">
        <f ca="1"/>
        <v>149.94</v>
      </c>
      <c r="D1990" s="74" vm="5284">
        <f ca="1"/>
        <v>109.97</v>
      </c>
      <c r="E1990" s="27">
        <f t="shared" ca="1" si="123"/>
        <v>-2.4972128336640943E-3</v>
      </c>
      <c r="F1990" s="68">
        <f t="shared" ca="1" si="124"/>
        <v>-1.9272930842659172E-2</v>
      </c>
      <c r="G1990" s="5"/>
      <c r="H1990" s="5"/>
      <c r="I1990" s="5"/>
      <c r="J1990" s="5"/>
      <c r="K1990" s="5"/>
      <c r="L1990" s="5"/>
      <c r="M1990" s="5"/>
      <c r="N1990" s="65">
        <v>1985</v>
      </c>
      <c r="O1990" s="66">
        <v>0.38451316191837331</v>
      </c>
      <c r="P1990" s="67">
        <v>0.61548683808162663</v>
      </c>
      <c r="Q1990" s="26">
        <v>1.0288656192378946E-2</v>
      </c>
      <c r="R1990" s="27">
        <v>4.6642455244666855E-4</v>
      </c>
      <c r="S1990" s="28">
        <f t="shared" si="121"/>
        <v>0.16332735366047652</v>
      </c>
      <c r="T1990" s="29">
        <f t="shared" si="122"/>
        <v>0.12469465855887019</v>
      </c>
    </row>
    <row r="1991" spans="2:20" x14ac:dyDescent="0.25">
      <c r="B1991" s="74" vm="5285">
        <f ca="1"/>
        <v>42321</v>
      </c>
      <c r="C1991" s="74" vm="5286">
        <f ca="1"/>
        <v>147.70050000000001</v>
      </c>
      <c r="D1991" s="74" vm="5287">
        <f ca="1"/>
        <v>111.06</v>
      </c>
      <c r="E1991" s="27">
        <f t="shared" ca="1" si="123"/>
        <v>-1.5048639302959644E-2</v>
      </c>
      <c r="F1991" s="68">
        <f t="shared" ca="1" si="124"/>
        <v>9.8629944906179663E-3</v>
      </c>
      <c r="G1991" s="5"/>
      <c r="H1991" s="5"/>
      <c r="I1991" s="5"/>
      <c r="J1991" s="5"/>
      <c r="K1991" s="5"/>
      <c r="L1991" s="5"/>
      <c r="M1991" s="5"/>
      <c r="N1991" s="65">
        <v>1986</v>
      </c>
      <c r="O1991" s="66">
        <v>0.35903806617213979</v>
      </c>
      <c r="P1991" s="67">
        <v>0.64096193382786026</v>
      </c>
      <c r="Q1991" s="26">
        <v>1.0330515346947469E-2</v>
      </c>
      <c r="R1991" s="27">
        <v>4.6041719391021966E-4</v>
      </c>
      <c r="S1991" s="28">
        <f t="shared" si="121"/>
        <v>0.16399184713895484</v>
      </c>
      <c r="T1991" s="29">
        <f t="shared" si="122"/>
        <v>0.12299411024168028</v>
      </c>
    </row>
    <row r="1992" spans="2:20" x14ac:dyDescent="0.25">
      <c r="B1992" s="74" vm="5288">
        <f ca="1"/>
        <v>42324</v>
      </c>
      <c r="C1992" s="74" vm="5289">
        <f ca="1"/>
        <v>150.3725</v>
      </c>
      <c r="D1992" s="74" vm="5290">
        <f ca="1"/>
        <v>110.94</v>
      </c>
      <c r="E1992" s="27">
        <f t="shared" ca="1" si="123"/>
        <v>1.7928974280781187E-2</v>
      </c>
      <c r="F1992" s="68">
        <f t="shared" ca="1" si="124"/>
        <v>-1.0810811863727076E-3</v>
      </c>
      <c r="G1992" s="5"/>
      <c r="H1992" s="5"/>
      <c r="I1992" s="5"/>
      <c r="J1992" s="5"/>
      <c r="K1992" s="5"/>
      <c r="L1992" s="5"/>
      <c r="M1992" s="5"/>
      <c r="N1992" s="65">
        <v>1987</v>
      </c>
      <c r="O1992" s="66">
        <v>0.50508551526204193</v>
      </c>
      <c r="P1992" s="67">
        <v>0.49491448473795807</v>
      </c>
      <c r="Q1992" s="26">
        <v>1.0345041558362111E-2</v>
      </c>
      <c r="R1992" s="27">
        <v>4.9485707977979607E-4</v>
      </c>
      <c r="S1992" s="28">
        <f t="shared" si="121"/>
        <v>0.1642224435963254</v>
      </c>
      <c r="T1992" s="29">
        <f t="shared" si="122"/>
        <v>0.13277813150485174</v>
      </c>
    </row>
    <row r="1993" spans="2:20" x14ac:dyDescent="0.25">
      <c r="B1993" s="74" vm="5291">
        <f ca="1"/>
        <v>42325</v>
      </c>
      <c r="C1993" s="74" vm="5292">
        <f ca="1"/>
        <v>152.71780000000001</v>
      </c>
      <c r="D1993" s="74" vm="5293">
        <f ca="1"/>
        <v>112.53</v>
      </c>
      <c r="E1993" s="27">
        <f t="shared" ca="1" si="123"/>
        <v>1.5476224813116743E-2</v>
      </c>
      <c r="F1993" s="68">
        <f t="shared" ca="1" si="124"/>
        <v>1.4230338134817305E-2</v>
      </c>
      <c r="G1993" s="5"/>
      <c r="H1993" s="5"/>
      <c r="I1993" s="5"/>
      <c r="J1993" s="5"/>
      <c r="K1993" s="5"/>
      <c r="L1993" s="5"/>
      <c r="M1993" s="5"/>
      <c r="N1993" s="65">
        <v>1988</v>
      </c>
      <c r="O1993" s="66">
        <v>0.26432373378910229</v>
      </c>
      <c r="P1993" s="67">
        <v>0.73567626621089777</v>
      </c>
      <c r="Q1993" s="26">
        <v>1.064525203195036E-2</v>
      </c>
      <c r="R1993" s="27">
        <v>4.3808232385386572E-4</v>
      </c>
      <c r="S1993" s="28">
        <f t="shared" si="121"/>
        <v>0.16898813712087399</v>
      </c>
      <c r="T1993" s="29">
        <f t="shared" si="122"/>
        <v>0.11669404104800862</v>
      </c>
    </row>
    <row r="1994" spans="2:20" x14ac:dyDescent="0.25">
      <c r="B1994" s="74" vm="5294">
        <f ca="1"/>
        <v>42326</v>
      </c>
      <c r="C1994" s="74" vm="5295">
        <f ca="1"/>
        <v>154.98609999999999</v>
      </c>
      <c r="D1994" s="74" vm="5296">
        <f ca="1"/>
        <v>113.3</v>
      </c>
      <c r="E1994" s="27">
        <f t="shared" ca="1" si="123"/>
        <v>1.4743661612777173E-2</v>
      </c>
      <c r="F1994" s="68">
        <f t="shared" ca="1" si="124"/>
        <v>6.8193152720549674E-3</v>
      </c>
      <c r="G1994" s="5"/>
      <c r="H1994" s="5"/>
      <c r="I1994" s="5"/>
      <c r="J1994" s="5"/>
      <c r="K1994" s="5"/>
      <c r="L1994" s="5"/>
      <c r="M1994" s="5"/>
      <c r="N1994" s="65">
        <v>1989</v>
      </c>
      <c r="O1994" s="66">
        <v>0.20811765506641672</v>
      </c>
      <c r="P1994" s="67">
        <v>0.79188234493358323</v>
      </c>
      <c r="Q1994" s="26">
        <v>1.094382750377103E-2</v>
      </c>
      <c r="R1994" s="27">
        <v>4.2482820029026856E-4</v>
      </c>
      <c r="S1994" s="28">
        <f t="shared" si="121"/>
        <v>0.17372787579700158</v>
      </c>
      <c r="T1994" s="29">
        <f t="shared" si="122"/>
        <v>0.11297206434466922</v>
      </c>
    </row>
    <row r="1995" spans="2:20" x14ac:dyDescent="0.25">
      <c r="B1995" s="74" vm="5297">
        <f ca="1"/>
        <v>42327</v>
      </c>
      <c r="C1995" s="74" vm="5298">
        <f ca="1"/>
        <v>156.50470000000001</v>
      </c>
      <c r="D1995" s="74" vm="5299">
        <f ca="1"/>
        <v>113.91</v>
      </c>
      <c r="E1995" s="27">
        <f t="shared" ca="1" si="123"/>
        <v>9.7506059995083084E-3</v>
      </c>
      <c r="F1995" s="68">
        <f t="shared" ca="1" si="124"/>
        <v>5.3694948778601195E-3</v>
      </c>
      <c r="G1995" s="5"/>
      <c r="H1995" s="5"/>
      <c r="I1995" s="5"/>
      <c r="J1995" s="5"/>
      <c r="K1995" s="5"/>
      <c r="L1995" s="5"/>
      <c r="M1995" s="5"/>
      <c r="N1995" s="65">
        <v>1990</v>
      </c>
      <c r="O1995" s="66">
        <v>0.41627245666874285</v>
      </c>
      <c r="P1995" s="67">
        <v>0.58372754333125709</v>
      </c>
      <c r="Q1995" s="26">
        <v>1.026266088673978E-2</v>
      </c>
      <c r="R1995" s="27">
        <v>4.7391380674941002E-4</v>
      </c>
      <c r="S1995" s="28">
        <f t="shared" si="121"/>
        <v>0.16291469097661843</v>
      </c>
      <c r="T1995" s="29">
        <f t="shared" si="122"/>
        <v>0.12681829074586259</v>
      </c>
    </row>
    <row r="1996" spans="2:20" x14ac:dyDescent="0.25">
      <c r="B1996" s="74" vm="5300">
        <f ca="1"/>
        <v>42328</v>
      </c>
      <c r="C1996" s="74" vm="5301">
        <f ca="1"/>
        <v>156.76419999999999</v>
      </c>
      <c r="D1996" s="74" vm="5302">
        <f ca="1"/>
        <v>114.47</v>
      </c>
      <c r="E1996" s="27">
        <f t="shared" ca="1" si="123"/>
        <v>1.6567240434964801E-3</v>
      </c>
      <c r="F1996" s="68">
        <f t="shared" ca="1" si="124"/>
        <v>4.9041170185644065E-3</v>
      </c>
      <c r="G1996" s="5"/>
      <c r="H1996" s="5"/>
      <c r="I1996" s="5"/>
      <c r="J1996" s="5"/>
      <c r="K1996" s="5"/>
      <c r="L1996" s="5"/>
      <c r="M1996" s="5"/>
      <c r="N1996" s="65">
        <v>1991</v>
      </c>
      <c r="O1996" s="66">
        <v>0.72181556954571069</v>
      </c>
      <c r="P1996" s="67">
        <v>0.27818443045428931</v>
      </c>
      <c r="Q1996" s="26">
        <v>1.1441141538111767E-2</v>
      </c>
      <c r="R1996" s="27">
        <v>5.4596484222651945E-4</v>
      </c>
      <c r="S1996" s="28">
        <f t="shared" si="121"/>
        <v>0.18162249134720854</v>
      </c>
      <c r="T1996" s="29">
        <f t="shared" si="122"/>
        <v>0.14745402423865217</v>
      </c>
    </row>
    <row r="1997" spans="2:20" x14ac:dyDescent="0.25">
      <c r="B1997" s="74" vm="5303">
        <f ca="1"/>
        <v>42331</v>
      </c>
      <c r="C1997" s="74" vm="5304">
        <f ca="1"/>
        <v>157.10059999999999</v>
      </c>
      <c r="D1997" s="74" vm="5305">
        <f ca="1"/>
        <v>114.28</v>
      </c>
      <c r="E1997" s="27">
        <f t="shared" ca="1" si="123"/>
        <v>2.1435989560702829E-3</v>
      </c>
      <c r="F1997" s="68">
        <f t="shared" ca="1" si="124"/>
        <v>-1.6612025678126093E-3</v>
      </c>
      <c r="G1997" s="5"/>
      <c r="H1997" s="5"/>
      <c r="I1997" s="5"/>
      <c r="J1997" s="5"/>
      <c r="K1997" s="5"/>
      <c r="L1997" s="5"/>
      <c r="M1997" s="5"/>
      <c r="N1997" s="65">
        <v>1992</v>
      </c>
      <c r="O1997" s="66">
        <v>0.33023072747256632</v>
      </c>
      <c r="P1997" s="67">
        <v>0.66976927252743368</v>
      </c>
      <c r="Q1997" s="26">
        <v>1.0400077711538369E-2</v>
      </c>
      <c r="R1997" s="27">
        <v>4.5362404919456749E-4</v>
      </c>
      <c r="S1997" s="28">
        <f t="shared" ref="S1997:S2005" si="125">Q1997*SQRT(252)</f>
        <v>0.1650961154428576</v>
      </c>
      <c r="T1997" s="29">
        <f t="shared" ref="T1997:T2005" si="126">(1+R1997)^252-1</f>
        <v>0.12107420875872399</v>
      </c>
    </row>
    <row r="1998" spans="2:20" x14ac:dyDescent="0.25">
      <c r="B1998" s="74" vm="5306">
        <f ca="1"/>
        <v>42332</v>
      </c>
      <c r="C1998" s="74" vm="5307">
        <f ca="1"/>
        <v>155.8896</v>
      </c>
      <c r="D1998" s="74" vm="5308">
        <f ca="1"/>
        <v>114.4</v>
      </c>
      <c r="E1998" s="27">
        <f t="shared" ca="1" si="123"/>
        <v>-7.7383000682700225E-3</v>
      </c>
      <c r="F1998" s="68">
        <f t="shared" ca="1" si="124"/>
        <v>1.0495015831252018E-3</v>
      </c>
      <c r="G1998" s="5"/>
      <c r="H1998" s="5"/>
      <c r="I1998" s="5"/>
      <c r="J1998" s="5"/>
      <c r="K1998" s="5"/>
      <c r="L1998" s="5"/>
      <c r="M1998" s="5"/>
      <c r="N1998" s="65">
        <v>1993</v>
      </c>
      <c r="O1998" s="66">
        <v>0.3671638827827356</v>
      </c>
      <c r="P1998" s="67">
        <v>0.6328361172172644</v>
      </c>
      <c r="Q1998" s="26">
        <v>1.0315145411670794E-2</v>
      </c>
      <c r="R1998" s="27">
        <v>4.6233336703347468E-4</v>
      </c>
      <c r="S1998" s="28">
        <f t="shared" si="125"/>
        <v>0.1637478569804994</v>
      </c>
      <c r="T1998" s="29">
        <f t="shared" si="126"/>
        <v>0.12353625747783603</v>
      </c>
    </row>
    <row r="1999" spans="2:20" x14ac:dyDescent="0.25">
      <c r="B1999" s="74" vm="5309">
        <f ca="1"/>
        <v>42333</v>
      </c>
      <c r="C1999" s="74" vm="5310">
        <f ca="1"/>
        <v>156.08179999999999</v>
      </c>
      <c r="D1999" s="74" vm="5311">
        <f ca="1"/>
        <v>114.23</v>
      </c>
      <c r="E1999" s="27">
        <f t="shared" ca="1" si="123"/>
        <v>1.2321643863313606E-3</v>
      </c>
      <c r="F1999" s="68">
        <f t="shared" ca="1" si="124"/>
        <v>-1.4871191998418144E-3</v>
      </c>
      <c r="G1999" s="5"/>
      <c r="H1999" s="5"/>
      <c r="I1999" s="5"/>
      <c r="J1999" s="5"/>
      <c r="K1999" s="5"/>
      <c r="L1999" s="5"/>
      <c r="M1999" s="5"/>
      <c r="N1999" s="65">
        <v>1994</v>
      </c>
      <c r="O1999" s="66">
        <v>0.52945075500636629</v>
      </c>
      <c r="P1999" s="67">
        <v>0.47054924499363365</v>
      </c>
      <c r="Q1999" s="26">
        <v>1.0407090798209331E-2</v>
      </c>
      <c r="R1999" s="27">
        <v>5.0060271985231009E-4</v>
      </c>
      <c r="S1999" s="28">
        <f t="shared" si="125"/>
        <v>0.16520744474238344</v>
      </c>
      <c r="T1999" s="29">
        <f t="shared" si="126"/>
        <v>0.13441865326575519</v>
      </c>
    </row>
    <row r="2000" spans="2:20" x14ac:dyDescent="0.25">
      <c r="B2000" s="74" vm="5312">
        <f ca="1"/>
        <v>42335</v>
      </c>
      <c r="C2000" s="74" vm="5313">
        <f ca="1"/>
        <v>157.22559999999999</v>
      </c>
      <c r="D2000" s="74" vm="5314">
        <f ca="1"/>
        <v>114.16</v>
      </c>
      <c r="E2000" s="27">
        <f t="shared" ca="1" si="123"/>
        <v>7.3014878135106249E-3</v>
      </c>
      <c r="F2000" s="68">
        <f t="shared" ca="1" si="124"/>
        <v>-6.1298657727476471E-4</v>
      </c>
      <c r="G2000" s="5"/>
      <c r="H2000" s="5"/>
      <c r="I2000" s="5"/>
      <c r="J2000" s="5"/>
      <c r="K2000" s="5"/>
      <c r="L2000" s="5"/>
      <c r="M2000" s="5"/>
      <c r="N2000" s="65">
        <v>1995</v>
      </c>
      <c r="O2000" s="66">
        <v>0.49739793084178346</v>
      </c>
      <c r="P2000" s="67">
        <v>0.50260206915821648</v>
      </c>
      <c r="Q2000" s="26">
        <v>1.0328942523275863E-2</v>
      </c>
      <c r="R2000" s="27">
        <v>4.9304424750031234E-4</v>
      </c>
      <c r="S2000" s="28">
        <f t="shared" si="125"/>
        <v>0.16396687933720749</v>
      </c>
      <c r="T2000" s="29">
        <f t="shared" si="126"/>
        <v>0.13226101379881361</v>
      </c>
    </row>
    <row r="2001" spans="2:20" x14ac:dyDescent="0.25">
      <c r="B2001" s="74" vm="5315">
        <f ca="1"/>
        <v>42338</v>
      </c>
      <c r="C2001" s="74" vm="5316">
        <f ca="1"/>
        <v>155.14949999999999</v>
      </c>
      <c r="D2001" s="74" vm="5317">
        <f ca="1"/>
        <v>114.45</v>
      </c>
      <c r="E2001" s="27">
        <f t="shared" ca="1" si="123"/>
        <v>-1.3292548407803823E-2</v>
      </c>
      <c r="F2001" s="68">
        <f t="shared" ca="1" si="124"/>
        <v>2.5370732299948369E-3</v>
      </c>
      <c r="G2001" s="5"/>
      <c r="H2001" s="5"/>
      <c r="I2001" s="5"/>
      <c r="J2001" s="5"/>
      <c r="K2001" s="5"/>
      <c r="L2001" s="5"/>
      <c r="M2001" s="5"/>
      <c r="N2001" s="65">
        <v>1996</v>
      </c>
      <c r="O2001" s="66">
        <v>0.13952542144966046</v>
      </c>
      <c r="P2001" s="67">
        <v>0.86047457855033949</v>
      </c>
      <c r="Q2001" s="26">
        <v>1.1409872901885177E-2</v>
      </c>
      <c r="R2001" s="27">
        <v>4.0865326048802495E-4</v>
      </c>
      <c r="S2001" s="28">
        <f t="shared" si="125"/>
        <v>0.18112611713545831</v>
      </c>
      <c r="T2001" s="29">
        <f t="shared" si="126"/>
        <v>0.10844661106621523</v>
      </c>
    </row>
    <row r="2002" spans="2:20" x14ac:dyDescent="0.25">
      <c r="B2002" s="74" vm="5318">
        <f ca="1"/>
        <v>42339</v>
      </c>
      <c r="C2002" s="74" vm="5319">
        <f ca="1"/>
        <v>155.02449999999999</v>
      </c>
      <c r="D2002" s="74" vm="5320">
        <f ca="1"/>
        <v>113.72</v>
      </c>
      <c r="E2002" s="27">
        <f t="shared" ca="1" si="123"/>
        <v>-8.0599925697851654E-4</v>
      </c>
      <c r="F2002" s="68">
        <f t="shared" ca="1" si="124"/>
        <v>-6.3987596157766679E-3</v>
      </c>
      <c r="G2002" s="5"/>
      <c r="H2002" s="5"/>
      <c r="I2002" s="5"/>
      <c r="J2002" s="5"/>
      <c r="K2002" s="5"/>
      <c r="L2002" s="5"/>
      <c r="M2002" s="5"/>
      <c r="N2002" s="65">
        <v>1997</v>
      </c>
      <c r="O2002" s="66">
        <v>0.62372810172958482</v>
      </c>
      <c r="P2002" s="67">
        <v>0.37627189827041513</v>
      </c>
      <c r="Q2002" s="26">
        <v>1.0799244981992001E-2</v>
      </c>
      <c r="R2002" s="27">
        <v>5.2283454301298334E-4</v>
      </c>
      <c r="S2002" s="28">
        <f t="shared" si="125"/>
        <v>0.17143269941767825</v>
      </c>
      <c r="T2002" s="29">
        <f t="shared" si="126"/>
        <v>0.14078870991315262</v>
      </c>
    </row>
    <row r="2003" spans="2:20" x14ac:dyDescent="0.25">
      <c r="B2003" s="74" vm="5321">
        <f ca="1"/>
        <v>42340</v>
      </c>
      <c r="C2003" s="74" vm="5322">
        <f ca="1"/>
        <v>154.8323</v>
      </c>
      <c r="D2003" s="74" vm="5323">
        <f ca="1"/>
        <v>113.39</v>
      </c>
      <c r="E2003" s="27">
        <f t="shared" ca="1" si="123"/>
        <v>-1.2405732238246147E-3</v>
      </c>
      <c r="F2003" s="68">
        <f t="shared" ca="1" si="124"/>
        <v>-2.906082799050622E-3</v>
      </c>
      <c r="G2003" s="5"/>
      <c r="H2003" s="5"/>
      <c r="I2003" s="5"/>
      <c r="J2003" s="5"/>
      <c r="K2003" s="5"/>
      <c r="L2003" s="5"/>
      <c r="M2003" s="5"/>
      <c r="N2003" s="65">
        <v>1998</v>
      </c>
      <c r="O2003" s="66">
        <v>9.5406213483005181E-2</v>
      </c>
      <c r="P2003" s="67">
        <v>0.90459378651699485</v>
      </c>
      <c r="Q2003" s="26">
        <v>1.1763000645496985E-2</v>
      </c>
      <c r="R2003" s="27">
        <v>3.9824937807517716E-4</v>
      </c>
      <c r="S2003" s="28">
        <f t="shared" si="125"/>
        <v>0.18673184627926365</v>
      </c>
      <c r="T2003" s="29">
        <f t="shared" si="126"/>
        <v>0.10554548489835636</v>
      </c>
    </row>
    <row r="2004" spans="2:20" x14ac:dyDescent="0.25">
      <c r="B2004" s="74" vm="5324">
        <f ca="1"/>
        <v>42341</v>
      </c>
      <c r="C2004" s="74" vm="5325">
        <f ca="1"/>
        <v>157.31209999999999</v>
      </c>
      <c r="D2004" s="74" vm="5326">
        <f ca="1"/>
        <v>116.2</v>
      </c>
      <c r="E2004" s="27">
        <f t="shared" ca="1" si="123"/>
        <v>1.5889134462055279E-2</v>
      </c>
      <c r="F2004" s="68">
        <f t="shared" ca="1" si="124"/>
        <v>2.4479640434062405E-2</v>
      </c>
      <c r="G2004" s="5"/>
      <c r="H2004" s="5"/>
      <c r="I2004" s="5"/>
      <c r="J2004" s="5"/>
      <c r="K2004" s="5"/>
      <c r="L2004" s="5"/>
      <c r="M2004" s="5"/>
      <c r="N2004" s="65">
        <v>1999</v>
      </c>
      <c r="O2004" s="66">
        <v>0.79943860340352091</v>
      </c>
      <c r="P2004" s="67">
        <v>0.20056139659647912</v>
      </c>
      <c r="Q2004" s="26">
        <v>1.2093900831427258E-2</v>
      </c>
      <c r="R2004" s="27">
        <v>5.6426936204916729E-4</v>
      </c>
      <c r="S2004" s="28">
        <f t="shared" si="125"/>
        <v>0.19198472388380286</v>
      </c>
      <c r="T2004" s="29">
        <f t="shared" si="126"/>
        <v>0.15275620622442343</v>
      </c>
    </row>
    <row r="2005" spans="2:20" x14ac:dyDescent="0.25">
      <c r="B2005" s="74" vm="5327">
        <f ca="1"/>
        <v>42342</v>
      </c>
      <c r="C2005" s="74" vm="5328">
        <f ca="1"/>
        <v>160.32050000000001</v>
      </c>
      <c r="D2005" s="74" vm="5329">
        <f ca="1"/>
        <v>116.42</v>
      </c>
      <c r="E2005" s="27">
        <f t="shared" ca="1" si="123"/>
        <v>1.8943206471384772E-2</v>
      </c>
      <c r="F2005" s="68">
        <f t="shared" ca="1" si="124"/>
        <v>1.8914974257785145E-3</v>
      </c>
      <c r="G2005" s="5"/>
      <c r="H2005" s="5"/>
      <c r="I2005" s="5"/>
      <c r="J2005" s="5"/>
      <c r="K2005" s="5"/>
      <c r="L2005" s="5"/>
      <c r="M2005" s="5"/>
      <c r="N2005" s="75">
        <v>2000</v>
      </c>
      <c r="O2005" s="76">
        <v>0.82020418162621134</v>
      </c>
      <c r="P2005" s="77">
        <v>0.17979581837378866</v>
      </c>
      <c r="Q2005" s="78">
        <v>1.2287440343642E-2</v>
      </c>
      <c r="R2005" s="79">
        <v>5.6916615516990825E-4</v>
      </c>
      <c r="S2005" s="80">
        <f t="shared" si="125"/>
        <v>0.19505706839291262</v>
      </c>
      <c r="T2005" s="81">
        <f t="shared" si="126"/>
        <v>0.15417876935038444</v>
      </c>
    </row>
    <row r="2006" spans="2:20" x14ac:dyDescent="0.25">
      <c r="B2006" s="74" vm="5330">
        <f ca="1"/>
        <v>42345</v>
      </c>
      <c r="C2006" s="74" vm="5331">
        <f ca="1"/>
        <v>160.62809999999999</v>
      </c>
      <c r="D2006" s="74" vm="5332">
        <f ca="1"/>
        <v>116.53</v>
      </c>
      <c r="E2006" s="27">
        <f t="shared" ca="1" si="123"/>
        <v>1.9168184200322198E-3</v>
      </c>
      <c r="F2006" s="68">
        <f t="shared" ca="1" si="124"/>
        <v>9.4440874158241851E-4</v>
      </c>
      <c r="G2006" s="5"/>
      <c r="H2006" s="5"/>
      <c r="I2006" s="5"/>
      <c r="J2006" s="5"/>
      <c r="K2006" s="5"/>
      <c r="L2006" s="5"/>
      <c r="M2006" s="5"/>
      <c r="N2006" s="5"/>
      <c r="O2006" s="5"/>
      <c r="P2006" s="5"/>
      <c r="Q2006" s="5"/>
      <c r="R2006" s="5"/>
      <c r="S2006" s="5"/>
      <c r="T2006" s="5"/>
    </row>
    <row r="2007" spans="2:20" x14ac:dyDescent="0.25">
      <c r="B2007" s="74" vm="5333">
        <f ca="1"/>
        <v>42346</v>
      </c>
      <c r="C2007" s="74" vm="5334">
        <f ca="1"/>
        <v>162.31010000000001</v>
      </c>
      <c r="D2007" s="74" vm="5335">
        <f ca="1"/>
        <v>116.58</v>
      </c>
      <c r="E2007" s="27">
        <f t="shared" ca="1" si="123"/>
        <v>1.0416947947629757E-2</v>
      </c>
      <c r="F2007" s="68">
        <f t="shared" ca="1" si="124"/>
        <v>4.2898203223180989E-4</v>
      </c>
      <c r="G2007" s="5"/>
      <c r="H2007" s="5"/>
      <c r="I2007" s="5"/>
      <c r="J2007" s="5"/>
      <c r="K2007" s="5"/>
      <c r="L2007" s="5"/>
      <c r="M2007" s="5"/>
      <c r="N2007" s="5"/>
      <c r="O2007" s="5"/>
      <c r="P2007" s="5"/>
      <c r="Q2007" s="5"/>
      <c r="R2007" s="5"/>
      <c r="S2007" s="5"/>
      <c r="T2007" s="5"/>
    </row>
    <row r="2008" spans="2:20" x14ac:dyDescent="0.25">
      <c r="B2008" s="74" vm="5336">
        <f ca="1"/>
        <v>42347</v>
      </c>
      <c r="C2008" s="74" vm="5337">
        <f ca="1"/>
        <v>153.5155</v>
      </c>
      <c r="D2008" s="74" vm="5338">
        <f ca="1"/>
        <v>117.2</v>
      </c>
      <c r="E2008" s="27">
        <f t="shared" ca="1" si="123"/>
        <v>-5.5707163893678989E-2</v>
      </c>
      <c r="F2008" s="68">
        <f t="shared" ca="1" si="124"/>
        <v>5.3041445255084928E-3</v>
      </c>
      <c r="G2008" s="5"/>
      <c r="H2008" s="5"/>
      <c r="I2008" s="5"/>
      <c r="J2008" s="5"/>
      <c r="K2008" s="5"/>
      <c r="L2008" s="5"/>
      <c r="M2008" s="5"/>
      <c r="N2008" s="5"/>
      <c r="O2008" s="5"/>
      <c r="P2008" s="5"/>
      <c r="Q2008" s="5"/>
      <c r="R2008" s="5"/>
      <c r="S2008" s="5"/>
      <c r="T2008" s="5"/>
    </row>
    <row r="2009" spans="2:20" x14ac:dyDescent="0.25">
      <c r="B2009" s="74" vm="5339">
        <f ca="1"/>
        <v>42348</v>
      </c>
      <c r="C2009" s="74" vm="5340">
        <f ca="1"/>
        <v>155.57239999999999</v>
      </c>
      <c r="D2009" s="74" vm="5341">
        <f ca="1"/>
        <v>116.08</v>
      </c>
      <c r="E2009" s="27">
        <f t="shared" ca="1" si="123"/>
        <v>1.3309678990846665E-2</v>
      </c>
      <c r="F2009" s="68">
        <f t="shared" ca="1" si="124"/>
        <v>-9.6022685669799098E-3</v>
      </c>
      <c r="G2009" s="5"/>
      <c r="H2009" s="5"/>
      <c r="I2009" s="5"/>
      <c r="J2009" s="5"/>
      <c r="K2009" s="5"/>
      <c r="L2009" s="5"/>
      <c r="M2009" s="5"/>
      <c r="N2009" s="5"/>
      <c r="O2009" s="5"/>
      <c r="P2009" s="5"/>
      <c r="Q2009" s="5"/>
      <c r="R2009" s="5"/>
      <c r="S2009" s="5"/>
      <c r="T2009" s="5"/>
    </row>
    <row r="2010" spans="2:20" x14ac:dyDescent="0.25">
      <c r="B2010" s="74" vm="5342">
        <f ca="1"/>
        <v>42349</v>
      </c>
      <c r="C2010" s="74" vm="5343">
        <f ca="1"/>
        <v>153.8039</v>
      </c>
      <c r="D2010" s="74" vm="5344">
        <f ca="1"/>
        <v>116.26</v>
      </c>
      <c r="E2010" s="27">
        <f t="shared" ca="1" si="123"/>
        <v>-1.1432803761614438E-2</v>
      </c>
      <c r="F2010" s="68">
        <f t="shared" ca="1" si="124"/>
        <v>1.549453697272067E-3</v>
      </c>
      <c r="G2010" s="5"/>
      <c r="H2010" s="5"/>
      <c r="I2010" s="5"/>
      <c r="J2010" s="5"/>
      <c r="K2010" s="5"/>
      <c r="L2010" s="5"/>
      <c r="M2010" s="5"/>
      <c r="N2010" s="5"/>
      <c r="O2010" s="5"/>
      <c r="P2010" s="5"/>
      <c r="Q2010" s="5"/>
      <c r="R2010" s="5"/>
      <c r="S2010" s="5"/>
      <c r="T2010" s="5"/>
    </row>
    <row r="2011" spans="2:20" x14ac:dyDescent="0.25">
      <c r="B2011" s="74" vm="5345">
        <f ca="1"/>
        <v>42352</v>
      </c>
      <c r="C2011" s="74" vm="5346">
        <f ca="1"/>
        <v>155.5532</v>
      </c>
      <c r="D2011" s="74" vm="5347">
        <f ca="1"/>
        <v>116.93</v>
      </c>
      <c r="E2011" s="27">
        <f t="shared" ca="1" si="123"/>
        <v>1.1309380938006507E-2</v>
      </c>
      <c r="F2011" s="68">
        <f t="shared" ca="1" si="124"/>
        <v>5.7464028790225547E-3</v>
      </c>
      <c r="G2011" s="5"/>
      <c r="H2011" s="5"/>
      <c r="I2011" s="5"/>
      <c r="J2011" s="5"/>
      <c r="K2011" s="5"/>
      <c r="L2011" s="5"/>
      <c r="M2011" s="5"/>
      <c r="N2011" s="5"/>
      <c r="O2011" s="5"/>
      <c r="P2011" s="5"/>
      <c r="Q2011" s="5"/>
      <c r="R2011" s="5"/>
      <c r="S2011" s="5"/>
      <c r="T2011" s="5"/>
    </row>
    <row r="2012" spans="2:20" x14ac:dyDescent="0.25">
      <c r="B2012" s="74" vm="5348">
        <f ca="1"/>
        <v>42353</v>
      </c>
      <c r="C2012" s="74" vm="5319">
        <f ca="1"/>
        <v>155.02449999999999</v>
      </c>
      <c r="D2012" s="74" vm="5349">
        <f ca="1"/>
        <v>117.84</v>
      </c>
      <c r="E2012" s="27">
        <f t="shared" ca="1" si="123"/>
        <v>-3.4046263508374125E-3</v>
      </c>
      <c r="F2012" s="68">
        <f t="shared" ca="1" si="124"/>
        <v>7.7523070021476093E-3</v>
      </c>
      <c r="G2012" s="5"/>
      <c r="H2012" s="5"/>
      <c r="I2012" s="5"/>
      <c r="J2012" s="5"/>
      <c r="K2012" s="5"/>
      <c r="L2012" s="5"/>
      <c r="M2012" s="5"/>
      <c r="N2012" s="5"/>
      <c r="O2012" s="5"/>
      <c r="P2012" s="5"/>
      <c r="Q2012" s="5"/>
      <c r="R2012" s="5"/>
      <c r="S2012" s="5"/>
      <c r="T2012" s="5"/>
    </row>
    <row r="2013" spans="2:20" x14ac:dyDescent="0.25">
      <c r="B2013" s="74" vm="5350">
        <f ca="1"/>
        <v>42354</v>
      </c>
      <c r="C2013" s="74" vm="5351">
        <f ca="1"/>
        <v>156.4374</v>
      </c>
      <c r="D2013" s="74" vm="5352">
        <f ca="1"/>
        <v>117.5</v>
      </c>
      <c r="E2013" s="27">
        <f t="shared" ca="1" si="123"/>
        <v>9.0727610143719398E-3</v>
      </c>
      <c r="F2013" s="68">
        <f t="shared" ca="1" si="124"/>
        <v>-2.8894385701612149E-3</v>
      </c>
      <c r="G2013" s="5"/>
      <c r="H2013" s="5"/>
      <c r="I2013" s="5"/>
      <c r="J2013" s="5"/>
      <c r="K2013" s="5"/>
      <c r="L2013" s="5"/>
      <c r="M2013" s="5"/>
      <c r="N2013" s="5"/>
      <c r="O2013" s="5"/>
      <c r="P2013" s="5"/>
      <c r="Q2013" s="5"/>
      <c r="R2013" s="5"/>
      <c r="S2013" s="5"/>
      <c r="T2013" s="5"/>
    </row>
    <row r="2014" spans="2:20" x14ac:dyDescent="0.25">
      <c r="B2014" s="74" vm="5353">
        <f ca="1"/>
        <v>42355</v>
      </c>
      <c r="C2014" s="74" vm="5354">
        <f ca="1"/>
        <v>154.43819999999999</v>
      </c>
      <c r="D2014" s="74" vm="5355">
        <f ca="1"/>
        <v>116.66</v>
      </c>
      <c r="E2014" s="27">
        <f t="shared" ca="1" si="123"/>
        <v>-1.286191364240781E-2</v>
      </c>
      <c r="F2014" s="68">
        <f t="shared" ca="1" si="124"/>
        <v>-7.1746122587221699E-3</v>
      </c>
      <c r="G2014" s="5"/>
      <c r="H2014" s="5"/>
      <c r="I2014" s="5"/>
      <c r="J2014" s="5"/>
      <c r="K2014" s="5"/>
      <c r="L2014" s="5"/>
      <c r="M2014" s="5"/>
      <c r="N2014" s="5"/>
      <c r="O2014" s="5"/>
      <c r="P2014" s="5"/>
      <c r="Q2014" s="5"/>
      <c r="R2014" s="5"/>
      <c r="S2014" s="5"/>
      <c r="T2014" s="5"/>
    </row>
    <row r="2015" spans="2:20" x14ac:dyDescent="0.25">
      <c r="B2015" s="74" vm="5356">
        <f ca="1"/>
        <v>42356</v>
      </c>
      <c r="C2015" s="74" vm="5357">
        <f ca="1"/>
        <v>151.57400000000001</v>
      </c>
      <c r="D2015" s="74" vm="5358">
        <f ca="1"/>
        <v>117.69</v>
      </c>
      <c r="E2015" s="27">
        <f t="shared" ca="1" si="123"/>
        <v>-1.8720061774458185E-2</v>
      </c>
      <c r="F2015" s="68">
        <f t="shared" ca="1" si="124"/>
        <v>8.7903275640793012E-3</v>
      </c>
      <c r="G2015" s="5"/>
      <c r="H2015" s="5"/>
      <c r="I2015" s="5"/>
      <c r="J2015" s="5"/>
      <c r="K2015" s="5"/>
      <c r="L2015" s="5"/>
      <c r="M2015" s="5"/>
      <c r="N2015" s="5"/>
      <c r="O2015" s="5"/>
      <c r="P2015" s="5"/>
      <c r="Q2015" s="5"/>
      <c r="R2015" s="5"/>
      <c r="S2015" s="5"/>
      <c r="T2015" s="5"/>
    </row>
    <row r="2016" spans="2:20" x14ac:dyDescent="0.25">
      <c r="B2016" s="74" vm="5359">
        <f ca="1"/>
        <v>42359</v>
      </c>
      <c r="C2016" s="74" vm="5360">
        <f ca="1"/>
        <v>153.19829999999999</v>
      </c>
      <c r="D2016" s="74" vm="5361">
        <f ca="1"/>
        <v>117.72</v>
      </c>
      <c r="E2016" s="27">
        <f t="shared" ca="1" si="123"/>
        <v>1.0659206097176627E-2</v>
      </c>
      <c r="F2016" s="68">
        <f t="shared" ca="1" si="124"/>
        <v>2.548744757010695E-4</v>
      </c>
      <c r="G2016" s="5"/>
      <c r="H2016" s="5"/>
      <c r="I2016" s="5"/>
      <c r="J2016" s="5"/>
      <c r="K2016" s="5"/>
      <c r="L2016" s="5"/>
      <c r="M2016" s="5"/>
      <c r="N2016" s="5"/>
      <c r="O2016" s="5"/>
      <c r="P2016" s="5"/>
      <c r="Q2016" s="5"/>
      <c r="R2016" s="5"/>
      <c r="S2016" s="5"/>
      <c r="T2016" s="5"/>
    </row>
    <row r="2017" spans="2:20" x14ac:dyDescent="0.25">
      <c r="B2017" s="74" vm="5362">
        <f ca="1"/>
        <v>42360</v>
      </c>
      <c r="C2017" s="74" vm="5363">
        <f ca="1"/>
        <v>154.96690000000001</v>
      </c>
      <c r="D2017" s="74" vm="5364">
        <f ca="1"/>
        <v>118.8</v>
      </c>
      <c r="E2017" s="27">
        <f t="shared" ca="1" si="123"/>
        <v>1.1478385088267574E-2</v>
      </c>
      <c r="F2017" s="68">
        <f t="shared" ca="1" si="124"/>
        <v>9.1324835632724723E-3</v>
      </c>
      <c r="G2017" s="5"/>
      <c r="H2017" s="5"/>
      <c r="I2017" s="5"/>
      <c r="J2017" s="5"/>
      <c r="K2017" s="5"/>
      <c r="L2017" s="5"/>
      <c r="M2017" s="5"/>
      <c r="N2017" s="5"/>
      <c r="O2017" s="5"/>
      <c r="P2017" s="5"/>
      <c r="Q2017" s="5"/>
      <c r="R2017" s="5"/>
      <c r="S2017" s="5"/>
      <c r="T2017" s="5"/>
    </row>
    <row r="2018" spans="2:20" x14ac:dyDescent="0.25">
      <c r="B2018" s="74" vm="5365">
        <f ca="1"/>
        <v>42361</v>
      </c>
      <c r="C2018" s="74" vm="5366">
        <f ca="1"/>
        <v>155.4282</v>
      </c>
      <c r="D2018" s="74" vm="5367">
        <f ca="1"/>
        <v>118.57</v>
      </c>
      <c r="E2018" s="27">
        <f t="shared" ca="1" si="123"/>
        <v>2.9723429243905725E-3</v>
      </c>
      <c r="F2018" s="68">
        <f t="shared" ca="1" si="124"/>
        <v>-1.9379034585654698E-3</v>
      </c>
      <c r="G2018" s="5"/>
      <c r="H2018" s="5"/>
      <c r="I2018" s="5"/>
      <c r="J2018" s="5"/>
      <c r="K2018" s="5"/>
      <c r="L2018" s="5"/>
      <c r="M2018" s="5"/>
      <c r="N2018" s="5"/>
      <c r="O2018" s="5"/>
      <c r="P2018" s="5"/>
      <c r="Q2018" s="5"/>
      <c r="R2018" s="5"/>
      <c r="S2018" s="5"/>
      <c r="T2018" s="5"/>
    </row>
    <row r="2019" spans="2:20" x14ac:dyDescent="0.25">
      <c r="B2019" s="74" vm="5368">
        <f ca="1"/>
        <v>42362</v>
      </c>
      <c r="C2019" s="74" vm="5369">
        <f ca="1"/>
        <v>155.4667</v>
      </c>
      <c r="D2019" s="74" vm="5370">
        <f ca="1"/>
        <v>118.75</v>
      </c>
      <c r="E2019" s="27">
        <f t="shared" ca="1" si="123"/>
        <v>2.4767212454626913E-4</v>
      </c>
      <c r="F2019" s="68">
        <f t="shared" ca="1" si="124"/>
        <v>1.5169394447714106E-3</v>
      </c>
      <c r="G2019" s="5"/>
      <c r="H2019" s="5"/>
      <c r="I2019" s="5"/>
      <c r="J2019" s="5"/>
      <c r="K2019" s="5"/>
      <c r="L2019" s="5"/>
      <c r="M2019" s="5"/>
      <c r="N2019" s="5"/>
      <c r="O2019" s="5"/>
      <c r="P2019" s="5"/>
      <c r="Q2019" s="5"/>
      <c r="R2019" s="5"/>
      <c r="S2019" s="5"/>
      <c r="T2019" s="5"/>
    </row>
    <row r="2020" spans="2:20" x14ac:dyDescent="0.25">
      <c r="B2020" s="74" vm="5371">
        <f ca="1"/>
        <v>42366</v>
      </c>
      <c r="C2020" s="74" vm="5372">
        <f ca="1"/>
        <v>154.89959999999999</v>
      </c>
      <c r="D2020" s="74" vm="5373">
        <f ca="1"/>
        <v>120.07</v>
      </c>
      <c r="E2020" s="27">
        <f t="shared" ca="1" si="123"/>
        <v>-3.6543956680629868E-3</v>
      </c>
      <c r="F2020" s="68">
        <f t="shared" ca="1" si="124"/>
        <v>1.1054463127876018E-2</v>
      </c>
      <c r="G2020" s="5"/>
      <c r="H2020" s="5"/>
      <c r="I2020" s="5"/>
      <c r="J2020" s="5"/>
      <c r="K2020" s="5"/>
      <c r="L2020" s="5"/>
      <c r="M2020" s="5"/>
      <c r="N2020" s="5"/>
      <c r="O2020" s="5"/>
      <c r="P2020" s="5"/>
      <c r="Q2020" s="5"/>
      <c r="R2020" s="5"/>
      <c r="S2020" s="5"/>
      <c r="T2020" s="5"/>
    </row>
    <row r="2021" spans="2:20" x14ac:dyDescent="0.25">
      <c r="B2021" s="74" vm="5374">
        <f ca="1"/>
        <v>42367</v>
      </c>
      <c r="C2021" s="74" vm="5375">
        <f ca="1"/>
        <v>156.34129999999999</v>
      </c>
      <c r="D2021" s="74" vm="5376">
        <f ca="1"/>
        <v>119.43</v>
      </c>
      <c r="E2021" s="27">
        <f t="shared" ca="1" si="123"/>
        <v>9.2642728597316874E-3</v>
      </c>
      <c r="F2021" s="68">
        <f t="shared" ca="1" si="124"/>
        <v>-5.3444803622910283E-3</v>
      </c>
      <c r="G2021" s="5"/>
      <c r="H2021" s="5"/>
      <c r="I2021" s="5"/>
      <c r="J2021" s="5"/>
      <c r="K2021" s="5"/>
      <c r="L2021" s="5"/>
      <c r="M2021" s="5"/>
      <c r="N2021" s="5"/>
      <c r="O2021" s="5"/>
      <c r="P2021" s="5"/>
      <c r="Q2021" s="5"/>
      <c r="R2021" s="5"/>
      <c r="S2021" s="5"/>
      <c r="T2021" s="5"/>
    </row>
    <row r="2022" spans="2:20" x14ac:dyDescent="0.25">
      <c r="B2022" s="74" vm="5377">
        <f ca="1"/>
        <v>42368</v>
      </c>
      <c r="C2022" s="74" vm="5378">
        <f ca="1"/>
        <v>156.38939999999999</v>
      </c>
      <c r="D2022" s="74" vm="5379">
        <f ca="1"/>
        <v>118.14</v>
      </c>
      <c r="E2022" s="27">
        <f t="shared" ca="1" si="123"/>
        <v>3.0761291027267697E-4</v>
      </c>
      <c r="F2022" s="68">
        <f t="shared" ca="1" si="124"/>
        <v>-1.0860063801246397E-2</v>
      </c>
      <c r="G2022" s="5"/>
      <c r="H2022" s="5"/>
      <c r="I2022" s="5"/>
      <c r="J2022" s="5"/>
      <c r="K2022" s="5"/>
      <c r="L2022" s="5"/>
      <c r="M2022" s="5"/>
      <c r="N2022" s="5"/>
      <c r="O2022" s="5"/>
      <c r="P2022" s="5"/>
      <c r="Q2022" s="5"/>
      <c r="R2022" s="5"/>
      <c r="S2022" s="5"/>
      <c r="T2022" s="5"/>
    </row>
    <row r="2023" spans="2:20" x14ac:dyDescent="0.25">
      <c r="B2023" s="74" vm="5380">
        <f ca="1"/>
        <v>42369</v>
      </c>
      <c r="C2023" s="74" vm="5381">
        <f ca="1"/>
        <v>155.22640000000001</v>
      </c>
      <c r="D2023" s="74" vm="5382">
        <f ca="1"/>
        <v>117.58</v>
      </c>
      <c r="E2023" s="27">
        <f t="shared" ca="1" si="123"/>
        <v>-7.4643545023131775E-3</v>
      </c>
      <c r="F2023" s="68">
        <f t="shared" ca="1" si="124"/>
        <v>-4.7514089049802985E-3</v>
      </c>
      <c r="G2023" s="5"/>
      <c r="H2023" s="5"/>
      <c r="I2023" s="5"/>
      <c r="J2023" s="5"/>
      <c r="K2023" s="5"/>
      <c r="L2023" s="5"/>
      <c r="M2023" s="5"/>
      <c r="N2023" s="5"/>
      <c r="O2023" s="5"/>
      <c r="P2023" s="5"/>
      <c r="Q2023" s="5"/>
      <c r="R2023" s="5"/>
      <c r="S2023" s="5"/>
      <c r="T2023" s="5"/>
    </row>
    <row r="2024" spans="2:20" x14ac:dyDescent="0.25">
      <c r="B2024" s="74" vm="5383">
        <f ca="1"/>
        <v>42373</v>
      </c>
      <c r="C2024" s="74" vm="5384">
        <f ca="1"/>
        <v>153.3425</v>
      </c>
      <c r="D2024" s="74" vm="5385">
        <f ca="1"/>
        <v>119.2</v>
      </c>
      <c r="E2024" s="27">
        <f t="shared" ca="1" si="123"/>
        <v>-1.2210714739193624E-2</v>
      </c>
      <c r="F2024" s="68">
        <f t="shared" ca="1" si="124"/>
        <v>1.3683801657140509E-2</v>
      </c>
      <c r="G2024" s="5"/>
      <c r="H2024" s="5"/>
      <c r="I2024" s="5"/>
      <c r="J2024" s="5"/>
      <c r="K2024" s="5"/>
      <c r="L2024" s="5"/>
      <c r="M2024" s="5"/>
      <c r="N2024" s="5"/>
      <c r="O2024" s="5"/>
      <c r="P2024" s="5"/>
      <c r="Q2024" s="5"/>
      <c r="R2024" s="5"/>
      <c r="S2024" s="5"/>
      <c r="T2024" s="5"/>
    </row>
    <row r="2025" spans="2:20" x14ac:dyDescent="0.25">
      <c r="B2025" s="74" vm="5386">
        <f ca="1"/>
        <v>42374</v>
      </c>
      <c r="C2025" s="74" vm="5387">
        <f ca="1"/>
        <v>153.7174</v>
      </c>
      <c r="D2025" s="74" vm="5388">
        <f ca="1"/>
        <v>118.4</v>
      </c>
      <c r="E2025" s="27">
        <f t="shared" ca="1" si="123"/>
        <v>2.4418700474114377E-3</v>
      </c>
      <c r="F2025" s="68">
        <f t="shared" ca="1" si="124"/>
        <v>-6.7340321813440683E-3</v>
      </c>
      <c r="G2025" s="5"/>
      <c r="H2025" s="5"/>
      <c r="I2025" s="5"/>
      <c r="J2025" s="5"/>
      <c r="K2025" s="5"/>
      <c r="L2025" s="5"/>
      <c r="M2025" s="5"/>
      <c r="N2025" s="5"/>
      <c r="O2025" s="5"/>
      <c r="P2025" s="5"/>
      <c r="Q2025" s="5"/>
      <c r="R2025" s="5"/>
      <c r="S2025" s="5"/>
      <c r="T2025" s="5"/>
    </row>
    <row r="2026" spans="2:20" x14ac:dyDescent="0.25">
      <c r="B2026" s="74" vm="5389">
        <f ca="1"/>
        <v>42375</v>
      </c>
      <c r="C2026" s="74" vm="5390">
        <f ca="1"/>
        <v>152.29490000000001</v>
      </c>
      <c r="D2026" s="74" vm="5391">
        <f ca="1"/>
        <v>115.66</v>
      </c>
      <c r="E2026" s="27">
        <f t="shared" ca="1" si="123"/>
        <v>-9.2970788835239244E-3</v>
      </c>
      <c r="F2026" s="68">
        <f t="shared" ca="1" si="124"/>
        <v>-2.3413869719833193E-2</v>
      </c>
      <c r="G2026" s="5"/>
      <c r="H2026" s="5"/>
      <c r="I2026" s="5"/>
      <c r="J2026" s="5"/>
      <c r="K2026" s="5"/>
      <c r="L2026" s="5"/>
      <c r="M2026" s="5"/>
      <c r="N2026" s="5"/>
      <c r="O2026" s="5"/>
      <c r="P2026" s="5"/>
      <c r="Q2026" s="5"/>
      <c r="R2026" s="5"/>
      <c r="S2026" s="5"/>
      <c r="T2026" s="5"/>
    </row>
    <row r="2027" spans="2:20" x14ac:dyDescent="0.25">
      <c r="B2027" s="74" vm="5392">
        <f ca="1"/>
        <v>42376</v>
      </c>
      <c r="C2027" s="74" vm="5393">
        <f ca="1"/>
        <v>148.80590000000001</v>
      </c>
      <c r="D2027" s="74" vm="5394">
        <f ca="1"/>
        <v>115.48</v>
      </c>
      <c r="E2027" s="27">
        <f t="shared" ca="1" si="123"/>
        <v>-2.3176000650141162E-2</v>
      </c>
      <c r="F2027" s="68">
        <f t="shared" ca="1" si="124"/>
        <v>-1.557497935337787E-3</v>
      </c>
      <c r="G2027" s="5"/>
      <c r="H2027" s="5"/>
      <c r="I2027" s="5"/>
      <c r="J2027" s="5"/>
      <c r="K2027" s="5"/>
      <c r="L2027" s="5"/>
      <c r="M2027" s="5"/>
      <c r="N2027" s="5"/>
      <c r="O2027" s="5"/>
      <c r="P2027" s="5"/>
      <c r="Q2027" s="5"/>
      <c r="R2027" s="5"/>
      <c r="S2027" s="5"/>
      <c r="T2027" s="5"/>
    </row>
    <row r="2028" spans="2:20" x14ac:dyDescent="0.25">
      <c r="B2028" s="74" vm="5395">
        <f ca="1"/>
        <v>42377</v>
      </c>
      <c r="C2028" s="74" vm="5396">
        <f ca="1"/>
        <v>146.2011</v>
      </c>
      <c r="D2028" s="74" vm="5397">
        <f ca="1"/>
        <v>116.69</v>
      </c>
      <c r="E2028" s="27">
        <f t="shared" ca="1" si="123"/>
        <v>-1.7659700923382256E-2</v>
      </c>
      <c r="F2028" s="68">
        <f t="shared" ca="1" si="124"/>
        <v>1.0423491023281521E-2</v>
      </c>
      <c r="G2028" s="5"/>
      <c r="H2028" s="5"/>
      <c r="I2028" s="5"/>
      <c r="J2028" s="5"/>
      <c r="K2028" s="5"/>
      <c r="L2028" s="5"/>
      <c r="M2028" s="5"/>
      <c r="N2028" s="5"/>
      <c r="O2028" s="5"/>
      <c r="P2028" s="5"/>
      <c r="Q2028" s="5"/>
      <c r="R2028" s="5"/>
      <c r="S2028" s="5"/>
      <c r="T2028" s="5"/>
    </row>
    <row r="2029" spans="2:20" x14ac:dyDescent="0.25">
      <c r="B2029" s="74" vm="5398">
        <f ca="1"/>
        <v>42380</v>
      </c>
      <c r="C2029" s="74" vm="5399">
        <f ca="1"/>
        <v>148.7097</v>
      </c>
      <c r="D2029" s="74" vm="5400">
        <f ca="1"/>
        <v>117.44</v>
      </c>
      <c r="E2029" s="27">
        <f t="shared" ca="1" si="123"/>
        <v>1.7013012122172252E-2</v>
      </c>
      <c r="F2029" s="68">
        <f t="shared" ca="1" si="124"/>
        <v>6.4067190481895634E-3</v>
      </c>
      <c r="G2029" s="5"/>
      <c r="H2029" s="5"/>
      <c r="I2029" s="5"/>
      <c r="J2029" s="5"/>
      <c r="K2029" s="5"/>
      <c r="L2029" s="5"/>
      <c r="M2029" s="5"/>
      <c r="N2029" s="5"/>
      <c r="O2029" s="5"/>
      <c r="P2029" s="5"/>
      <c r="Q2029" s="5"/>
      <c r="R2029" s="5"/>
      <c r="S2029" s="5"/>
      <c r="T2029" s="5"/>
    </row>
    <row r="2030" spans="2:20" x14ac:dyDescent="0.25">
      <c r="B2030" s="74" vm="5401">
        <f ca="1"/>
        <v>42381</v>
      </c>
      <c r="C2030" s="74" vm="5402">
        <f ca="1"/>
        <v>149.99289999999999</v>
      </c>
      <c r="D2030" s="74" vm="5403">
        <f ca="1"/>
        <v>115.12</v>
      </c>
      <c r="E2030" s="27">
        <f t="shared" ca="1" si="123"/>
        <v>8.5918762933106432E-3</v>
      </c>
      <c r="F2030" s="68">
        <f t="shared" ca="1" si="124"/>
        <v>-1.9952502287093058E-2</v>
      </c>
      <c r="G2030" s="5"/>
      <c r="H2030" s="5"/>
      <c r="I2030" s="5"/>
      <c r="J2030" s="5"/>
      <c r="K2030" s="5"/>
      <c r="L2030" s="5"/>
      <c r="M2030" s="5"/>
      <c r="N2030" s="5"/>
      <c r="O2030" s="5"/>
      <c r="P2030" s="5"/>
      <c r="Q2030" s="5"/>
      <c r="R2030" s="5"/>
      <c r="S2030" s="5"/>
      <c r="T2030" s="5"/>
    </row>
    <row r="2031" spans="2:20" x14ac:dyDescent="0.25">
      <c r="B2031" s="74" vm="5404">
        <f ca="1"/>
        <v>42382</v>
      </c>
      <c r="C2031" s="74" vm="5405">
        <f ca="1"/>
        <v>146.2107</v>
      </c>
      <c r="D2031" s="74" vm="5406">
        <f ca="1"/>
        <v>116.62</v>
      </c>
      <c r="E2031" s="27">
        <f t="shared" ca="1" si="123"/>
        <v>-2.5539227590554093E-2</v>
      </c>
      <c r="F2031" s="68">
        <f t="shared" ca="1" si="124"/>
        <v>1.2945723214897504E-2</v>
      </c>
      <c r="G2031" s="5"/>
      <c r="H2031" s="5"/>
      <c r="I2031" s="5"/>
      <c r="J2031" s="5"/>
      <c r="K2031" s="5"/>
      <c r="L2031" s="5"/>
      <c r="M2031" s="5"/>
      <c r="N2031" s="5"/>
      <c r="O2031" s="5"/>
      <c r="P2031" s="5"/>
      <c r="Q2031" s="5"/>
      <c r="R2031" s="5"/>
      <c r="S2031" s="5"/>
      <c r="T2031" s="5"/>
    </row>
    <row r="2032" spans="2:20" x14ac:dyDescent="0.25">
      <c r="B2032" s="74" vm="5407">
        <f ca="1"/>
        <v>42383</v>
      </c>
      <c r="C2032" s="74" vm="5408">
        <f ca="1"/>
        <v>147.2296</v>
      </c>
      <c r="D2032" s="74" vm="5409">
        <f ca="1"/>
        <v>115.18</v>
      </c>
      <c r="E2032" s="27">
        <f t="shared" ca="1" si="123"/>
        <v>6.9445409839148714E-3</v>
      </c>
      <c r="F2032" s="68">
        <f t="shared" ca="1" si="124"/>
        <v>-1.2424663715483553E-2</v>
      </c>
      <c r="G2032" s="5"/>
      <c r="H2032" s="5"/>
      <c r="I2032" s="5"/>
      <c r="J2032" s="5"/>
      <c r="K2032" s="5"/>
      <c r="L2032" s="5"/>
      <c r="M2032" s="5"/>
      <c r="N2032" s="5"/>
      <c r="O2032" s="5"/>
      <c r="P2032" s="5"/>
      <c r="Q2032" s="5"/>
      <c r="R2032" s="5"/>
      <c r="S2032" s="5"/>
      <c r="T2032" s="5"/>
    </row>
    <row r="2033" spans="2:20" x14ac:dyDescent="0.25">
      <c r="B2033" s="74" vm="5410">
        <f ca="1"/>
        <v>42384</v>
      </c>
      <c r="C2033" s="74" vm="5411">
        <f ca="1"/>
        <v>144.548</v>
      </c>
      <c r="D2033" s="74" vm="5352">
        <f ca="1"/>
        <v>117.5</v>
      </c>
      <c r="E2033" s="27">
        <f t="shared" ca="1" si="123"/>
        <v>-1.8381640712281194E-2</v>
      </c>
      <c r="F2033" s="68">
        <f t="shared" ca="1" si="124"/>
        <v>1.9942211505687278E-2</v>
      </c>
      <c r="G2033" s="5"/>
      <c r="H2033" s="5"/>
      <c r="I2033" s="5"/>
      <c r="J2033" s="5"/>
      <c r="K2033" s="5"/>
      <c r="L2033" s="5"/>
      <c r="M2033" s="5"/>
      <c r="N2033" s="5"/>
      <c r="O2033" s="5"/>
      <c r="P2033" s="5"/>
      <c r="Q2033" s="5"/>
      <c r="R2033" s="5"/>
      <c r="S2033" s="5"/>
      <c r="T2033" s="5"/>
    </row>
    <row r="2034" spans="2:20" x14ac:dyDescent="0.25">
      <c r="B2034" s="74" vm="5412">
        <f ca="1"/>
        <v>42388</v>
      </c>
      <c r="C2034" s="74" vm="4897">
        <f ca="1"/>
        <v>144.62479999999999</v>
      </c>
      <c r="D2034" s="74" vm="5413">
        <f ca="1"/>
        <v>115.78</v>
      </c>
      <c r="E2034" s="27">
        <f t="shared" ca="1" si="123"/>
        <v>5.3117030236394039E-4</v>
      </c>
      <c r="F2034" s="68">
        <f t="shared" ca="1" si="124"/>
        <v>-1.4746494933355054E-2</v>
      </c>
      <c r="G2034" s="5"/>
      <c r="H2034" s="5"/>
      <c r="I2034" s="5"/>
      <c r="J2034" s="5"/>
      <c r="K2034" s="5"/>
      <c r="L2034" s="5"/>
      <c r="M2034" s="5"/>
      <c r="N2034" s="5"/>
      <c r="O2034" s="5"/>
      <c r="P2034" s="5"/>
      <c r="Q2034" s="5"/>
      <c r="R2034" s="5"/>
      <c r="S2034" s="5"/>
      <c r="T2034" s="5"/>
    </row>
    <row r="2035" spans="2:20" x14ac:dyDescent="0.25">
      <c r="B2035" s="74" vm="5414">
        <f ca="1"/>
        <v>42389</v>
      </c>
      <c r="C2035" s="74" vm="5415">
        <f ca="1"/>
        <v>143.03890000000001</v>
      </c>
      <c r="D2035" s="74" vm="5349">
        <f ca="1"/>
        <v>117.84</v>
      </c>
      <c r="E2035" s="27">
        <f t="shared" ca="1" si="123"/>
        <v>-1.102618138707308E-2</v>
      </c>
      <c r="F2035" s="68">
        <f t="shared" ca="1" si="124"/>
        <v>1.7635933503516249E-2</v>
      </c>
      <c r="G2035" s="5"/>
      <c r="H2035" s="5"/>
      <c r="I2035" s="5"/>
      <c r="J2035" s="5"/>
      <c r="K2035" s="5"/>
      <c r="L2035" s="5"/>
      <c r="M2035" s="5"/>
      <c r="N2035" s="5"/>
      <c r="O2035" s="5"/>
      <c r="P2035" s="5"/>
      <c r="Q2035" s="5"/>
      <c r="R2035" s="5"/>
      <c r="S2035" s="5"/>
      <c r="T2035" s="5"/>
    </row>
    <row r="2036" spans="2:20" x14ac:dyDescent="0.25">
      <c r="B2036" s="74" vm="5416">
        <f ca="1"/>
        <v>42390</v>
      </c>
      <c r="C2036" s="74" vm="5417">
        <f ca="1"/>
        <v>144.53829999999999</v>
      </c>
      <c r="D2036" s="74" vm="5388">
        <f ca="1"/>
        <v>118.4</v>
      </c>
      <c r="E2036" s="27">
        <f t="shared" ca="1" si="123"/>
        <v>1.0427903096515858E-2</v>
      </c>
      <c r="F2036" s="68">
        <f t="shared" ca="1" si="124"/>
        <v>4.7409502955305894E-3</v>
      </c>
      <c r="G2036" s="5"/>
      <c r="H2036" s="5"/>
      <c r="I2036" s="5"/>
      <c r="J2036" s="5"/>
      <c r="K2036" s="5"/>
      <c r="L2036" s="5"/>
      <c r="M2036" s="5"/>
      <c r="N2036" s="5"/>
      <c r="O2036" s="5"/>
      <c r="P2036" s="5"/>
      <c r="Q2036" s="5"/>
      <c r="R2036" s="5"/>
      <c r="S2036" s="5"/>
      <c r="T2036" s="5"/>
    </row>
    <row r="2037" spans="2:20" x14ac:dyDescent="0.25">
      <c r="B2037" s="74" vm="5418">
        <f ca="1"/>
        <v>42391</v>
      </c>
      <c r="C2037" s="74" vm="5419">
        <f ca="1"/>
        <v>147.71979999999999</v>
      </c>
      <c r="D2037" s="74" vm="5385">
        <f ca="1"/>
        <v>119.2</v>
      </c>
      <c r="E2037" s="27">
        <f t="shared" ca="1" si="123"/>
        <v>2.1772711735086978E-2</v>
      </c>
      <c r="F2037" s="68">
        <f t="shared" ca="1" si="124"/>
        <v>6.7340321813441194E-3</v>
      </c>
      <c r="G2037" s="5"/>
      <c r="H2037" s="5"/>
      <c r="I2037" s="5"/>
      <c r="J2037" s="5"/>
      <c r="K2037" s="5"/>
      <c r="L2037" s="5"/>
      <c r="M2037" s="5"/>
      <c r="N2037" s="5"/>
      <c r="O2037" s="5"/>
      <c r="P2037" s="5"/>
      <c r="Q2037" s="5"/>
      <c r="R2037" s="5"/>
      <c r="S2037" s="5"/>
      <c r="T2037" s="5"/>
    </row>
    <row r="2038" spans="2:20" x14ac:dyDescent="0.25">
      <c r="B2038" s="74" vm="5420">
        <f ca="1"/>
        <v>42394</v>
      </c>
      <c r="C2038" s="74" vm="5421">
        <f ca="1"/>
        <v>144.9228</v>
      </c>
      <c r="D2038" s="74" vm="5422">
        <f ca="1"/>
        <v>120.43</v>
      </c>
      <c r="E2038" s="27">
        <f t="shared" ca="1" si="123"/>
        <v>-1.9116049225717371E-2</v>
      </c>
      <c r="F2038" s="68">
        <f t="shared" ca="1" si="124"/>
        <v>1.0265916641139211E-2</v>
      </c>
      <c r="G2038" s="5"/>
      <c r="H2038" s="5"/>
      <c r="I2038" s="5"/>
      <c r="J2038" s="5"/>
      <c r="K2038" s="5"/>
      <c r="L2038" s="5"/>
      <c r="M2038" s="5"/>
      <c r="N2038" s="5"/>
      <c r="O2038" s="5"/>
      <c r="P2038" s="5"/>
      <c r="Q2038" s="5"/>
      <c r="R2038" s="5"/>
      <c r="S2038" s="5"/>
      <c r="T2038" s="5"/>
    </row>
    <row r="2039" spans="2:20" x14ac:dyDescent="0.25">
      <c r="B2039" s="74" vm="5423">
        <f ca="1"/>
        <v>42395</v>
      </c>
      <c r="C2039" s="74" vm="5424">
        <f ca="1"/>
        <v>142.73140000000001</v>
      </c>
      <c r="D2039" s="74" vm="5425">
        <f ca="1"/>
        <v>120.87</v>
      </c>
      <c r="E2039" s="27">
        <f t="shared" ca="1" si="123"/>
        <v>-1.5236644521579065E-2</v>
      </c>
      <c r="F2039" s="68">
        <f t="shared" ca="1" si="124"/>
        <v>3.64691659897699E-3</v>
      </c>
      <c r="G2039" s="5"/>
      <c r="H2039" s="5"/>
      <c r="I2039" s="5"/>
      <c r="J2039" s="5"/>
      <c r="K2039" s="5"/>
      <c r="L2039" s="5"/>
      <c r="M2039" s="5"/>
      <c r="N2039" s="5"/>
      <c r="O2039" s="5"/>
      <c r="P2039" s="5"/>
      <c r="Q2039" s="5"/>
      <c r="R2039" s="5"/>
      <c r="S2039" s="5"/>
      <c r="T2039" s="5"/>
    </row>
    <row r="2040" spans="2:20" x14ac:dyDescent="0.25">
      <c r="B2040" s="74" vm="5426">
        <f ca="1"/>
        <v>42396</v>
      </c>
      <c r="C2040" s="74" vm="5427">
        <f ca="1"/>
        <v>141.9913</v>
      </c>
      <c r="D2040" s="74" vm="5428">
        <f ca="1"/>
        <v>122.38</v>
      </c>
      <c r="E2040" s="27">
        <f t="shared" ca="1" si="123"/>
        <v>-5.1987542046508847E-3</v>
      </c>
      <c r="F2040" s="68">
        <f t="shared" ca="1" si="124"/>
        <v>1.2415370163028768E-2</v>
      </c>
      <c r="G2040" s="5"/>
      <c r="H2040" s="5"/>
      <c r="I2040" s="5"/>
      <c r="J2040" s="5"/>
      <c r="K2040" s="5"/>
      <c r="L2040" s="5"/>
      <c r="M2040" s="5"/>
      <c r="N2040" s="5"/>
      <c r="O2040" s="5"/>
      <c r="P2040" s="5"/>
      <c r="Q2040" s="5"/>
      <c r="R2040" s="5"/>
      <c r="S2040" s="5"/>
      <c r="T2040" s="5"/>
    </row>
    <row r="2041" spans="2:20" x14ac:dyDescent="0.25">
      <c r="B2041" s="74" vm="5429">
        <f ca="1"/>
        <v>42397</v>
      </c>
      <c r="C2041" s="74" vm="5430">
        <f ca="1"/>
        <v>143.779</v>
      </c>
      <c r="D2041" s="74" vm="5431">
        <f ca="1"/>
        <v>123.78</v>
      </c>
      <c r="E2041" s="27">
        <f t="shared" ca="1" si="123"/>
        <v>1.2511610342602227E-2</v>
      </c>
      <c r="F2041" s="68">
        <f t="shared" ca="1" si="124"/>
        <v>1.1374838276820957E-2</v>
      </c>
      <c r="G2041" s="5"/>
      <c r="H2041" s="5"/>
      <c r="I2041" s="5"/>
      <c r="J2041" s="5"/>
      <c r="K2041" s="5"/>
      <c r="L2041" s="5"/>
      <c r="M2041" s="5"/>
      <c r="N2041" s="5"/>
      <c r="O2041" s="5"/>
      <c r="P2041" s="5"/>
      <c r="Q2041" s="5"/>
      <c r="R2041" s="5"/>
      <c r="S2041" s="5"/>
      <c r="T2041" s="5"/>
    </row>
    <row r="2042" spans="2:20" x14ac:dyDescent="0.25">
      <c r="B2042" s="74" vm="5432">
        <f ca="1"/>
        <v>42398</v>
      </c>
      <c r="C2042" s="74" vm="5433">
        <f ca="1"/>
        <v>145.24959999999999</v>
      </c>
      <c r="D2042" s="74" vm="5434">
        <f ca="1"/>
        <v>124.61</v>
      </c>
      <c r="E2042" s="27">
        <f t="shared" ca="1" si="123"/>
        <v>1.0176243394302674E-2</v>
      </c>
      <c r="F2042" s="68">
        <f t="shared" ca="1" si="124"/>
        <v>6.6830636435606964E-3</v>
      </c>
      <c r="G2042" s="5"/>
      <c r="H2042" s="5"/>
      <c r="I2042" s="5"/>
      <c r="J2042" s="5"/>
      <c r="K2042" s="5"/>
      <c r="L2042" s="5"/>
      <c r="M2042" s="5"/>
      <c r="N2042" s="5"/>
      <c r="O2042" s="5"/>
      <c r="P2042" s="5"/>
      <c r="Q2042" s="5"/>
      <c r="R2042" s="5"/>
      <c r="S2042" s="5"/>
      <c r="T2042" s="5"/>
    </row>
    <row r="2043" spans="2:20" x14ac:dyDescent="0.25">
      <c r="B2043" s="74" vm="5435">
        <f ca="1"/>
        <v>42401</v>
      </c>
      <c r="C2043" s="74" vm="5436">
        <f ca="1"/>
        <v>145.37450000000001</v>
      </c>
      <c r="D2043" s="74" vm="5437">
        <f ca="1"/>
        <v>123.95</v>
      </c>
      <c r="E2043" s="27">
        <f t="shared" ca="1" si="123"/>
        <v>8.5952959640725067E-4</v>
      </c>
      <c r="F2043" s="68">
        <f t="shared" ca="1" si="124"/>
        <v>-5.3106014735766266E-3</v>
      </c>
      <c r="G2043" s="5"/>
      <c r="H2043" s="5"/>
      <c r="I2043" s="5"/>
      <c r="J2043" s="5"/>
      <c r="K2043" s="5"/>
      <c r="L2043" s="5"/>
      <c r="M2043" s="5"/>
      <c r="N2043" s="5"/>
      <c r="O2043" s="5"/>
      <c r="P2043" s="5"/>
      <c r="Q2043" s="5"/>
      <c r="R2043" s="5"/>
      <c r="S2043" s="5"/>
      <c r="T2043" s="5"/>
    </row>
    <row r="2044" spans="2:20" x14ac:dyDescent="0.25">
      <c r="B2044" s="74" vm="5438">
        <f ca="1"/>
        <v>42402</v>
      </c>
      <c r="C2044" s="74" vm="5424">
        <f ca="1"/>
        <v>142.73140000000001</v>
      </c>
      <c r="D2044" s="74" vm="5439">
        <f ca="1"/>
        <v>121.47</v>
      </c>
      <c r="E2044" s="27">
        <f t="shared" ca="1" si="123"/>
        <v>-1.834862912866107E-2</v>
      </c>
      <c r="F2044" s="68">
        <f t="shared" ca="1" si="124"/>
        <v>-2.021093976902005E-2</v>
      </c>
      <c r="G2044" s="5"/>
      <c r="H2044" s="5"/>
      <c r="I2044" s="5"/>
      <c r="J2044" s="5"/>
      <c r="K2044" s="5"/>
      <c r="L2044" s="5"/>
      <c r="M2044" s="5"/>
      <c r="N2044" s="5"/>
      <c r="O2044" s="5"/>
      <c r="P2044" s="5"/>
      <c r="Q2044" s="5"/>
      <c r="R2044" s="5"/>
      <c r="S2044" s="5"/>
      <c r="T2044" s="5"/>
    </row>
    <row r="2045" spans="2:20" x14ac:dyDescent="0.25">
      <c r="B2045" s="74" vm="5440">
        <f ca="1"/>
        <v>42403</v>
      </c>
      <c r="C2045" s="74" vm="5441">
        <f ca="1"/>
        <v>141.00129999999999</v>
      </c>
      <c r="D2045" s="74" vm="5442">
        <f ca="1"/>
        <v>120.66</v>
      </c>
      <c r="E2045" s="27">
        <f t="shared" ca="1" si="123"/>
        <v>-1.2195432129519831E-2</v>
      </c>
      <c r="F2045" s="68">
        <f t="shared" ca="1" si="124"/>
        <v>-6.6906456995637978E-3</v>
      </c>
      <c r="G2045" s="5"/>
      <c r="H2045" s="5"/>
      <c r="I2045" s="5"/>
      <c r="J2045" s="5"/>
      <c r="K2045" s="5"/>
      <c r="L2045" s="5"/>
      <c r="M2045" s="5"/>
      <c r="N2045" s="5"/>
      <c r="O2045" s="5"/>
      <c r="P2045" s="5"/>
      <c r="Q2045" s="5"/>
      <c r="R2045" s="5"/>
      <c r="S2045" s="5"/>
      <c r="T2045" s="5"/>
    </row>
    <row r="2046" spans="2:20" x14ac:dyDescent="0.25">
      <c r="B2046" s="74" vm="5443">
        <f ca="1"/>
        <v>42404</v>
      </c>
      <c r="C2046" s="74" vm="5444">
        <f ca="1"/>
        <v>137.7141</v>
      </c>
      <c r="D2046" s="74" vm="5445">
        <f ca="1"/>
        <v>115.4</v>
      </c>
      <c r="E2046" s="27">
        <f t="shared" ca="1" si="123"/>
        <v>-2.3589313187216392E-2</v>
      </c>
      <c r="F2046" s="68">
        <f t="shared" ca="1" si="124"/>
        <v>-4.4572318938616427E-2</v>
      </c>
      <c r="G2046" s="5"/>
      <c r="H2046" s="5"/>
      <c r="I2046" s="5"/>
      <c r="J2046" s="5"/>
      <c r="K2046" s="5"/>
      <c r="L2046" s="5"/>
      <c r="M2046" s="5"/>
      <c r="N2046" s="5"/>
      <c r="O2046" s="5"/>
      <c r="P2046" s="5"/>
      <c r="Q2046" s="5"/>
      <c r="R2046" s="5"/>
      <c r="S2046" s="5"/>
      <c r="T2046" s="5"/>
    </row>
    <row r="2047" spans="2:20" x14ac:dyDescent="0.25">
      <c r="B2047" s="74" vm="5446">
        <f ca="1"/>
        <v>42405</v>
      </c>
      <c r="C2047" s="74" vm="5447">
        <f ca="1"/>
        <v>138.39660000000001</v>
      </c>
      <c r="D2047" s="74" vm="5448">
        <f ca="1"/>
        <v>116.05</v>
      </c>
      <c r="E2047" s="27">
        <f t="shared" ca="1" si="123"/>
        <v>4.9436794012149288E-3</v>
      </c>
      <c r="F2047" s="68">
        <f t="shared" ca="1" si="124"/>
        <v>5.6167786464467019E-3</v>
      </c>
      <c r="G2047" s="5"/>
      <c r="H2047" s="5"/>
      <c r="I2047" s="5"/>
      <c r="J2047" s="5"/>
      <c r="K2047" s="5"/>
      <c r="L2047" s="5"/>
      <c r="M2047" s="5"/>
      <c r="N2047" s="5"/>
      <c r="O2047" s="5"/>
      <c r="P2047" s="5"/>
      <c r="Q2047" s="5"/>
      <c r="R2047" s="5"/>
      <c r="S2047" s="5"/>
      <c r="T2047" s="5"/>
    </row>
    <row r="2048" spans="2:20" x14ac:dyDescent="0.25">
      <c r="B2048" s="74" vm="5449">
        <f ca="1"/>
        <v>42408</v>
      </c>
      <c r="C2048" s="74" vm="5450">
        <f ca="1"/>
        <v>141.30889999999999</v>
      </c>
      <c r="D2048" s="74" vm="5451">
        <f ca="1"/>
        <v>117.01</v>
      </c>
      <c r="E2048" s="27">
        <f t="shared" ref="E2048:E2111" ca="1" si="127">LN(C2048/C2047)</f>
        <v>2.0824797852524418E-2</v>
      </c>
      <c r="F2048" s="68">
        <f t="shared" ref="F2048:F2111" ca="1" si="128">LN(D2048/D2047)</f>
        <v>8.2382685104205374E-3</v>
      </c>
      <c r="G2048" s="5"/>
      <c r="H2048" s="5"/>
      <c r="I2048" s="5"/>
      <c r="J2048" s="5"/>
      <c r="K2048" s="5"/>
      <c r="L2048" s="5"/>
      <c r="M2048" s="5"/>
      <c r="N2048" s="5"/>
      <c r="O2048" s="5"/>
      <c r="P2048" s="5"/>
      <c r="Q2048" s="5"/>
      <c r="R2048" s="5"/>
      <c r="S2048" s="5"/>
      <c r="T2048" s="5"/>
    </row>
    <row r="2049" spans="2:20" x14ac:dyDescent="0.25">
      <c r="B2049" s="74" vm="5452">
        <f ca="1"/>
        <v>42409</v>
      </c>
      <c r="C2049" s="74" vm="4847">
        <f ca="1"/>
        <v>142.19309999999999</v>
      </c>
      <c r="D2049" s="74" vm="5453">
        <f ca="1"/>
        <v>117.54</v>
      </c>
      <c r="E2049" s="27">
        <f t="shared" ca="1" si="127"/>
        <v>6.2377187247559815E-3</v>
      </c>
      <c r="F2049" s="68">
        <f t="shared" ca="1" si="128"/>
        <v>4.5192999536377712E-3</v>
      </c>
      <c r="G2049" s="5"/>
      <c r="H2049" s="5"/>
      <c r="I2049" s="5"/>
      <c r="J2049" s="5"/>
      <c r="K2049" s="5"/>
      <c r="L2049" s="5"/>
      <c r="M2049" s="5"/>
      <c r="N2049" s="5"/>
      <c r="O2049" s="5"/>
      <c r="P2049" s="5"/>
      <c r="Q2049" s="5"/>
      <c r="R2049" s="5"/>
      <c r="S2049" s="5"/>
      <c r="T2049" s="5"/>
    </row>
    <row r="2050" spans="2:20" x14ac:dyDescent="0.25">
      <c r="B2050" s="74" vm="5454">
        <f ca="1"/>
        <v>42410</v>
      </c>
      <c r="C2050" s="74" vm="5455">
        <f ca="1"/>
        <v>142.2988</v>
      </c>
      <c r="D2050" s="74" vm="5456">
        <f ca="1"/>
        <v>116.73</v>
      </c>
      <c r="E2050" s="27">
        <f t="shared" ca="1" si="127"/>
        <v>7.4307918688506407E-4</v>
      </c>
      <c r="F2050" s="68">
        <f t="shared" ca="1" si="128"/>
        <v>-6.915125519932468E-3</v>
      </c>
      <c r="G2050" s="5"/>
      <c r="H2050" s="5"/>
      <c r="I2050" s="5"/>
      <c r="J2050" s="5"/>
      <c r="K2050" s="5"/>
      <c r="L2050" s="5"/>
      <c r="M2050" s="5"/>
      <c r="N2050" s="5"/>
      <c r="O2050" s="5"/>
      <c r="P2050" s="5"/>
      <c r="Q2050" s="5"/>
      <c r="R2050" s="5"/>
      <c r="S2050" s="5"/>
      <c r="T2050" s="5"/>
    </row>
    <row r="2051" spans="2:20" x14ac:dyDescent="0.25">
      <c r="B2051" s="74" vm="5457">
        <f ca="1"/>
        <v>42411</v>
      </c>
      <c r="C2051" s="74" vm="4842">
        <f ca="1"/>
        <v>140.95320000000001</v>
      </c>
      <c r="D2051" s="74" vm="5458">
        <f ca="1"/>
        <v>117.93</v>
      </c>
      <c r="E2051" s="27">
        <f t="shared" ca="1" si="127"/>
        <v>-9.5011517833742554E-3</v>
      </c>
      <c r="F2051" s="68">
        <f t="shared" ca="1" si="128"/>
        <v>1.0227652437306707E-2</v>
      </c>
      <c r="G2051" s="5"/>
      <c r="H2051" s="5"/>
      <c r="I2051" s="5"/>
      <c r="J2051" s="5"/>
      <c r="K2051" s="5"/>
      <c r="L2051" s="5"/>
      <c r="M2051" s="5"/>
      <c r="N2051" s="5"/>
      <c r="O2051" s="5"/>
      <c r="P2051" s="5"/>
      <c r="Q2051" s="5"/>
      <c r="R2051" s="5"/>
      <c r="S2051" s="5"/>
      <c r="T2051" s="5"/>
    </row>
    <row r="2052" spans="2:20" x14ac:dyDescent="0.25">
      <c r="B2052" s="74" vm="5459">
        <f ca="1"/>
        <v>42412</v>
      </c>
      <c r="C2052" s="74" vm="5460">
        <f ca="1"/>
        <v>142.87549999999999</v>
      </c>
      <c r="D2052" s="74" vm="5461">
        <f ca="1"/>
        <v>119.18</v>
      </c>
      <c r="E2052" s="27">
        <f t="shared" ca="1" si="127"/>
        <v>1.3545701282794732E-2</v>
      </c>
      <c r="F2052" s="68">
        <f t="shared" ca="1" si="128"/>
        <v>1.0543727216954174E-2</v>
      </c>
      <c r="G2052" s="5"/>
      <c r="H2052" s="5"/>
      <c r="I2052" s="5"/>
      <c r="J2052" s="5"/>
      <c r="K2052" s="5"/>
      <c r="L2052" s="5"/>
      <c r="M2052" s="5"/>
      <c r="N2052" s="5"/>
      <c r="O2052" s="5"/>
      <c r="P2052" s="5"/>
      <c r="Q2052" s="5"/>
      <c r="R2052" s="5"/>
      <c r="S2052" s="5"/>
      <c r="T2052" s="5"/>
    </row>
    <row r="2053" spans="2:20" x14ac:dyDescent="0.25">
      <c r="B2053" s="74" vm="5462">
        <f ca="1"/>
        <v>42416</v>
      </c>
      <c r="C2053" s="74" vm="5463">
        <f ca="1"/>
        <v>143.3177</v>
      </c>
      <c r="D2053" s="74" vm="5464">
        <f ca="1"/>
        <v>118.64</v>
      </c>
      <c r="E2053" s="27">
        <f t="shared" ca="1" si="127"/>
        <v>3.0902226321111305E-3</v>
      </c>
      <c r="F2053" s="68">
        <f t="shared" ca="1" si="128"/>
        <v>-4.5412574891562484E-3</v>
      </c>
      <c r="G2053" s="5"/>
      <c r="H2053" s="5"/>
      <c r="I2053" s="5"/>
      <c r="J2053" s="5"/>
      <c r="K2053" s="5"/>
      <c r="L2053" s="5"/>
      <c r="M2053" s="5"/>
      <c r="N2053" s="5"/>
      <c r="O2053" s="5"/>
      <c r="P2053" s="5"/>
      <c r="Q2053" s="5"/>
      <c r="R2053" s="5"/>
      <c r="S2053" s="5"/>
      <c r="T2053" s="5"/>
    </row>
    <row r="2054" spans="2:20" x14ac:dyDescent="0.25">
      <c r="B2054" s="74" vm="5465">
        <f ca="1"/>
        <v>42417</v>
      </c>
      <c r="C2054" s="74" vm="5466">
        <f ca="1"/>
        <v>145.0478</v>
      </c>
      <c r="D2054" s="74" vm="5467">
        <f ca="1"/>
        <v>117.17</v>
      </c>
      <c r="E2054" s="27">
        <f t="shared" ca="1" si="127"/>
        <v>1.1999498965143466E-2</v>
      </c>
      <c r="F2054" s="68">
        <f t="shared" ca="1" si="128"/>
        <v>-1.2467826149612473E-2</v>
      </c>
      <c r="G2054" s="5"/>
      <c r="H2054" s="5"/>
      <c r="I2054" s="5"/>
      <c r="J2054" s="5"/>
      <c r="K2054" s="5"/>
      <c r="L2054" s="5"/>
      <c r="M2054" s="5"/>
      <c r="N2054" s="5"/>
      <c r="O2054" s="5"/>
      <c r="P2054" s="5"/>
      <c r="Q2054" s="5"/>
      <c r="R2054" s="5"/>
      <c r="S2054" s="5"/>
      <c r="T2054" s="5"/>
    </row>
    <row r="2055" spans="2:20" x14ac:dyDescent="0.25">
      <c r="B2055" s="74" vm="5468">
        <f ca="1"/>
        <v>42418</v>
      </c>
      <c r="C2055" s="74" vm="5460">
        <f ca="1"/>
        <v>142.87549999999999</v>
      </c>
      <c r="D2055" s="74" vm="5332">
        <f ca="1"/>
        <v>116.53</v>
      </c>
      <c r="E2055" s="27">
        <f t="shared" ca="1" si="127"/>
        <v>-1.5089721597254449E-2</v>
      </c>
      <c r="F2055" s="68">
        <f t="shared" ca="1" si="128"/>
        <v>-5.4771210948922483E-3</v>
      </c>
      <c r="G2055" s="5"/>
      <c r="H2055" s="5"/>
      <c r="I2055" s="5"/>
      <c r="J2055" s="5"/>
      <c r="K2055" s="5"/>
      <c r="L2055" s="5"/>
      <c r="M2055" s="5"/>
      <c r="N2055" s="5"/>
      <c r="O2055" s="5"/>
      <c r="P2055" s="5"/>
      <c r="Q2055" s="5"/>
      <c r="R2055" s="5"/>
      <c r="S2055" s="5"/>
      <c r="T2055" s="5"/>
    </row>
    <row r="2056" spans="2:20" x14ac:dyDescent="0.25">
      <c r="B2056" s="74" vm="5469">
        <f ca="1"/>
        <v>42419</v>
      </c>
      <c r="C2056" s="74" vm="4809">
        <f ca="1"/>
        <v>142.92359999999999</v>
      </c>
      <c r="D2056" s="74" vm="5470">
        <f ca="1"/>
        <v>117.67</v>
      </c>
      <c r="E2056" s="27">
        <f t="shared" ca="1" si="127"/>
        <v>3.366000834442991E-4</v>
      </c>
      <c r="F2056" s="68">
        <f t="shared" ca="1" si="128"/>
        <v>9.7353458906655251E-3</v>
      </c>
      <c r="G2056" s="5"/>
      <c r="H2056" s="5"/>
      <c r="I2056" s="5"/>
      <c r="J2056" s="5"/>
      <c r="K2056" s="5"/>
      <c r="L2056" s="5"/>
      <c r="M2056" s="5"/>
      <c r="N2056" s="5"/>
      <c r="O2056" s="5"/>
      <c r="P2056" s="5"/>
      <c r="Q2056" s="5"/>
      <c r="R2056" s="5"/>
      <c r="S2056" s="5"/>
      <c r="T2056" s="5"/>
    </row>
    <row r="2057" spans="2:20" x14ac:dyDescent="0.25">
      <c r="B2057" s="74" vm="5471">
        <f ca="1"/>
        <v>42422</v>
      </c>
      <c r="C2057" s="74" vm="4895">
        <f ca="1"/>
        <v>144.23079999999999</v>
      </c>
      <c r="D2057" s="74" vm="5472">
        <f ca="1"/>
        <v>116.9</v>
      </c>
      <c r="E2057" s="27">
        <f t="shared" ca="1" si="127"/>
        <v>9.1045725214349109E-3</v>
      </c>
      <c r="F2057" s="68">
        <f t="shared" ca="1" si="128"/>
        <v>-6.5652279978147899E-3</v>
      </c>
      <c r="G2057" s="5"/>
      <c r="H2057" s="5"/>
      <c r="I2057" s="5"/>
      <c r="J2057" s="5"/>
      <c r="K2057" s="5"/>
      <c r="L2057" s="5"/>
      <c r="M2057" s="5"/>
      <c r="N2057" s="5"/>
      <c r="O2057" s="5"/>
      <c r="P2057" s="5"/>
      <c r="Q2057" s="5"/>
      <c r="R2057" s="5"/>
      <c r="S2057" s="5"/>
      <c r="T2057" s="5"/>
    </row>
    <row r="2058" spans="2:20" x14ac:dyDescent="0.25">
      <c r="B2058" s="74" vm="5473">
        <f ca="1"/>
        <v>42423</v>
      </c>
      <c r="C2058" s="74" vm="5474">
        <f ca="1"/>
        <v>144.51910000000001</v>
      </c>
      <c r="D2058" s="74" vm="5475">
        <f ca="1"/>
        <v>117.06</v>
      </c>
      <c r="E2058" s="27">
        <f t="shared" ca="1" si="127"/>
        <v>1.9968844720005632E-3</v>
      </c>
      <c r="F2058" s="68">
        <f t="shared" ca="1" si="128"/>
        <v>1.36775538505212E-3</v>
      </c>
      <c r="G2058" s="5"/>
      <c r="H2058" s="5"/>
      <c r="I2058" s="5"/>
      <c r="J2058" s="5"/>
      <c r="K2058" s="5"/>
      <c r="L2058" s="5"/>
      <c r="M2058" s="5"/>
      <c r="N2058" s="5"/>
      <c r="O2058" s="5"/>
      <c r="P2058" s="5"/>
      <c r="Q2058" s="5"/>
      <c r="R2058" s="5"/>
      <c r="S2058" s="5"/>
      <c r="T2058" s="5"/>
    </row>
    <row r="2059" spans="2:20" x14ac:dyDescent="0.25">
      <c r="B2059" s="74" vm="5476">
        <f ca="1"/>
        <v>42424</v>
      </c>
      <c r="C2059" s="74" vm="5477">
        <f ca="1"/>
        <v>147.89279999999999</v>
      </c>
      <c r="D2059" s="74" vm="5478">
        <f ca="1"/>
        <v>118.37</v>
      </c>
      <c r="E2059" s="27">
        <f t="shared" ca="1" si="127"/>
        <v>2.3076008241901737E-2</v>
      </c>
      <c r="F2059" s="68">
        <f t="shared" ca="1" si="128"/>
        <v>1.112868810272738E-2</v>
      </c>
      <c r="G2059" s="5"/>
      <c r="H2059" s="5"/>
      <c r="I2059" s="5"/>
      <c r="J2059" s="5"/>
      <c r="K2059" s="5"/>
      <c r="L2059" s="5"/>
      <c r="M2059" s="5"/>
      <c r="N2059" s="5"/>
      <c r="O2059" s="5"/>
      <c r="P2059" s="5"/>
      <c r="Q2059" s="5"/>
      <c r="R2059" s="5"/>
      <c r="S2059" s="5"/>
      <c r="T2059" s="5"/>
    </row>
    <row r="2060" spans="2:20" x14ac:dyDescent="0.25">
      <c r="B2060" s="74" vm="5479">
        <f ca="1"/>
        <v>42425</v>
      </c>
      <c r="C2060" s="74" vm="5399">
        <f ca="1"/>
        <v>148.7097</v>
      </c>
      <c r="D2060" s="74" vm="5475">
        <f ca="1"/>
        <v>117.06</v>
      </c>
      <c r="E2060" s="27">
        <f t="shared" ca="1" si="127"/>
        <v>5.5083963591669258E-3</v>
      </c>
      <c r="F2060" s="68">
        <f t="shared" ca="1" si="128"/>
        <v>-1.112868810272742E-2</v>
      </c>
      <c r="G2060" s="5"/>
      <c r="H2060" s="5"/>
      <c r="I2060" s="5"/>
      <c r="J2060" s="5"/>
      <c r="K2060" s="5"/>
      <c r="L2060" s="5"/>
      <c r="M2060" s="5"/>
      <c r="N2060" s="5"/>
      <c r="O2060" s="5"/>
      <c r="P2060" s="5"/>
      <c r="Q2060" s="5"/>
      <c r="R2060" s="5"/>
      <c r="S2060" s="5"/>
      <c r="T2060" s="5"/>
    </row>
    <row r="2061" spans="2:20" x14ac:dyDescent="0.25">
      <c r="B2061" s="74" vm="5480">
        <f ca="1"/>
        <v>42426</v>
      </c>
      <c r="C2061" s="74" vm="5481">
        <f ca="1"/>
        <v>143.8655</v>
      </c>
      <c r="D2061" s="74" vm="5482">
        <f ca="1"/>
        <v>117.19</v>
      </c>
      <c r="E2061" s="27">
        <f t="shared" ca="1" si="127"/>
        <v>-3.3117248026884358E-2</v>
      </c>
      <c r="F2061" s="68">
        <f t="shared" ca="1" si="128"/>
        <v>1.1099254074361008E-3</v>
      </c>
      <c r="G2061" s="5"/>
      <c r="H2061" s="5"/>
      <c r="I2061" s="5"/>
      <c r="J2061" s="5"/>
      <c r="K2061" s="5"/>
      <c r="L2061" s="5"/>
      <c r="M2061" s="5"/>
      <c r="N2061" s="5"/>
      <c r="O2061" s="5"/>
      <c r="P2061" s="5"/>
      <c r="Q2061" s="5"/>
      <c r="R2061" s="5"/>
      <c r="S2061" s="5"/>
      <c r="T2061" s="5"/>
    </row>
    <row r="2062" spans="2:20" x14ac:dyDescent="0.25">
      <c r="B2062" s="74" vm="5483">
        <f ca="1"/>
        <v>42429</v>
      </c>
      <c r="C2062" s="74" vm="4878">
        <f ca="1"/>
        <v>144.20189999999999</v>
      </c>
      <c r="D2062" s="74" vm="5484">
        <f ca="1"/>
        <v>118.85</v>
      </c>
      <c r="E2062" s="27">
        <f t="shared" ca="1" si="127"/>
        <v>2.3355655858183976E-3</v>
      </c>
      <c r="F2062" s="68">
        <f t="shared" ca="1" si="128"/>
        <v>1.406564453569195E-2</v>
      </c>
      <c r="G2062" s="5"/>
      <c r="H2062" s="5"/>
      <c r="I2062" s="5"/>
      <c r="J2062" s="5"/>
      <c r="K2062" s="5"/>
      <c r="L2062" s="5"/>
      <c r="M2062" s="5"/>
      <c r="N2062" s="5"/>
      <c r="O2062" s="5"/>
      <c r="P2062" s="5"/>
      <c r="Q2062" s="5"/>
      <c r="R2062" s="5"/>
      <c r="S2062" s="5"/>
      <c r="T2062" s="5"/>
    </row>
    <row r="2063" spans="2:20" x14ac:dyDescent="0.25">
      <c r="B2063" s="74" vm="5485">
        <f ca="1"/>
        <v>42430</v>
      </c>
      <c r="C2063" s="74" vm="5486">
        <f ca="1"/>
        <v>144.6729</v>
      </c>
      <c r="D2063" s="74" vm="5487">
        <f ca="1"/>
        <v>118.48</v>
      </c>
      <c r="E2063" s="27">
        <f t="shared" ca="1" si="127"/>
        <v>3.2609311533684641E-3</v>
      </c>
      <c r="F2063" s="68">
        <f t="shared" ca="1" si="128"/>
        <v>-3.118023846659474E-3</v>
      </c>
      <c r="G2063" s="5"/>
      <c r="H2063" s="5"/>
      <c r="I2063" s="5"/>
      <c r="J2063" s="5"/>
      <c r="K2063" s="5"/>
      <c r="L2063" s="5"/>
      <c r="M2063" s="5"/>
      <c r="N2063" s="5"/>
      <c r="O2063" s="5"/>
      <c r="P2063" s="5"/>
      <c r="Q2063" s="5"/>
      <c r="R2063" s="5"/>
      <c r="S2063" s="5"/>
      <c r="T2063" s="5"/>
    </row>
    <row r="2064" spans="2:20" x14ac:dyDescent="0.25">
      <c r="B2064" s="74" vm="5488">
        <f ca="1"/>
        <v>42431</v>
      </c>
      <c r="C2064" s="74" vm="5489">
        <f ca="1"/>
        <v>146.85470000000001</v>
      </c>
      <c r="D2064" s="74" vm="5397">
        <f ca="1"/>
        <v>116.69</v>
      </c>
      <c r="E2064" s="27">
        <f t="shared" ca="1" si="127"/>
        <v>1.4968330518544898E-2</v>
      </c>
      <c r="F2064" s="68">
        <f t="shared" ca="1" si="128"/>
        <v>-1.5223324141527429E-2</v>
      </c>
      <c r="G2064" s="5"/>
      <c r="H2064" s="5"/>
      <c r="I2064" s="5"/>
      <c r="J2064" s="5"/>
      <c r="K2064" s="5"/>
      <c r="L2064" s="5"/>
      <c r="M2064" s="5"/>
      <c r="N2064" s="5"/>
      <c r="O2064" s="5"/>
      <c r="P2064" s="5"/>
      <c r="Q2064" s="5"/>
      <c r="R2064" s="5"/>
      <c r="S2064" s="5"/>
      <c r="T2064" s="5"/>
    </row>
    <row r="2065" spans="2:20" x14ac:dyDescent="0.25">
      <c r="B2065" s="74" vm="5490">
        <f ca="1"/>
        <v>42432</v>
      </c>
      <c r="C2065" s="74" vm="5491">
        <f ca="1"/>
        <v>145.71090000000001</v>
      </c>
      <c r="D2065" s="74" vm="5492">
        <f ca="1"/>
        <v>117.18</v>
      </c>
      <c r="E2065" s="27">
        <f t="shared" ca="1" si="127"/>
        <v>-7.819140921259243E-3</v>
      </c>
      <c r="F2065" s="68">
        <f t="shared" ca="1" si="128"/>
        <v>4.1903682986267291E-3</v>
      </c>
      <c r="G2065" s="5"/>
      <c r="H2065" s="5"/>
      <c r="I2065" s="5"/>
      <c r="J2065" s="5"/>
      <c r="K2065" s="5"/>
      <c r="L2065" s="5"/>
      <c r="M2065" s="5"/>
      <c r="N2065" s="5"/>
      <c r="O2065" s="5"/>
      <c r="P2065" s="5"/>
      <c r="Q2065" s="5"/>
      <c r="R2065" s="5"/>
      <c r="S2065" s="5"/>
      <c r="T2065" s="5"/>
    </row>
    <row r="2066" spans="2:20" x14ac:dyDescent="0.25">
      <c r="B2066" s="74" vm="5493">
        <f ca="1"/>
        <v>42433</v>
      </c>
      <c r="C2066" s="74" vm="5494">
        <f ca="1"/>
        <v>145.03809999999999</v>
      </c>
      <c r="D2066" s="74" vm="5495">
        <f ca="1"/>
        <v>117.15</v>
      </c>
      <c r="E2066" s="27">
        <f t="shared" ca="1" si="127"/>
        <v>-4.6280551326787515E-3</v>
      </c>
      <c r="F2066" s="68">
        <f t="shared" ca="1" si="128"/>
        <v>-2.5604916283794533E-4</v>
      </c>
      <c r="G2066" s="5"/>
      <c r="H2066" s="5"/>
      <c r="I2066" s="5"/>
      <c r="J2066" s="5"/>
      <c r="K2066" s="5"/>
      <c r="L2066" s="5"/>
      <c r="M2066" s="5"/>
      <c r="N2066" s="5"/>
      <c r="O2066" s="5"/>
      <c r="P2066" s="5"/>
      <c r="Q2066" s="5"/>
      <c r="R2066" s="5"/>
      <c r="S2066" s="5"/>
      <c r="T2066" s="5"/>
    </row>
    <row r="2067" spans="2:20" x14ac:dyDescent="0.25">
      <c r="B2067" s="74" vm="5496">
        <f ca="1"/>
        <v>42436</v>
      </c>
      <c r="C2067" s="74" vm="5497">
        <f ca="1"/>
        <v>142.41419999999999</v>
      </c>
      <c r="D2067" s="74" vm="5498">
        <f ca="1"/>
        <v>118.42</v>
      </c>
      <c r="E2067" s="27">
        <f t="shared" ca="1" si="127"/>
        <v>-1.8256753418883609E-2</v>
      </c>
      <c r="F2067" s="68">
        <f t="shared" ca="1" si="128"/>
        <v>1.0782462149825336E-2</v>
      </c>
      <c r="G2067" s="5"/>
      <c r="H2067" s="5"/>
      <c r="I2067" s="5"/>
      <c r="J2067" s="5"/>
      <c r="K2067" s="5"/>
      <c r="L2067" s="5"/>
      <c r="M2067" s="5"/>
      <c r="N2067" s="5"/>
      <c r="O2067" s="5"/>
      <c r="P2067" s="5"/>
      <c r="Q2067" s="5"/>
      <c r="R2067" s="5"/>
      <c r="S2067" s="5"/>
      <c r="T2067" s="5"/>
    </row>
    <row r="2068" spans="2:20" x14ac:dyDescent="0.25">
      <c r="B2068" s="74" vm="5499">
        <f ca="1"/>
        <v>42437</v>
      </c>
      <c r="C2068" s="74" vm="5500">
        <f ca="1"/>
        <v>145.08619999999999</v>
      </c>
      <c r="D2068" s="74" vm="5501">
        <f ca="1"/>
        <v>119.64</v>
      </c>
      <c r="E2068" s="27">
        <f t="shared" ca="1" si="127"/>
        <v>1.8588335436940762E-2</v>
      </c>
      <c r="F2068" s="68">
        <f t="shared" ca="1" si="128"/>
        <v>1.0249606658117236E-2</v>
      </c>
      <c r="G2068" s="5"/>
      <c r="H2068" s="5"/>
      <c r="I2068" s="5"/>
      <c r="J2068" s="5"/>
      <c r="K2068" s="5"/>
      <c r="L2068" s="5"/>
      <c r="M2068" s="5"/>
      <c r="N2068" s="5"/>
      <c r="O2068" s="5"/>
      <c r="P2068" s="5"/>
      <c r="Q2068" s="5"/>
      <c r="R2068" s="5"/>
      <c r="S2068" s="5"/>
      <c r="T2068" s="5"/>
    </row>
    <row r="2069" spans="2:20" x14ac:dyDescent="0.25">
      <c r="B2069" s="74" vm="5502">
        <f ca="1"/>
        <v>42438</v>
      </c>
      <c r="C2069" s="74" vm="5503">
        <f ca="1"/>
        <v>147.1046</v>
      </c>
      <c r="D2069" s="74" vm="5504">
        <f ca="1"/>
        <v>119.98</v>
      </c>
      <c r="E2069" s="27">
        <f t="shared" ca="1" si="127"/>
        <v>1.3815849818187656E-2</v>
      </c>
      <c r="F2069" s="68">
        <f t="shared" ca="1" si="128"/>
        <v>2.8378284631998497E-3</v>
      </c>
      <c r="G2069" s="5"/>
      <c r="H2069" s="5"/>
      <c r="I2069" s="5"/>
      <c r="J2069" s="5"/>
      <c r="K2069" s="5"/>
      <c r="L2069" s="5"/>
      <c r="M2069" s="5"/>
      <c r="N2069" s="5"/>
      <c r="O2069" s="5"/>
      <c r="P2069" s="5"/>
      <c r="Q2069" s="5"/>
      <c r="R2069" s="5"/>
      <c r="S2069" s="5"/>
      <c r="T2069" s="5"/>
    </row>
    <row r="2070" spans="2:20" x14ac:dyDescent="0.25">
      <c r="B2070" s="74" vm="5505">
        <f ca="1"/>
        <v>42439</v>
      </c>
      <c r="C2070" s="74" vm="5506">
        <f ca="1"/>
        <v>146.9316</v>
      </c>
      <c r="D2070" s="74" vm="5507">
        <f ca="1"/>
        <v>121.55</v>
      </c>
      <c r="E2070" s="27">
        <f t="shared" ca="1" si="127"/>
        <v>-1.1767259947076611E-3</v>
      </c>
      <c r="F2070" s="68">
        <f t="shared" ca="1" si="128"/>
        <v>1.3000638537185298E-2</v>
      </c>
      <c r="G2070" s="5"/>
      <c r="H2070" s="5"/>
      <c r="I2070" s="5"/>
      <c r="J2070" s="5"/>
      <c r="K2070" s="5"/>
      <c r="L2070" s="5"/>
      <c r="M2070" s="5"/>
      <c r="N2070" s="5"/>
      <c r="O2070" s="5"/>
      <c r="P2070" s="5"/>
      <c r="Q2070" s="5"/>
      <c r="R2070" s="5"/>
      <c r="S2070" s="5"/>
      <c r="T2070" s="5"/>
    </row>
    <row r="2071" spans="2:20" x14ac:dyDescent="0.25">
      <c r="B2071" s="74" vm="5508">
        <f ca="1"/>
        <v>42440</v>
      </c>
      <c r="C2071" s="74" vm="5509">
        <f ca="1"/>
        <v>146.77780000000001</v>
      </c>
      <c r="D2071" s="74" vm="5510">
        <f ca="1"/>
        <v>122.9</v>
      </c>
      <c r="E2071" s="27">
        <f t="shared" ca="1" si="127"/>
        <v>-1.0472937812519036E-3</v>
      </c>
      <c r="F2071" s="68">
        <f t="shared" ca="1" si="128"/>
        <v>1.1045315809856831E-2</v>
      </c>
      <c r="G2071" s="5"/>
      <c r="H2071" s="5"/>
      <c r="I2071" s="5"/>
      <c r="J2071" s="5"/>
      <c r="K2071" s="5"/>
      <c r="L2071" s="5"/>
      <c r="M2071" s="5"/>
      <c r="N2071" s="5"/>
      <c r="O2071" s="5"/>
      <c r="P2071" s="5"/>
      <c r="Q2071" s="5"/>
      <c r="R2071" s="5"/>
      <c r="S2071" s="5"/>
      <c r="T2071" s="5"/>
    </row>
    <row r="2072" spans="2:20" x14ac:dyDescent="0.25">
      <c r="B2072" s="74" vm="5511">
        <f ca="1"/>
        <v>42443</v>
      </c>
      <c r="C2072" s="74" vm="5512">
        <f ca="1"/>
        <v>146.73939999999999</v>
      </c>
      <c r="D2072" s="74" vm="5513">
        <f ca="1"/>
        <v>123.43</v>
      </c>
      <c r="E2072" s="27">
        <f t="shared" ca="1" si="127"/>
        <v>-2.6165417371866386E-4</v>
      </c>
      <c r="F2072" s="68">
        <f t="shared" ca="1" si="128"/>
        <v>4.3031771838480757E-3</v>
      </c>
      <c r="G2072" s="5"/>
      <c r="H2072" s="5"/>
      <c r="I2072" s="5"/>
      <c r="J2072" s="5"/>
      <c r="K2072" s="5"/>
      <c r="L2072" s="5"/>
      <c r="M2072" s="5"/>
      <c r="N2072" s="5"/>
      <c r="O2072" s="5"/>
      <c r="P2072" s="5"/>
      <c r="Q2072" s="5"/>
      <c r="R2072" s="5"/>
      <c r="S2072" s="5"/>
      <c r="T2072" s="5"/>
    </row>
    <row r="2073" spans="2:20" x14ac:dyDescent="0.25">
      <c r="B2073" s="74" vm="5514">
        <f ca="1"/>
        <v>42444</v>
      </c>
      <c r="C2073" s="74" vm="5515">
        <f ca="1"/>
        <v>148.19069999999999</v>
      </c>
      <c r="D2073" s="74" vm="5516">
        <f ca="1"/>
        <v>123.52</v>
      </c>
      <c r="E2073" s="27">
        <f t="shared" ca="1" si="127"/>
        <v>9.8417334436648879E-3</v>
      </c>
      <c r="F2073" s="68">
        <f t="shared" ca="1" si="128"/>
        <v>7.2889252062861062E-4</v>
      </c>
      <c r="G2073" s="5"/>
      <c r="H2073" s="5"/>
      <c r="I2073" s="5"/>
      <c r="J2073" s="5"/>
      <c r="K2073" s="5"/>
      <c r="L2073" s="5"/>
      <c r="M2073" s="5"/>
      <c r="N2073" s="5"/>
      <c r="O2073" s="5"/>
      <c r="P2073" s="5"/>
      <c r="Q2073" s="5"/>
      <c r="R2073" s="5"/>
      <c r="S2073" s="5"/>
      <c r="T2073" s="5"/>
    </row>
    <row r="2074" spans="2:20" x14ac:dyDescent="0.25">
      <c r="B2074" s="74" vm="5517">
        <f ca="1"/>
        <v>42445</v>
      </c>
      <c r="C2074" s="74" vm="5518">
        <f ca="1"/>
        <v>148.0754</v>
      </c>
      <c r="D2074" s="74" vm="5519">
        <f ca="1"/>
        <v>123.16</v>
      </c>
      <c r="E2074" s="27">
        <f t="shared" ca="1" si="127"/>
        <v>-7.783543633311876E-4</v>
      </c>
      <c r="F2074" s="68">
        <f t="shared" ca="1" si="128"/>
        <v>-2.9187632201664268E-3</v>
      </c>
      <c r="G2074" s="5"/>
      <c r="H2074" s="5"/>
      <c r="I2074" s="5"/>
      <c r="J2074" s="5"/>
      <c r="K2074" s="5"/>
      <c r="L2074" s="5"/>
      <c r="M2074" s="5"/>
      <c r="N2074" s="5"/>
      <c r="O2074" s="5"/>
      <c r="P2074" s="5"/>
      <c r="Q2074" s="5"/>
      <c r="R2074" s="5"/>
      <c r="S2074" s="5"/>
      <c r="T2074" s="5"/>
    </row>
    <row r="2075" spans="2:20" x14ac:dyDescent="0.25">
      <c r="B2075" s="74" vm="5520">
        <f ca="1"/>
        <v>42446</v>
      </c>
      <c r="C2075" s="74" vm="5521">
        <f ca="1"/>
        <v>147.8639</v>
      </c>
      <c r="D2075" s="74" vm="5522">
        <f ca="1"/>
        <v>124.08</v>
      </c>
      <c r="E2075" s="27">
        <f t="shared" ca="1" si="127"/>
        <v>-1.4293474101511427E-3</v>
      </c>
      <c r="F2075" s="68">
        <f t="shared" ca="1" si="128"/>
        <v>7.4421958119838148E-3</v>
      </c>
      <c r="G2075" s="5"/>
      <c r="H2075" s="5"/>
      <c r="I2075" s="5"/>
      <c r="J2075" s="5"/>
      <c r="K2075" s="5"/>
      <c r="L2075" s="5"/>
      <c r="M2075" s="5"/>
      <c r="N2075" s="5"/>
      <c r="O2075" s="5"/>
      <c r="P2075" s="5"/>
      <c r="Q2075" s="5"/>
      <c r="R2075" s="5"/>
      <c r="S2075" s="5"/>
      <c r="T2075" s="5"/>
    </row>
    <row r="2076" spans="2:20" x14ac:dyDescent="0.25">
      <c r="B2076" s="74" vm="5523">
        <f ca="1"/>
        <v>42447</v>
      </c>
      <c r="C2076" s="74" vm="5524">
        <f ca="1"/>
        <v>147.20070000000001</v>
      </c>
      <c r="D2076" s="74" vm="5525">
        <f ca="1"/>
        <v>123.81</v>
      </c>
      <c r="E2076" s="27">
        <f t="shared" ca="1" si="127"/>
        <v>-4.4952943647611808E-3</v>
      </c>
      <c r="F2076" s="68">
        <f t="shared" ca="1" si="128"/>
        <v>-2.1783864356832213E-3</v>
      </c>
      <c r="G2076" s="5"/>
      <c r="H2076" s="5"/>
      <c r="I2076" s="5"/>
      <c r="J2076" s="5"/>
      <c r="K2076" s="5"/>
      <c r="L2076" s="5"/>
      <c r="M2076" s="5"/>
      <c r="N2076" s="5"/>
      <c r="O2076" s="5"/>
      <c r="P2076" s="5"/>
      <c r="Q2076" s="5"/>
      <c r="R2076" s="5"/>
      <c r="S2076" s="5"/>
      <c r="T2076" s="5"/>
    </row>
    <row r="2077" spans="2:20" x14ac:dyDescent="0.25">
      <c r="B2077" s="74" vm="5526">
        <f ca="1"/>
        <v>42450</v>
      </c>
      <c r="C2077" s="74" vm="5527">
        <f ca="1"/>
        <v>147.96</v>
      </c>
      <c r="D2077" s="74" vm="5528">
        <f ca="1"/>
        <v>123.82</v>
      </c>
      <c r="E2077" s="27">
        <f t="shared" ca="1" si="127"/>
        <v>5.145005246001701E-3</v>
      </c>
      <c r="F2077" s="68">
        <f t="shared" ca="1" si="128"/>
        <v>8.0765658485829872E-5</v>
      </c>
      <c r="G2077" s="5"/>
      <c r="H2077" s="5"/>
      <c r="I2077" s="5"/>
      <c r="J2077" s="5"/>
      <c r="K2077" s="5"/>
      <c r="L2077" s="5"/>
      <c r="M2077" s="5"/>
      <c r="N2077" s="5"/>
      <c r="O2077" s="5"/>
      <c r="P2077" s="5"/>
      <c r="Q2077" s="5"/>
      <c r="R2077" s="5"/>
      <c r="S2077" s="5"/>
      <c r="T2077" s="5"/>
    </row>
    <row r="2078" spans="2:20" x14ac:dyDescent="0.25">
      <c r="B2078" s="74" vm="5529">
        <f ca="1"/>
        <v>42451</v>
      </c>
      <c r="C2078" s="74" vm="5530">
        <f ca="1"/>
        <v>146.31649999999999</v>
      </c>
      <c r="D2078" s="74" vm="5531">
        <f ca="1"/>
        <v>124.19</v>
      </c>
      <c r="E2078" s="27">
        <f t="shared" ca="1" si="127"/>
        <v>-1.116988334269399E-2</v>
      </c>
      <c r="F2078" s="68">
        <f t="shared" ca="1" si="128"/>
        <v>2.9837528688551104E-3</v>
      </c>
      <c r="G2078" s="5"/>
      <c r="H2078" s="5"/>
      <c r="I2078" s="5"/>
      <c r="J2078" s="5"/>
      <c r="K2078" s="5"/>
      <c r="L2078" s="5"/>
      <c r="M2078" s="5"/>
      <c r="N2078" s="5"/>
      <c r="O2078" s="5"/>
      <c r="P2078" s="5"/>
      <c r="Q2078" s="5"/>
      <c r="R2078" s="5"/>
      <c r="S2078" s="5"/>
      <c r="T2078" s="5"/>
    </row>
    <row r="2079" spans="2:20" x14ac:dyDescent="0.25">
      <c r="B2079" s="74" vm="5532">
        <f ca="1"/>
        <v>42452</v>
      </c>
      <c r="C2079" s="74" vm="5533">
        <f ca="1"/>
        <v>147.54679999999999</v>
      </c>
      <c r="D2079" s="74" vm="5534">
        <f ca="1"/>
        <v>123.29</v>
      </c>
      <c r="E2079" s="27">
        <f t="shared" ca="1" si="127"/>
        <v>8.3733299686727172E-3</v>
      </c>
      <c r="F2079" s="68">
        <f t="shared" ca="1" si="128"/>
        <v>-7.2733470794797564E-3</v>
      </c>
      <c r="G2079" s="5"/>
      <c r="H2079" s="5"/>
      <c r="I2079" s="5"/>
      <c r="J2079" s="5"/>
      <c r="K2079" s="5"/>
      <c r="L2079" s="5"/>
      <c r="M2079" s="5"/>
      <c r="N2079" s="5"/>
      <c r="O2079" s="5"/>
      <c r="P2079" s="5"/>
      <c r="Q2079" s="5"/>
      <c r="R2079" s="5"/>
      <c r="S2079" s="5"/>
      <c r="T2079" s="5"/>
    </row>
    <row r="2080" spans="2:20" x14ac:dyDescent="0.25">
      <c r="B2080" s="74" vm="5535">
        <f ca="1"/>
        <v>42453</v>
      </c>
      <c r="C2080" s="74" vm="5536">
        <f ca="1"/>
        <v>145.54759999999999</v>
      </c>
      <c r="D2080" s="74" vm="5537">
        <f ca="1"/>
        <v>123.17</v>
      </c>
      <c r="E2080" s="27">
        <f t="shared" ca="1" si="127"/>
        <v>-1.3642232713524148E-2</v>
      </c>
      <c r="F2080" s="68">
        <f t="shared" ca="1" si="128"/>
        <v>-9.7378892706856846E-4</v>
      </c>
      <c r="G2080" s="5"/>
      <c r="H2080" s="5"/>
      <c r="I2080" s="5"/>
      <c r="J2080" s="5"/>
      <c r="K2080" s="5"/>
      <c r="L2080" s="5"/>
      <c r="M2080" s="5"/>
      <c r="N2080" s="5"/>
      <c r="O2080" s="5"/>
      <c r="P2080" s="5"/>
      <c r="Q2080" s="5"/>
      <c r="R2080" s="5"/>
      <c r="S2080" s="5"/>
      <c r="T2080" s="5"/>
    </row>
    <row r="2081" spans="2:20" x14ac:dyDescent="0.25">
      <c r="B2081" s="74" vm="5538">
        <f ca="1"/>
        <v>42457</v>
      </c>
      <c r="C2081" s="74" vm="5512">
        <f ca="1"/>
        <v>146.73939999999999</v>
      </c>
      <c r="D2081" s="74" vm="5539">
        <f ca="1"/>
        <v>123.97</v>
      </c>
      <c r="E2081" s="27">
        <f t="shared" ca="1" si="127"/>
        <v>8.1550435361223052E-3</v>
      </c>
      <c r="F2081" s="68">
        <f t="shared" ca="1" si="128"/>
        <v>6.4740858966625334E-3</v>
      </c>
      <c r="G2081" s="5"/>
      <c r="H2081" s="5"/>
      <c r="I2081" s="5"/>
      <c r="J2081" s="5"/>
      <c r="K2081" s="5"/>
      <c r="L2081" s="5"/>
      <c r="M2081" s="5"/>
      <c r="N2081" s="5"/>
      <c r="O2081" s="5"/>
      <c r="P2081" s="5"/>
      <c r="Q2081" s="5"/>
      <c r="R2081" s="5"/>
      <c r="S2081" s="5"/>
      <c r="T2081" s="5"/>
    </row>
    <row r="2082" spans="2:20" x14ac:dyDescent="0.25">
      <c r="B2082" s="74" vm="5540">
        <f ca="1"/>
        <v>42458</v>
      </c>
      <c r="C2082" s="74" vm="5541">
        <f ca="1"/>
        <v>149.22880000000001</v>
      </c>
      <c r="D2082" s="74" vm="5542">
        <f ca="1"/>
        <v>125.83</v>
      </c>
      <c r="E2082" s="27">
        <f t="shared" ca="1" si="127"/>
        <v>1.6822474219651908E-2</v>
      </c>
      <c r="F2082" s="68">
        <f t="shared" ca="1" si="128"/>
        <v>1.4892188753820965E-2</v>
      </c>
      <c r="G2082" s="5"/>
      <c r="H2082" s="5"/>
      <c r="I2082" s="5"/>
      <c r="J2082" s="5"/>
      <c r="K2082" s="5"/>
      <c r="L2082" s="5"/>
      <c r="M2082" s="5"/>
      <c r="N2082" s="5"/>
      <c r="O2082" s="5"/>
      <c r="P2082" s="5"/>
      <c r="Q2082" s="5"/>
      <c r="R2082" s="5"/>
      <c r="S2082" s="5"/>
      <c r="T2082" s="5"/>
    </row>
    <row r="2083" spans="2:20" x14ac:dyDescent="0.25">
      <c r="B2083" s="74" vm="5543">
        <f ca="1"/>
        <v>42459</v>
      </c>
      <c r="C2083" s="74" vm="5544">
        <f ca="1"/>
        <v>151.47790000000001</v>
      </c>
      <c r="D2083" s="74" vm="5545">
        <f ca="1"/>
        <v>125.68</v>
      </c>
      <c r="E2083" s="27">
        <f t="shared" ca="1" si="127"/>
        <v>1.4959041088750619E-2</v>
      </c>
      <c r="F2083" s="68">
        <f t="shared" ca="1" si="128"/>
        <v>-1.1927956565107262E-3</v>
      </c>
      <c r="G2083" s="5"/>
      <c r="H2083" s="5"/>
      <c r="I2083" s="5"/>
      <c r="J2083" s="5"/>
      <c r="K2083" s="5"/>
      <c r="L2083" s="5"/>
      <c r="M2083" s="5"/>
      <c r="N2083" s="5"/>
      <c r="O2083" s="5"/>
      <c r="P2083" s="5"/>
      <c r="Q2083" s="5"/>
      <c r="R2083" s="5"/>
      <c r="S2083" s="5"/>
      <c r="T2083" s="5"/>
    </row>
    <row r="2084" spans="2:20" x14ac:dyDescent="0.25">
      <c r="B2084" s="74" vm="5546">
        <f ca="1"/>
        <v>42460</v>
      </c>
      <c r="C2084" s="74" vm="5547">
        <f ca="1"/>
        <v>151.45859999999999</v>
      </c>
      <c r="D2084" s="74" vm="5548">
        <f ca="1"/>
        <v>127.02</v>
      </c>
      <c r="E2084" s="27">
        <f t="shared" ca="1" si="127"/>
        <v>-1.2741944286097715E-4</v>
      </c>
      <c r="F2084" s="68">
        <f t="shared" ca="1" si="128"/>
        <v>1.0605560427462963E-2</v>
      </c>
      <c r="G2084" s="5"/>
      <c r="H2084" s="5"/>
      <c r="I2084" s="5"/>
      <c r="J2084" s="5"/>
      <c r="K2084" s="5"/>
      <c r="L2084" s="5"/>
      <c r="M2084" s="5"/>
      <c r="N2084" s="5"/>
      <c r="O2084" s="5"/>
      <c r="P2084" s="5"/>
      <c r="Q2084" s="5"/>
      <c r="R2084" s="5"/>
      <c r="S2084" s="5"/>
      <c r="T2084" s="5"/>
    </row>
    <row r="2085" spans="2:20" x14ac:dyDescent="0.25">
      <c r="B2085" s="74" vm="5549">
        <f ca="1"/>
        <v>42461</v>
      </c>
      <c r="C2085" s="74" vm="5550">
        <f ca="1"/>
        <v>152.1026</v>
      </c>
      <c r="D2085" s="74" vm="5551">
        <f ca="1"/>
        <v>127.57</v>
      </c>
      <c r="E2085" s="27">
        <f t="shared" ca="1" si="127"/>
        <v>4.2429728578683755E-3</v>
      </c>
      <c r="F2085" s="68">
        <f t="shared" ca="1" si="128"/>
        <v>4.3206791753698879E-3</v>
      </c>
      <c r="G2085" s="5"/>
      <c r="H2085" s="5"/>
      <c r="I2085" s="5"/>
      <c r="J2085" s="5"/>
      <c r="K2085" s="5"/>
      <c r="L2085" s="5"/>
      <c r="M2085" s="5"/>
      <c r="N2085" s="5"/>
      <c r="O2085" s="5"/>
      <c r="P2085" s="5"/>
      <c r="Q2085" s="5"/>
      <c r="R2085" s="5"/>
      <c r="S2085" s="5"/>
      <c r="T2085" s="5"/>
    </row>
    <row r="2086" spans="2:20" x14ac:dyDescent="0.25">
      <c r="B2086" s="74" vm="5552">
        <f ca="1"/>
        <v>42464</v>
      </c>
      <c r="C2086" s="74" vm="5553">
        <f ca="1"/>
        <v>151.6028</v>
      </c>
      <c r="D2086" s="74" vm="5554">
        <f ca="1"/>
        <v>127.38</v>
      </c>
      <c r="E2086" s="27">
        <f t="shared" ca="1" si="127"/>
        <v>-3.2913504415387615E-3</v>
      </c>
      <c r="F2086" s="68">
        <f t="shared" ca="1" si="128"/>
        <v>-1.4904886069789629E-3</v>
      </c>
      <c r="G2086" s="5"/>
      <c r="H2086" s="5"/>
      <c r="I2086" s="5"/>
      <c r="J2086" s="5"/>
      <c r="K2086" s="5"/>
      <c r="L2086" s="5"/>
      <c r="M2086" s="5"/>
      <c r="N2086" s="5"/>
      <c r="O2086" s="5"/>
      <c r="P2086" s="5"/>
      <c r="Q2086" s="5"/>
      <c r="R2086" s="5"/>
      <c r="S2086" s="5"/>
      <c r="T2086" s="5"/>
    </row>
    <row r="2087" spans="2:20" x14ac:dyDescent="0.25">
      <c r="B2087" s="74" vm="5555">
        <f ca="1"/>
        <v>42465</v>
      </c>
      <c r="C2087" s="74" vm="5556">
        <f ca="1"/>
        <v>149.93039999999999</v>
      </c>
      <c r="D2087" s="74" vm="5557">
        <f ca="1"/>
        <v>127.52</v>
      </c>
      <c r="E2087" s="27">
        <f t="shared" ca="1" si="127"/>
        <v>-1.1092756279756416E-2</v>
      </c>
      <c r="F2087" s="68">
        <f t="shared" ca="1" si="128"/>
        <v>1.0984700986851506E-3</v>
      </c>
      <c r="G2087" s="5"/>
      <c r="H2087" s="5"/>
      <c r="I2087" s="5"/>
      <c r="J2087" s="5"/>
      <c r="K2087" s="5"/>
      <c r="L2087" s="5"/>
      <c r="M2087" s="5"/>
      <c r="N2087" s="5"/>
      <c r="O2087" s="5"/>
      <c r="P2087" s="5"/>
      <c r="Q2087" s="5"/>
      <c r="R2087" s="5"/>
      <c r="S2087" s="5"/>
      <c r="T2087" s="5"/>
    </row>
    <row r="2088" spans="2:20" x14ac:dyDescent="0.25">
      <c r="B2088" s="74" vm="5558">
        <f ca="1"/>
        <v>42466</v>
      </c>
      <c r="C2088" s="74" vm="5559">
        <f ca="1"/>
        <v>150.68010000000001</v>
      </c>
      <c r="D2088" s="74" vm="5560">
        <f ca="1"/>
        <v>128.13999999999999</v>
      </c>
      <c r="E2088" s="27">
        <f t="shared" ca="1" si="127"/>
        <v>4.9878600667586032E-3</v>
      </c>
      <c r="F2088" s="68">
        <f t="shared" ca="1" si="128"/>
        <v>4.8502011689704498E-3</v>
      </c>
      <c r="G2088" s="5"/>
      <c r="H2088" s="5"/>
      <c r="I2088" s="5"/>
      <c r="J2088" s="5"/>
      <c r="K2088" s="5"/>
      <c r="L2088" s="5"/>
      <c r="M2088" s="5"/>
      <c r="N2088" s="5"/>
      <c r="O2088" s="5"/>
      <c r="P2088" s="5"/>
      <c r="Q2088" s="5"/>
      <c r="R2088" s="5"/>
      <c r="S2088" s="5"/>
      <c r="T2088" s="5"/>
    </row>
    <row r="2089" spans="2:20" x14ac:dyDescent="0.25">
      <c r="B2089" s="74" vm="5561">
        <f ca="1"/>
        <v>42467</v>
      </c>
      <c r="C2089" s="74" vm="5562">
        <f ca="1"/>
        <v>146.1242</v>
      </c>
      <c r="D2089" s="74" vm="5563">
        <f ca="1"/>
        <v>127.96</v>
      </c>
      <c r="E2089" s="27">
        <f t="shared" ca="1" si="127"/>
        <v>-3.0702101469213792E-2</v>
      </c>
      <c r="F2089" s="68">
        <f t="shared" ca="1" si="128"/>
        <v>-1.4057011295582436E-3</v>
      </c>
      <c r="G2089" s="5"/>
      <c r="H2089" s="5"/>
      <c r="I2089" s="5"/>
      <c r="J2089" s="5"/>
      <c r="K2089" s="5"/>
      <c r="L2089" s="5"/>
      <c r="M2089" s="5"/>
      <c r="N2089" s="5"/>
      <c r="O2089" s="5"/>
      <c r="P2089" s="5"/>
      <c r="Q2089" s="5"/>
      <c r="R2089" s="5"/>
      <c r="S2089" s="5"/>
      <c r="T2089" s="5"/>
    </row>
    <row r="2090" spans="2:20" x14ac:dyDescent="0.25">
      <c r="B2090" s="74" vm="5564">
        <f ca="1"/>
        <v>42468</v>
      </c>
      <c r="C2090" s="74" vm="5565">
        <f ca="1"/>
        <v>145.75899999999999</v>
      </c>
      <c r="D2090" s="74" vm="5566">
        <f ca="1"/>
        <v>127.56</v>
      </c>
      <c r="E2090" s="27">
        <f t="shared" ca="1" si="127"/>
        <v>-2.5023721171308468E-3</v>
      </c>
      <c r="F2090" s="68">
        <f t="shared" ca="1" si="128"/>
        <v>-3.1308729394603691E-3</v>
      </c>
      <c r="G2090" s="5"/>
      <c r="H2090" s="5"/>
      <c r="I2090" s="5"/>
      <c r="J2090" s="5"/>
      <c r="K2090" s="5"/>
      <c r="L2090" s="5"/>
      <c r="M2090" s="5"/>
      <c r="N2090" s="5"/>
      <c r="O2090" s="5"/>
      <c r="P2090" s="5"/>
      <c r="Q2090" s="5"/>
      <c r="R2090" s="5"/>
      <c r="S2090" s="5"/>
      <c r="T2090" s="5"/>
    </row>
    <row r="2091" spans="2:20" x14ac:dyDescent="0.25">
      <c r="B2091" s="74" vm="5567">
        <f ca="1"/>
        <v>42471</v>
      </c>
      <c r="C2091" s="74" vm="5568">
        <f ca="1"/>
        <v>143.26</v>
      </c>
      <c r="D2091" s="74" vm="5569">
        <f ca="1"/>
        <v>127.61</v>
      </c>
      <c r="E2091" s="27">
        <f t="shared" ca="1" si="127"/>
        <v>-1.7293411709053755E-2</v>
      </c>
      <c r="F2091" s="68">
        <f t="shared" ca="1" si="128"/>
        <v>3.9189560402808619E-4</v>
      </c>
      <c r="G2091" s="5"/>
      <c r="H2091" s="5"/>
      <c r="I2091" s="5"/>
      <c r="J2091" s="5"/>
      <c r="K2091" s="5"/>
      <c r="L2091" s="5"/>
      <c r="M2091" s="5"/>
      <c r="N2091" s="5"/>
      <c r="O2091" s="5"/>
      <c r="P2091" s="5"/>
      <c r="Q2091" s="5"/>
      <c r="R2091" s="5"/>
      <c r="S2091" s="5"/>
      <c r="T2091" s="5"/>
    </row>
    <row r="2092" spans="2:20" x14ac:dyDescent="0.25">
      <c r="B2092" s="74" vm="5570">
        <f ca="1"/>
        <v>42472</v>
      </c>
      <c r="C2092" s="74" vm="5486">
        <f ca="1"/>
        <v>144.6729</v>
      </c>
      <c r="D2092" s="74" vm="5571">
        <f ca="1"/>
        <v>126.89</v>
      </c>
      <c r="E2092" s="27">
        <f t="shared" ca="1" si="127"/>
        <v>9.8141708753516684E-3</v>
      </c>
      <c r="F2092" s="68">
        <f t="shared" ca="1" si="128"/>
        <v>-5.6581683370617499E-3</v>
      </c>
      <c r="G2092" s="5"/>
      <c r="H2092" s="5"/>
      <c r="I2092" s="5"/>
      <c r="J2092" s="5"/>
      <c r="K2092" s="5"/>
      <c r="L2092" s="5"/>
      <c r="M2092" s="5"/>
      <c r="N2092" s="5"/>
      <c r="O2092" s="5"/>
      <c r="P2092" s="5"/>
      <c r="Q2092" s="5"/>
      <c r="R2092" s="5"/>
      <c r="S2092" s="5"/>
      <c r="T2092" s="5"/>
    </row>
    <row r="2093" spans="2:20" x14ac:dyDescent="0.25">
      <c r="B2093" s="74" vm="5572">
        <f ca="1"/>
        <v>42473</v>
      </c>
      <c r="C2093" s="74" vm="5573">
        <f ca="1"/>
        <v>145.98009999999999</v>
      </c>
      <c r="D2093" s="74" vm="5574">
        <f ca="1"/>
        <v>127.51</v>
      </c>
      <c r="E2093" s="27">
        <f t="shared" ca="1" si="127"/>
        <v>8.9949789869407087E-3</v>
      </c>
      <c r="F2093" s="68">
        <f t="shared" ca="1" si="128"/>
        <v>4.8742234866273213E-3</v>
      </c>
      <c r="G2093" s="5"/>
      <c r="H2093" s="5"/>
      <c r="I2093" s="5"/>
      <c r="J2093" s="5"/>
      <c r="K2093" s="5"/>
      <c r="L2093" s="5"/>
      <c r="M2093" s="5"/>
      <c r="N2093" s="5"/>
      <c r="O2093" s="5"/>
      <c r="P2093" s="5"/>
      <c r="Q2093" s="5"/>
      <c r="R2093" s="5"/>
      <c r="S2093" s="5"/>
      <c r="T2093" s="5"/>
    </row>
    <row r="2094" spans="2:20" x14ac:dyDescent="0.25">
      <c r="B2094" s="74" vm="5575">
        <f ca="1"/>
        <v>42474</v>
      </c>
      <c r="C2094" s="74" vm="5576">
        <f ca="1"/>
        <v>145.5187</v>
      </c>
      <c r="D2094" s="74" vm="5577">
        <f ca="1"/>
        <v>127.78</v>
      </c>
      <c r="E2094" s="27">
        <f t="shared" ca="1" si="127"/>
        <v>-3.1657103585684783E-3</v>
      </c>
      <c r="F2094" s="68">
        <f t="shared" ca="1" si="128"/>
        <v>2.1152422787466701E-3</v>
      </c>
      <c r="G2094" s="5"/>
      <c r="H2094" s="5"/>
      <c r="I2094" s="5"/>
      <c r="J2094" s="5"/>
      <c r="K2094" s="5"/>
      <c r="L2094" s="5"/>
      <c r="M2094" s="5"/>
      <c r="N2094" s="5"/>
      <c r="O2094" s="5"/>
      <c r="P2094" s="5"/>
      <c r="Q2094" s="5"/>
      <c r="R2094" s="5"/>
      <c r="S2094" s="5"/>
      <c r="T2094" s="5"/>
    </row>
    <row r="2095" spans="2:20" x14ac:dyDescent="0.25">
      <c r="B2095" s="74" vm="5578">
        <f ca="1"/>
        <v>42475</v>
      </c>
      <c r="C2095" s="74" vm="5579">
        <f ca="1"/>
        <v>147.22</v>
      </c>
      <c r="D2095" s="74" vm="5580">
        <f ca="1"/>
        <v>128.85</v>
      </c>
      <c r="E2095" s="27">
        <f t="shared" ca="1" si="127"/>
        <v>1.1623465940530795E-2</v>
      </c>
      <c r="F2095" s="68">
        <f t="shared" ca="1" si="128"/>
        <v>8.3389019241768593E-3</v>
      </c>
      <c r="G2095" s="5"/>
      <c r="H2095" s="5"/>
      <c r="I2095" s="5"/>
      <c r="J2095" s="5"/>
      <c r="K2095" s="5"/>
      <c r="L2095" s="5"/>
      <c r="M2095" s="5"/>
      <c r="N2095" s="5"/>
      <c r="O2095" s="5"/>
      <c r="P2095" s="5"/>
      <c r="Q2095" s="5"/>
      <c r="R2095" s="5"/>
      <c r="S2095" s="5"/>
      <c r="T2095" s="5"/>
    </row>
    <row r="2096" spans="2:20" x14ac:dyDescent="0.25">
      <c r="B2096" s="74" vm="5581">
        <f ca="1"/>
        <v>42478</v>
      </c>
      <c r="C2096" s="74" vm="5582">
        <f ca="1"/>
        <v>147.3449</v>
      </c>
      <c r="D2096" s="74" vm="5583">
        <f ca="1"/>
        <v>128.86000000000001</v>
      </c>
      <c r="E2096" s="27">
        <f t="shared" ca="1" si="127"/>
        <v>8.4803048486236765E-4</v>
      </c>
      <c r="F2096" s="68">
        <f t="shared" ca="1" si="128"/>
        <v>7.7606612122463247E-5</v>
      </c>
      <c r="G2096" s="5"/>
      <c r="H2096" s="5"/>
      <c r="I2096" s="5"/>
      <c r="J2096" s="5"/>
      <c r="K2096" s="5"/>
      <c r="L2096" s="5"/>
      <c r="M2096" s="5"/>
      <c r="N2096" s="5"/>
      <c r="O2096" s="5"/>
      <c r="P2096" s="5"/>
      <c r="Q2096" s="5"/>
      <c r="R2096" s="5"/>
      <c r="S2096" s="5"/>
      <c r="T2096" s="5"/>
    </row>
    <row r="2097" spans="2:20" x14ac:dyDescent="0.25">
      <c r="B2097" s="74" vm="5584">
        <f ca="1"/>
        <v>42479</v>
      </c>
      <c r="C2097" s="74" vm="5585">
        <f ca="1"/>
        <v>147.71010000000001</v>
      </c>
      <c r="D2097" s="74" vm="5586">
        <f ca="1"/>
        <v>128.55000000000001</v>
      </c>
      <c r="E2097" s="27">
        <f t="shared" ca="1" si="127"/>
        <v>2.4754719390912439E-3</v>
      </c>
      <c r="F2097" s="68">
        <f t="shared" ca="1" si="128"/>
        <v>-2.4086099985979391E-3</v>
      </c>
      <c r="G2097" s="5"/>
      <c r="H2097" s="5"/>
      <c r="I2097" s="5"/>
      <c r="J2097" s="5"/>
      <c r="K2097" s="5"/>
      <c r="L2097" s="5"/>
      <c r="M2097" s="5"/>
      <c r="N2097" s="5"/>
      <c r="O2097" s="5"/>
      <c r="P2097" s="5"/>
      <c r="Q2097" s="5"/>
      <c r="R2097" s="5"/>
      <c r="S2097" s="5"/>
      <c r="T2097" s="5"/>
    </row>
    <row r="2098" spans="2:20" x14ac:dyDescent="0.25">
      <c r="B2098" s="74" vm="5587">
        <f ca="1"/>
        <v>42480</v>
      </c>
      <c r="C2098" s="74" vm="5588">
        <f ca="1"/>
        <v>146.80670000000001</v>
      </c>
      <c r="D2098" s="74" vm="5589">
        <f ca="1"/>
        <v>125.79</v>
      </c>
      <c r="E2098" s="27">
        <f t="shared" ca="1" si="127"/>
        <v>-6.1348135886106908E-3</v>
      </c>
      <c r="F2098" s="68">
        <f t="shared" ca="1" si="128"/>
        <v>-2.1704083861117534E-2</v>
      </c>
      <c r="G2098" s="5"/>
      <c r="H2098" s="5"/>
      <c r="I2098" s="5"/>
      <c r="J2098" s="5"/>
      <c r="K2098" s="5"/>
      <c r="L2098" s="5"/>
      <c r="M2098" s="5"/>
      <c r="N2098" s="5"/>
      <c r="O2098" s="5"/>
      <c r="P2098" s="5"/>
      <c r="Q2098" s="5"/>
      <c r="R2098" s="5"/>
      <c r="S2098" s="5"/>
      <c r="T2098" s="5"/>
    </row>
    <row r="2099" spans="2:20" x14ac:dyDescent="0.25">
      <c r="B2099" s="74" vm="5590">
        <f ca="1"/>
        <v>42481</v>
      </c>
      <c r="C2099" s="74" vm="5591">
        <f ca="1"/>
        <v>145.53790000000001</v>
      </c>
      <c r="D2099" s="74" vm="5592">
        <f ca="1"/>
        <v>125.5</v>
      </c>
      <c r="E2099" s="27">
        <f t="shared" ca="1" si="127"/>
        <v>-8.6802216740105714E-3</v>
      </c>
      <c r="F2099" s="68">
        <f t="shared" ca="1" si="128"/>
        <v>-2.3080912789423965E-3</v>
      </c>
      <c r="G2099" s="5"/>
      <c r="H2099" s="5"/>
      <c r="I2099" s="5"/>
      <c r="J2099" s="5"/>
      <c r="K2099" s="5"/>
      <c r="L2099" s="5"/>
      <c r="M2099" s="5"/>
      <c r="N2099" s="5"/>
      <c r="O2099" s="5"/>
      <c r="P2099" s="5"/>
      <c r="Q2099" s="5"/>
      <c r="R2099" s="5"/>
      <c r="S2099" s="5"/>
      <c r="T2099" s="5"/>
    </row>
    <row r="2100" spans="2:20" x14ac:dyDescent="0.25">
      <c r="B2100" s="74" vm="5593">
        <f ca="1"/>
        <v>42482</v>
      </c>
      <c r="C2100" s="74" vm="5594">
        <f ca="1"/>
        <v>144.09620000000001</v>
      </c>
      <c r="D2100" s="74" vm="5595">
        <f ca="1"/>
        <v>127.46</v>
      </c>
      <c r="E2100" s="27">
        <f t="shared" ca="1" si="127"/>
        <v>-9.9554017101142252E-3</v>
      </c>
      <c r="F2100" s="68">
        <f t="shared" ca="1" si="128"/>
        <v>1.5496831314309333E-2</v>
      </c>
      <c r="G2100" s="5"/>
      <c r="H2100" s="5"/>
      <c r="I2100" s="5"/>
      <c r="J2100" s="5"/>
      <c r="K2100" s="5"/>
      <c r="L2100" s="5"/>
      <c r="M2100" s="5"/>
      <c r="N2100" s="5"/>
      <c r="O2100" s="5"/>
      <c r="P2100" s="5"/>
      <c r="Q2100" s="5"/>
      <c r="R2100" s="5"/>
      <c r="S2100" s="5"/>
      <c r="T2100" s="5"/>
    </row>
    <row r="2101" spans="2:20" x14ac:dyDescent="0.25">
      <c r="B2101" s="74" vm="5596">
        <f ca="1"/>
        <v>42485</v>
      </c>
      <c r="C2101" s="74" vm="5597">
        <f ca="1"/>
        <v>145.62440000000001</v>
      </c>
      <c r="D2101" s="74" vm="5598">
        <f ca="1"/>
        <v>127.71</v>
      </c>
      <c r="E2101" s="27">
        <f t="shared" ca="1" si="127"/>
        <v>1.0549572058025524E-2</v>
      </c>
      <c r="F2101" s="68">
        <f t="shared" ca="1" si="128"/>
        <v>1.9594786220225322E-3</v>
      </c>
      <c r="G2101" s="5"/>
      <c r="H2101" s="5"/>
      <c r="I2101" s="5"/>
      <c r="J2101" s="5"/>
      <c r="K2101" s="5"/>
      <c r="L2101" s="5"/>
      <c r="M2101" s="5"/>
      <c r="N2101" s="5"/>
      <c r="O2101" s="5"/>
      <c r="P2101" s="5"/>
      <c r="Q2101" s="5"/>
      <c r="R2101" s="5"/>
      <c r="S2101" s="5"/>
      <c r="T2101" s="5"/>
    </row>
    <row r="2102" spans="2:20" x14ac:dyDescent="0.25">
      <c r="B2102" s="74" vm="5599">
        <f ca="1"/>
        <v>42486</v>
      </c>
      <c r="C2102" s="74" vm="5600">
        <f ca="1"/>
        <v>146.6721</v>
      </c>
      <c r="D2102" s="74" vm="5601">
        <f ca="1"/>
        <v>128.30000000000001</v>
      </c>
      <c r="E2102" s="27">
        <f t="shared" ca="1" si="127"/>
        <v>7.1687788727733586E-3</v>
      </c>
      <c r="F2102" s="68">
        <f t="shared" ca="1" si="128"/>
        <v>4.6092031134202368E-3</v>
      </c>
      <c r="G2102" s="5"/>
      <c r="H2102" s="5"/>
      <c r="I2102" s="5"/>
      <c r="J2102" s="5"/>
      <c r="K2102" s="5"/>
      <c r="L2102" s="5"/>
      <c r="M2102" s="5"/>
      <c r="N2102" s="5"/>
      <c r="O2102" s="5"/>
      <c r="P2102" s="5"/>
      <c r="Q2102" s="5"/>
      <c r="R2102" s="5"/>
      <c r="S2102" s="5"/>
      <c r="T2102" s="5"/>
    </row>
    <row r="2103" spans="2:20" x14ac:dyDescent="0.25">
      <c r="B2103" s="74" vm="5602">
        <f ca="1"/>
        <v>42487</v>
      </c>
      <c r="C2103" s="74" vm="5226">
        <f ca="1"/>
        <v>145.87430000000001</v>
      </c>
      <c r="D2103" s="74" vm="5603">
        <f ca="1"/>
        <v>127.92</v>
      </c>
      <c r="E2103" s="27">
        <f t="shared" ca="1" si="127"/>
        <v>-5.4541910463332226E-3</v>
      </c>
      <c r="F2103" s="68">
        <f t="shared" ca="1" si="128"/>
        <v>-2.9662030958920488E-3</v>
      </c>
      <c r="G2103" s="5"/>
      <c r="H2103" s="5"/>
      <c r="I2103" s="5"/>
      <c r="J2103" s="5"/>
      <c r="K2103" s="5"/>
      <c r="L2103" s="5"/>
      <c r="M2103" s="5"/>
      <c r="N2103" s="5"/>
      <c r="O2103" s="5"/>
      <c r="P2103" s="5"/>
      <c r="Q2103" s="5"/>
      <c r="R2103" s="5"/>
      <c r="S2103" s="5"/>
      <c r="T2103" s="5"/>
    </row>
    <row r="2104" spans="2:20" x14ac:dyDescent="0.25">
      <c r="B2104" s="74" vm="5604">
        <f ca="1"/>
        <v>42488</v>
      </c>
      <c r="C2104" s="74" vm="5605">
        <f ca="1"/>
        <v>145.55719999999999</v>
      </c>
      <c r="D2104" s="74" vm="5606">
        <f ca="1"/>
        <v>126.49</v>
      </c>
      <c r="E2104" s="27">
        <f t="shared" ca="1" si="127"/>
        <v>-2.1761554611606855E-3</v>
      </c>
      <c r="F2104" s="68">
        <f t="shared" ca="1" si="128"/>
        <v>-1.1241814866248409E-2</v>
      </c>
      <c r="G2104" s="5"/>
      <c r="H2104" s="5"/>
      <c r="I2104" s="5"/>
      <c r="J2104" s="5"/>
      <c r="K2104" s="5"/>
      <c r="L2104" s="5"/>
      <c r="M2104" s="5"/>
      <c r="N2104" s="5"/>
      <c r="O2104" s="5"/>
      <c r="P2104" s="5"/>
      <c r="Q2104" s="5"/>
      <c r="R2104" s="5"/>
      <c r="S2104" s="5"/>
      <c r="T2104" s="5"/>
    </row>
    <row r="2105" spans="2:20" x14ac:dyDescent="0.25">
      <c r="B2105" s="74" vm="5607">
        <f ca="1"/>
        <v>42489</v>
      </c>
      <c r="C2105" s="74" vm="5608">
        <f ca="1"/>
        <v>142.37569999999999</v>
      </c>
      <c r="D2105" s="74" vm="5609">
        <f ca="1"/>
        <v>128.19999999999999</v>
      </c>
      <c r="E2105" s="27">
        <f t="shared" ca="1" si="127"/>
        <v>-2.2099798156319982E-2</v>
      </c>
      <c r="F2105" s="68">
        <f t="shared" ca="1" si="128"/>
        <v>1.34282908271192E-2</v>
      </c>
      <c r="G2105" s="5"/>
      <c r="H2105" s="5"/>
      <c r="I2105" s="5"/>
      <c r="J2105" s="5"/>
      <c r="K2105" s="5"/>
      <c r="L2105" s="5"/>
      <c r="M2105" s="5"/>
      <c r="N2105" s="5"/>
      <c r="O2105" s="5"/>
      <c r="P2105" s="5"/>
      <c r="Q2105" s="5"/>
      <c r="R2105" s="5"/>
      <c r="S2105" s="5"/>
      <c r="T2105" s="5"/>
    </row>
    <row r="2106" spans="2:20" x14ac:dyDescent="0.25">
      <c r="B2106" s="74" vm="5610">
        <f ca="1"/>
        <v>42492</v>
      </c>
      <c r="C2106" s="74" vm="4880">
        <f ca="1"/>
        <v>145.06700000000001</v>
      </c>
      <c r="D2106" s="74" vm="5611">
        <f ca="1"/>
        <v>128.4</v>
      </c>
      <c r="E2106" s="27">
        <f t="shared" ca="1" si="127"/>
        <v>1.8726366316338131E-2</v>
      </c>
      <c r="F2106" s="68">
        <f t="shared" ca="1" si="128"/>
        <v>1.5588467692913214E-3</v>
      </c>
      <c r="G2106" s="5"/>
      <c r="H2106" s="5"/>
      <c r="I2106" s="5"/>
      <c r="J2106" s="5"/>
      <c r="K2106" s="5"/>
      <c r="L2106" s="5"/>
      <c r="M2106" s="5"/>
      <c r="N2106" s="5"/>
      <c r="O2106" s="5"/>
      <c r="P2106" s="5"/>
      <c r="Q2106" s="5"/>
      <c r="R2106" s="5"/>
      <c r="S2106" s="5"/>
      <c r="T2106" s="5"/>
    </row>
    <row r="2107" spans="2:20" x14ac:dyDescent="0.25">
      <c r="B2107" s="74" vm="5612">
        <f ca="1"/>
        <v>42493</v>
      </c>
      <c r="C2107" s="74" vm="5613">
        <f ca="1"/>
        <v>145.5283</v>
      </c>
      <c r="D2107" s="74" vm="5614">
        <f ca="1"/>
        <v>129.33000000000001</v>
      </c>
      <c r="E2107" s="27">
        <f t="shared" ca="1" si="127"/>
        <v>3.174864751652488E-3</v>
      </c>
      <c r="F2107" s="68">
        <f t="shared" ca="1" si="128"/>
        <v>7.2168861712922829E-3</v>
      </c>
      <c r="G2107" s="5"/>
      <c r="H2107" s="5"/>
      <c r="I2107" s="5"/>
      <c r="J2107" s="5"/>
      <c r="K2107" s="5"/>
      <c r="L2107" s="5"/>
      <c r="M2107" s="5"/>
      <c r="N2107" s="5"/>
      <c r="O2107" s="5"/>
      <c r="P2107" s="5"/>
      <c r="Q2107" s="5"/>
      <c r="R2107" s="5"/>
      <c r="S2107" s="5"/>
      <c r="T2107" s="5"/>
    </row>
    <row r="2108" spans="2:20" x14ac:dyDescent="0.25">
      <c r="B2108" s="74" vm="5615">
        <f ca="1"/>
        <v>42494</v>
      </c>
      <c r="C2108" s="74" vm="5597">
        <f ca="1"/>
        <v>145.62440000000001</v>
      </c>
      <c r="D2108" s="74" vm="5616">
        <f ca="1"/>
        <v>129.28</v>
      </c>
      <c r="E2108" s="27">
        <f t="shared" ca="1" si="127"/>
        <v>6.6013472304981375E-4</v>
      </c>
      <c r="F2108" s="68">
        <f t="shared" ca="1" si="128"/>
        <v>-3.8668265436780458E-4</v>
      </c>
      <c r="G2108" s="5"/>
      <c r="H2108" s="5"/>
      <c r="I2108" s="5"/>
      <c r="J2108" s="5"/>
      <c r="K2108" s="5"/>
      <c r="L2108" s="5"/>
      <c r="M2108" s="5"/>
      <c r="N2108" s="5"/>
      <c r="O2108" s="5"/>
      <c r="P2108" s="5"/>
      <c r="Q2108" s="5"/>
      <c r="R2108" s="5"/>
      <c r="S2108" s="5"/>
      <c r="T2108" s="5"/>
    </row>
    <row r="2109" spans="2:20" x14ac:dyDescent="0.25">
      <c r="B2109" s="74" vm="5617">
        <f ca="1"/>
        <v>42495</v>
      </c>
      <c r="C2109" s="74" vm="5618">
        <f ca="1"/>
        <v>142.09700000000001</v>
      </c>
      <c r="D2109" s="74" vm="5619">
        <f ca="1"/>
        <v>130.58000000000001</v>
      </c>
      <c r="E2109" s="27">
        <f t="shared" ca="1" si="127"/>
        <v>-2.4520781152640586E-2</v>
      </c>
      <c r="F2109" s="68">
        <f t="shared" ca="1" si="128"/>
        <v>1.0005470985702222E-2</v>
      </c>
      <c r="G2109" s="5"/>
      <c r="H2109" s="5"/>
      <c r="I2109" s="5"/>
      <c r="J2109" s="5"/>
      <c r="K2109" s="5"/>
      <c r="L2109" s="5"/>
      <c r="M2109" s="5"/>
      <c r="N2109" s="5"/>
      <c r="O2109" s="5"/>
      <c r="P2109" s="5"/>
      <c r="Q2109" s="5"/>
      <c r="R2109" s="5"/>
      <c r="S2109" s="5"/>
      <c r="T2109" s="5"/>
    </row>
    <row r="2110" spans="2:20" x14ac:dyDescent="0.25">
      <c r="B2110" s="74" vm="5620">
        <f ca="1"/>
        <v>42496</v>
      </c>
      <c r="C2110" s="74" vm="5115">
        <f ca="1"/>
        <v>140.75139999999999</v>
      </c>
      <c r="D2110" s="74" vm="5621">
        <f ca="1"/>
        <v>130.83000000000001</v>
      </c>
      <c r="E2110" s="27">
        <f t="shared" ca="1" si="127"/>
        <v>-9.5147093027993391E-3</v>
      </c>
      <c r="F2110" s="68">
        <f t="shared" ca="1" si="128"/>
        <v>1.9127047642973518E-3</v>
      </c>
      <c r="G2110" s="5"/>
      <c r="H2110" s="5"/>
      <c r="I2110" s="5"/>
      <c r="J2110" s="5"/>
      <c r="K2110" s="5"/>
      <c r="L2110" s="5"/>
      <c r="M2110" s="5"/>
      <c r="N2110" s="5"/>
      <c r="O2110" s="5"/>
      <c r="P2110" s="5"/>
      <c r="Q2110" s="5"/>
      <c r="R2110" s="5"/>
      <c r="S2110" s="5"/>
      <c r="T2110" s="5"/>
    </row>
    <row r="2111" spans="2:20" x14ac:dyDescent="0.25">
      <c r="B2111" s="74" vm="5622">
        <f ca="1"/>
        <v>42499</v>
      </c>
      <c r="C2111" s="74" vm="5623">
        <f ca="1"/>
        <v>142.81790000000001</v>
      </c>
      <c r="D2111" s="74" vm="5624">
        <f ca="1"/>
        <v>131.6</v>
      </c>
      <c r="E2111" s="27">
        <f t="shared" ca="1" si="127"/>
        <v>1.4575178505504433E-2</v>
      </c>
      <c r="F2111" s="68">
        <f t="shared" ca="1" si="128"/>
        <v>5.8682483684319746E-3</v>
      </c>
      <c r="G2111" s="5"/>
      <c r="H2111" s="5"/>
      <c r="I2111" s="5"/>
      <c r="J2111" s="5"/>
      <c r="K2111" s="5"/>
      <c r="L2111" s="5"/>
      <c r="M2111" s="5"/>
      <c r="N2111" s="5"/>
      <c r="O2111" s="5"/>
      <c r="P2111" s="5"/>
      <c r="Q2111" s="5"/>
      <c r="R2111" s="5"/>
      <c r="S2111" s="5"/>
      <c r="T2111" s="5"/>
    </row>
    <row r="2112" spans="2:20" x14ac:dyDescent="0.25">
      <c r="B2112" s="74" vm="5625">
        <f ca="1"/>
        <v>42500</v>
      </c>
      <c r="C2112" s="74" vm="5626">
        <f ca="1"/>
        <v>143.75020000000001</v>
      </c>
      <c r="D2112" s="74" vm="5627">
        <f ca="1"/>
        <v>129.13999999999999</v>
      </c>
      <c r="E2112" s="27">
        <f t="shared" ref="E2112:E2175" ca="1" si="129">LN(C2112/C2111)</f>
        <v>6.5066787909721152E-3</v>
      </c>
      <c r="F2112" s="68">
        <f t="shared" ref="F2112:F2175" ca="1" si="130">LN(D2112/D2111)</f>
        <v>-1.8869931692895966E-2</v>
      </c>
      <c r="G2112" s="5"/>
      <c r="H2112" s="5"/>
      <c r="I2112" s="5"/>
      <c r="J2112" s="5"/>
      <c r="K2112" s="5"/>
      <c r="L2112" s="5"/>
      <c r="M2112" s="5"/>
      <c r="N2112" s="5"/>
      <c r="O2112" s="5"/>
      <c r="P2112" s="5"/>
      <c r="Q2112" s="5"/>
      <c r="R2112" s="5"/>
      <c r="S2112" s="5"/>
      <c r="T2112" s="5"/>
    </row>
    <row r="2113" spans="2:20" x14ac:dyDescent="0.25">
      <c r="B2113" s="74" vm="5628">
        <f ca="1"/>
        <v>42501</v>
      </c>
      <c r="C2113" s="74" vm="5629">
        <f ca="1"/>
        <v>141.405</v>
      </c>
      <c r="D2113" s="74" vm="5630">
        <f ca="1"/>
        <v>130.12</v>
      </c>
      <c r="E2113" s="27">
        <f t="shared" ca="1" si="129"/>
        <v>-1.6448957464616498E-2</v>
      </c>
      <c r="F2113" s="68">
        <f t="shared" ca="1" si="130"/>
        <v>7.5600144068299485E-3</v>
      </c>
      <c r="G2113" s="5"/>
      <c r="H2113" s="5"/>
      <c r="I2113" s="5"/>
      <c r="J2113" s="5"/>
      <c r="K2113" s="5"/>
      <c r="L2113" s="5"/>
      <c r="M2113" s="5"/>
      <c r="N2113" s="5"/>
      <c r="O2113" s="5"/>
      <c r="P2113" s="5"/>
      <c r="Q2113" s="5"/>
      <c r="R2113" s="5"/>
      <c r="S2113" s="5"/>
      <c r="T2113" s="5"/>
    </row>
    <row r="2114" spans="2:20" x14ac:dyDescent="0.25">
      <c r="B2114" s="74" vm="5631">
        <f ca="1"/>
        <v>42502</v>
      </c>
      <c r="C2114" s="74" vm="5632">
        <f ca="1"/>
        <v>141.0205</v>
      </c>
      <c r="D2114" s="74" vm="5633">
        <f ca="1"/>
        <v>128.83000000000001</v>
      </c>
      <c r="E2114" s="27">
        <f t="shared" ca="1" si="129"/>
        <v>-2.7228436352451407E-3</v>
      </c>
      <c r="F2114" s="68">
        <f t="shared" ca="1" si="130"/>
        <v>-9.963395801717248E-3</v>
      </c>
      <c r="G2114" s="5"/>
      <c r="H2114" s="5"/>
      <c r="I2114" s="5"/>
      <c r="J2114" s="5"/>
      <c r="K2114" s="5"/>
      <c r="L2114" s="5"/>
      <c r="M2114" s="5"/>
      <c r="N2114" s="5"/>
      <c r="O2114" s="5"/>
      <c r="P2114" s="5"/>
      <c r="Q2114" s="5"/>
      <c r="R2114" s="5"/>
      <c r="S2114" s="5"/>
      <c r="T2114" s="5"/>
    </row>
    <row r="2115" spans="2:20" x14ac:dyDescent="0.25">
      <c r="B2115" s="74" vm="5634">
        <f ca="1"/>
        <v>42503</v>
      </c>
      <c r="C2115" s="74" vm="4959">
        <f ca="1"/>
        <v>138.88679999999999</v>
      </c>
      <c r="D2115" s="74" vm="5635">
        <f ca="1"/>
        <v>129.63999999999999</v>
      </c>
      <c r="E2115" s="27">
        <f t="shared" ca="1" si="129"/>
        <v>-1.5246057033952714E-2</v>
      </c>
      <c r="F2115" s="68">
        <f t="shared" ca="1" si="130"/>
        <v>6.2676724699129742E-3</v>
      </c>
      <c r="G2115" s="5"/>
      <c r="H2115" s="5"/>
      <c r="I2115" s="5"/>
      <c r="J2115" s="5"/>
      <c r="K2115" s="5"/>
      <c r="L2115" s="5"/>
      <c r="M2115" s="5"/>
      <c r="N2115" s="5"/>
      <c r="O2115" s="5"/>
      <c r="P2115" s="5"/>
      <c r="Q2115" s="5"/>
      <c r="R2115" s="5"/>
      <c r="S2115" s="5"/>
      <c r="T2115" s="5"/>
    </row>
    <row r="2116" spans="2:20" x14ac:dyDescent="0.25">
      <c r="B2116" s="74" vm="5636">
        <f ca="1"/>
        <v>42506</v>
      </c>
      <c r="C2116" s="74" vm="5637">
        <f ca="1"/>
        <v>140.1266</v>
      </c>
      <c r="D2116" s="74" vm="5638">
        <f ca="1"/>
        <v>127.69</v>
      </c>
      <c r="E2116" s="27">
        <f t="shared" ca="1" si="129"/>
        <v>8.8870868565590084E-3</v>
      </c>
      <c r="F2116" s="68">
        <f t="shared" ca="1" si="130"/>
        <v>-1.5155926836756786E-2</v>
      </c>
      <c r="G2116" s="5"/>
      <c r="H2116" s="5"/>
      <c r="I2116" s="5"/>
      <c r="J2116" s="5"/>
      <c r="K2116" s="5"/>
      <c r="L2116" s="5"/>
      <c r="M2116" s="5"/>
      <c r="N2116" s="5"/>
      <c r="O2116" s="5"/>
      <c r="P2116" s="5"/>
      <c r="Q2116" s="5"/>
      <c r="R2116" s="5"/>
      <c r="S2116" s="5"/>
      <c r="T2116" s="5"/>
    </row>
    <row r="2117" spans="2:20" x14ac:dyDescent="0.25">
      <c r="B2117" s="74" vm="5639">
        <f ca="1"/>
        <v>42507</v>
      </c>
      <c r="C2117" s="74" vm="5640">
        <f ca="1"/>
        <v>138.02170000000001</v>
      </c>
      <c r="D2117" s="74" vm="5641">
        <f ca="1"/>
        <v>126.21</v>
      </c>
      <c r="E2117" s="27">
        <f t="shared" ca="1" si="129"/>
        <v>-1.5135380531483698E-2</v>
      </c>
      <c r="F2117" s="68">
        <f t="shared" ca="1" si="130"/>
        <v>-1.1658265166050612E-2</v>
      </c>
      <c r="G2117" s="5"/>
      <c r="H2117" s="5"/>
      <c r="I2117" s="5"/>
      <c r="J2117" s="5"/>
      <c r="K2117" s="5"/>
      <c r="L2117" s="5"/>
      <c r="M2117" s="5"/>
      <c r="N2117" s="5"/>
      <c r="O2117" s="5"/>
      <c r="P2117" s="5"/>
      <c r="Q2117" s="5"/>
      <c r="R2117" s="5"/>
      <c r="S2117" s="5"/>
      <c r="T2117" s="5"/>
    </row>
    <row r="2118" spans="2:20" x14ac:dyDescent="0.25">
      <c r="B2118" s="74" vm="5642">
        <f ca="1"/>
        <v>42508</v>
      </c>
      <c r="C2118" s="74" vm="5643">
        <f ca="1"/>
        <v>135.8014</v>
      </c>
      <c r="D2118" s="74" vm="5644">
        <f ca="1"/>
        <v>125.29</v>
      </c>
      <c r="E2118" s="27">
        <f t="shared" ca="1" si="129"/>
        <v>-1.6217394822294708E-2</v>
      </c>
      <c r="F2118" s="68">
        <f t="shared" ca="1" si="130"/>
        <v>-7.3161360130777897E-3</v>
      </c>
      <c r="G2118" s="5"/>
      <c r="H2118" s="5"/>
      <c r="I2118" s="5"/>
      <c r="J2118" s="5"/>
      <c r="K2118" s="5"/>
      <c r="L2118" s="5"/>
      <c r="M2118" s="5"/>
      <c r="N2118" s="5"/>
      <c r="O2118" s="5"/>
      <c r="P2118" s="5"/>
      <c r="Q2118" s="5"/>
      <c r="R2118" s="5"/>
      <c r="S2118" s="5"/>
      <c r="T2118" s="5"/>
    </row>
    <row r="2119" spans="2:20" x14ac:dyDescent="0.25">
      <c r="B2119" s="74" vm="5645">
        <f ca="1"/>
        <v>42509</v>
      </c>
      <c r="C2119" s="74" vm="5646">
        <f ca="1"/>
        <v>137.1567</v>
      </c>
      <c r="D2119" s="74" vm="5647">
        <f ca="1"/>
        <v>122.56</v>
      </c>
      <c r="E2119" s="27">
        <f t="shared" ca="1" si="129"/>
        <v>9.9305434629158341E-3</v>
      </c>
      <c r="F2119" s="68">
        <f t="shared" ca="1" si="130"/>
        <v>-2.2030344265180225E-2</v>
      </c>
      <c r="G2119" s="5"/>
      <c r="H2119" s="5"/>
      <c r="I2119" s="5"/>
      <c r="J2119" s="5"/>
      <c r="K2119" s="5"/>
      <c r="L2119" s="5"/>
      <c r="M2119" s="5"/>
      <c r="N2119" s="5"/>
      <c r="O2119" s="5"/>
      <c r="P2119" s="5"/>
      <c r="Q2119" s="5"/>
      <c r="R2119" s="5"/>
      <c r="S2119" s="5"/>
      <c r="T2119" s="5"/>
    </row>
    <row r="2120" spans="2:20" x14ac:dyDescent="0.25">
      <c r="B2120" s="74" vm="5648">
        <f ca="1"/>
        <v>42510</v>
      </c>
      <c r="C2120" s="74" vm="5649">
        <f ca="1"/>
        <v>137.14709999999999</v>
      </c>
      <c r="D2120" s="74" vm="5650">
        <f ca="1"/>
        <v>122.81</v>
      </c>
      <c r="E2120" s="27">
        <f t="shared" ca="1" si="129"/>
        <v>-6.9995384707922606E-5</v>
      </c>
      <c r="F2120" s="68">
        <f t="shared" ca="1" si="130"/>
        <v>2.0377396300114829E-3</v>
      </c>
      <c r="G2120" s="5"/>
      <c r="H2120" s="5"/>
      <c r="I2120" s="5"/>
      <c r="J2120" s="5"/>
      <c r="K2120" s="5"/>
      <c r="L2120" s="5"/>
      <c r="M2120" s="5"/>
      <c r="N2120" s="5"/>
      <c r="O2120" s="5"/>
      <c r="P2120" s="5"/>
      <c r="Q2120" s="5"/>
      <c r="R2120" s="5"/>
      <c r="S2120" s="5"/>
      <c r="T2120" s="5"/>
    </row>
    <row r="2121" spans="2:20" x14ac:dyDescent="0.25">
      <c r="B2121" s="74" vm="5651">
        <f ca="1"/>
        <v>42513</v>
      </c>
      <c r="C2121" s="74" vm="5652">
        <f ca="1"/>
        <v>136.49350000000001</v>
      </c>
      <c r="D2121" s="74" vm="5437">
        <f ca="1"/>
        <v>123.95</v>
      </c>
      <c r="E2121" s="27">
        <f t="shared" ca="1" si="129"/>
        <v>-4.7770779844414175E-3</v>
      </c>
      <c r="F2121" s="68">
        <f t="shared" ca="1" si="130"/>
        <v>9.2398128589067444E-3</v>
      </c>
      <c r="G2121" s="5"/>
      <c r="H2121" s="5"/>
      <c r="I2121" s="5"/>
      <c r="J2121" s="5"/>
      <c r="K2121" s="5"/>
      <c r="L2121" s="5"/>
      <c r="M2121" s="5"/>
      <c r="N2121" s="5"/>
      <c r="O2121" s="5"/>
      <c r="P2121" s="5"/>
      <c r="Q2121" s="5"/>
      <c r="R2121" s="5"/>
      <c r="S2121" s="5"/>
      <c r="T2121" s="5"/>
    </row>
    <row r="2122" spans="2:20" x14ac:dyDescent="0.25">
      <c r="B2122" s="74" vm="5653">
        <f ca="1"/>
        <v>42514</v>
      </c>
      <c r="C2122" s="74" vm="5654">
        <f ca="1"/>
        <v>137.0317</v>
      </c>
      <c r="D2122" s="74" vm="5655">
        <f ca="1"/>
        <v>123.26</v>
      </c>
      <c r="E2122" s="27">
        <f t="shared" ca="1" si="129"/>
        <v>3.9352914800551151E-3</v>
      </c>
      <c r="F2122" s="68">
        <f t="shared" ca="1" si="130"/>
        <v>-5.5823129471023704E-3</v>
      </c>
      <c r="G2122" s="5"/>
      <c r="H2122" s="5"/>
      <c r="I2122" s="5"/>
      <c r="J2122" s="5"/>
      <c r="K2122" s="5"/>
      <c r="L2122" s="5"/>
      <c r="M2122" s="5"/>
      <c r="N2122" s="5"/>
      <c r="O2122" s="5"/>
      <c r="P2122" s="5"/>
      <c r="Q2122" s="5"/>
      <c r="R2122" s="5"/>
      <c r="S2122" s="5"/>
      <c r="T2122" s="5"/>
    </row>
    <row r="2123" spans="2:20" x14ac:dyDescent="0.25">
      <c r="B2123" s="74" vm="5656">
        <f ca="1"/>
        <v>42515</v>
      </c>
      <c r="C2123" s="74" vm="5657">
        <f ca="1"/>
        <v>138.92519999999999</v>
      </c>
      <c r="D2123" s="74" vm="5658">
        <f ca="1"/>
        <v>123.79</v>
      </c>
      <c r="E2123" s="27">
        <f t="shared" ca="1" si="129"/>
        <v>1.3723372867018201E-2</v>
      </c>
      <c r="F2123" s="68">
        <f t="shared" ca="1" si="130"/>
        <v>4.2906360096217119E-3</v>
      </c>
      <c r="G2123" s="5"/>
      <c r="H2123" s="5"/>
      <c r="I2123" s="5"/>
      <c r="J2123" s="5"/>
      <c r="K2123" s="5"/>
      <c r="L2123" s="5"/>
      <c r="M2123" s="5"/>
      <c r="N2123" s="5"/>
      <c r="O2123" s="5"/>
      <c r="P2123" s="5"/>
      <c r="Q2123" s="5"/>
      <c r="R2123" s="5"/>
      <c r="S2123" s="5"/>
      <c r="T2123" s="5"/>
    </row>
    <row r="2124" spans="2:20" x14ac:dyDescent="0.25">
      <c r="B2124" s="74" vm="5659">
        <f ca="1"/>
        <v>42516</v>
      </c>
      <c r="C2124" s="74" vm="5660">
        <f ca="1"/>
        <v>143.89439999999999</v>
      </c>
      <c r="D2124" s="74" vm="5661">
        <f ca="1"/>
        <v>123.25</v>
      </c>
      <c r="E2124" s="27">
        <f t="shared" ca="1" si="129"/>
        <v>3.5144038431603367E-2</v>
      </c>
      <c r="F2124" s="68">
        <f t="shared" ca="1" si="130"/>
        <v>-4.3717686209194945E-3</v>
      </c>
      <c r="G2124" s="5"/>
      <c r="H2124" s="5"/>
      <c r="I2124" s="5"/>
      <c r="J2124" s="5"/>
      <c r="K2124" s="5"/>
      <c r="L2124" s="5"/>
      <c r="M2124" s="5"/>
      <c r="N2124" s="5"/>
      <c r="O2124" s="5"/>
      <c r="P2124" s="5"/>
      <c r="Q2124" s="5"/>
      <c r="R2124" s="5"/>
      <c r="S2124" s="5"/>
      <c r="T2124" s="5"/>
    </row>
    <row r="2125" spans="2:20" x14ac:dyDescent="0.25">
      <c r="B2125" s="74" vm="5662">
        <f ca="1"/>
        <v>42517</v>
      </c>
      <c r="C2125" s="74" vm="5663">
        <f ca="1"/>
        <v>143.28880000000001</v>
      </c>
      <c r="D2125" s="74" vm="5664">
        <f ca="1"/>
        <v>122.06</v>
      </c>
      <c r="E2125" s="27">
        <f t="shared" ca="1" si="129"/>
        <v>-4.2175231536916089E-3</v>
      </c>
      <c r="F2125" s="68">
        <f t="shared" ca="1" si="130"/>
        <v>-9.7020858064505913E-3</v>
      </c>
      <c r="G2125" s="5"/>
      <c r="H2125" s="5"/>
      <c r="I2125" s="5"/>
      <c r="J2125" s="5"/>
      <c r="K2125" s="5"/>
      <c r="L2125" s="5"/>
      <c r="M2125" s="5"/>
      <c r="N2125" s="5"/>
      <c r="O2125" s="5"/>
      <c r="P2125" s="5"/>
      <c r="Q2125" s="5"/>
      <c r="R2125" s="5"/>
      <c r="S2125" s="5"/>
      <c r="T2125" s="5"/>
    </row>
    <row r="2126" spans="2:20" x14ac:dyDescent="0.25">
      <c r="B2126" s="74" vm="5665">
        <f ca="1"/>
        <v>42521</v>
      </c>
      <c r="C2126" s="74" vm="5666">
        <f ca="1"/>
        <v>142.99090000000001</v>
      </c>
      <c r="D2126" s="74" vm="5667">
        <f ca="1"/>
        <v>121.97</v>
      </c>
      <c r="E2126" s="27">
        <f t="shared" ca="1" si="129"/>
        <v>-2.0811821971658561E-3</v>
      </c>
      <c r="F2126" s="68">
        <f t="shared" ca="1" si="130"/>
        <v>-7.3761426120206501E-4</v>
      </c>
      <c r="G2126" s="5"/>
      <c r="H2126" s="5"/>
      <c r="I2126" s="5"/>
      <c r="J2126" s="5"/>
      <c r="K2126" s="5"/>
      <c r="L2126" s="5"/>
      <c r="M2126" s="5"/>
      <c r="N2126" s="5"/>
      <c r="O2126" s="5"/>
      <c r="P2126" s="5"/>
      <c r="Q2126" s="5"/>
      <c r="R2126" s="5"/>
      <c r="S2126" s="5"/>
      <c r="T2126" s="5"/>
    </row>
    <row r="2127" spans="2:20" x14ac:dyDescent="0.25">
      <c r="B2127" s="74" vm="5668">
        <f ca="1"/>
        <v>42522</v>
      </c>
      <c r="C2127" s="74" vm="5669">
        <f ca="1"/>
        <v>146.59520000000001</v>
      </c>
      <c r="D2127" s="74" vm="5670">
        <f ca="1"/>
        <v>121.17</v>
      </c>
      <c r="E2127" s="27">
        <f t="shared" ca="1" si="129"/>
        <v>2.4894054889598158E-2</v>
      </c>
      <c r="F2127" s="68">
        <f t="shared" ca="1" si="130"/>
        <v>-6.5805946117156342E-3</v>
      </c>
      <c r="G2127" s="5"/>
      <c r="H2127" s="5"/>
      <c r="I2127" s="5"/>
      <c r="J2127" s="5"/>
      <c r="K2127" s="5"/>
      <c r="L2127" s="5"/>
      <c r="M2127" s="5"/>
      <c r="N2127" s="5"/>
      <c r="O2127" s="5"/>
      <c r="P2127" s="5"/>
      <c r="Q2127" s="5"/>
      <c r="R2127" s="5"/>
      <c r="S2127" s="5"/>
      <c r="T2127" s="5"/>
    </row>
    <row r="2128" spans="2:20" x14ac:dyDescent="0.25">
      <c r="B2128" s="74" vm="5671">
        <f ca="1"/>
        <v>42523</v>
      </c>
      <c r="C2128" s="74" vm="5597">
        <f ca="1"/>
        <v>145.62440000000001</v>
      </c>
      <c r="D2128" s="74" vm="5672">
        <f ca="1"/>
        <v>121.35</v>
      </c>
      <c r="E2128" s="27">
        <f t="shared" ca="1" si="129"/>
        <v>-6.6443426211864791E-3</v>
      </c>
      <c r="F2128" s="68">
        <f t="shared" ca="1" si="130"/>
        <v>1.4844139291790267E-3</v>
      </c>
      <c r="G2128" s="5"/>
      <c r="H2128" s="5"/>
      <c r="I2128" s="5"/>
      <c r="J2128" s="5"/>
      <c r="K2128" s="5"/>
      <c r="L2128" s="5"/>
      <c r="M2128" s="5"/>
      <c r="N2128" s="5"/>
      <c r="O2128" s="5"/>
      <c r="P2128" s="5"/>
      <c r="Q2128" s="5"/>
      <c r="R2128" s="5"/>
      <c r="S2128" s="5"/>
      <c r="T2128" s="5"/>
    </row>
    <row r="2129" spans="2:20" x14ac:dyDescent="0.25">
      <c r="B2129" s="74" vm="5673">
        <f ca="1"/>
        <v>42524</v>
      </c>
      <c r="C2129" s="74" vm="5674">
        <f ca="1"/>
        <v>145.8167</v>
      </c>
      <c r="D2129" s="74" vm="5675">
        <f ca="1"/>
        <v>122</v>
      </c>
      <c r="E2129" s="27">
        <f t="shared" ca="1" si="129"/>
        <v>1.3196493418884318E-3</v>
      </c>
      <c r="F2129" s="68">
        <f t="shared" ca="1" si="130"/>
        <v>5.3421125606463041E-3</v>
      </c>
      <c r="G2129" s="5"/>
      <c r="H2129" s="5"/>
      <c r="I2129" s="5"/>
      <c r="J2129" s="5"/>
      <c r="K2129" s="5"/>
      <c r="L2129" s="5"/>
      <c r="M2129" s="5"/>
      <c r="N2129" s="5"/>
      <c r="O2129" s="5"/>
      <c r="P2129" s="5"/>
      <c r="Q2129" s="5"/>
      <c r="R2129" s="5"/>
      <c r="S2129" s="5"/>
      <c r="T2129" s="5"/>
    </row>
    <row r="2130" spans="2:20" x14ac:dyDescent="0.25">
      <c r="B2130" s="74" vm="5676">
        <f ca="1"/>
        <v>42527</v>
      </c>
      <c r="C2130" s="74" vm="5677">
        <f ca="1"/>
        <v>146.3261</v>
      </c>
      <c r="D2130" s="74" vm="5678">
        <f ca="1"/>
        <v>121.9</v>
      </c>
      <c r="E2130" s="27">
        <f t="shared" ca="1" si="129"/>
        <v>3.4873391797233685E-3</v>
      </c>
      <c r="F2130" s="68">
        <f t="shared" ca="1" si="130"/>
        <v>-8.2000824603070698E-4</v>
      </c>
      <c r="G2130" s="5"/>
      <c r="H2130" s="5"/>
      <c r="I2130" s="5"/>
      <c r="J2130" s="5"/>
      <c r="K2130" s="5"/>
      <c r="L2130" s="5"/>
      <c r="M2130" s="5"/>
      <c r="N2130" s="5"/>
      <c r="O2130" s="5"/>
      <c r="P2130" s="5"/>
      <c r="Q2130" s="5"/>
      <c r="R2130" s="5"/>
      <c r="S2130" s="5"/>
      <c r="T2130" s="5"/>
    </row>
    <row r="2131" spans="2:20" x14ac:dyDescent="0.25">
      <c r="B2131" s="74" vm="5679">
        <f ca="1"/>
        <v>42528</v>
      </c>
      <c r="C2131" s="74" vm="5680">
        <f ca="1"/>
        <v>146.69130000000001</v>
      </c>
      <c r="D2131" s="74" vm="5681">
        <f ca="1"/>
        <v>122.11</v>
      </c>
      <c r="E2131" s="27">
        <f t="shared" ca="1" si="129"/>
        <v>2.4926860254512045E-3</v>
      </c>
      <c r="F2131" s="68">
        <f t="shared" ca="1" si="130"/>
        <v>1.7212413577045635E-3</v>
      </c>
      <c r="G2131" s="5"/>
      <c r="H2131" s="5"/>
      <c r="I2131" s="5"/>
      <c r="J2131" s="5"/>
      <c r="K2131" s="5"/>
      <c r="L2131" s="5"/>
      <c r="M2131" s="5"/>
      <c r="N2131" s="5"/>
      <c r="O2131" s="5"/>
      <c r="P2131" s="5"/>
      <c r="Q2131" s="5"/>
      <c r="R2131" s="5"/>
      <c r="S2131" s="5"/>
      <c r="T2131" s="5"/>
    </row>
    <row r="2132" spans="2:20" x14ac:dyDescent="0.25">
      <c r="B2132" s="74" vm="5682">
        <f ca="1"/>
        <v>42529</v>
      </c>
      <c r="C2132" s="74" vm="5683">
        <f ca="1"/>
        <v>147.41220000000001</v>
      </c>
      <c r="D2132" s="74" vm="5684">
        <f ca="1"/>
        <v>122.79</v>
      </c>
      <c r="E2132" s="27">
        <f t="shared" ca="1" si="129"/>
        <v>4.9023656215803338E-3</v>
      </c>
      <c r="F2132" s="68">
        <f t="shared" ca="1" si="130"/>
        <v>5.5533013274908765E-3</v>
      </c>
      <c r="G2132" s="5"/>
      <c r="H2132" s="5"/>
      <c r="I2132" s="5"/>
      <c r="J2132" s="5"/>
      <c r="K2132" s="5"/>
      <c r="L2132" s="5"/>
      <c r="M2132" s="5"/>
      <c r="N2132" s="5"/>
      <c r="O2132" s="5"/>
      <c r="P2132" s="5"/>
      <c r="Q2132" s="5"/>
      <c r="R2132" s="5"/>
      <c r="S2132" s="5"/>
      <c r="T2132" s="5"/>
    </row>
    <row r="2133" spans="2:20" x14ac:dyDescent="0.25">
      <c r="B2133" s="74" vm="5685">
        <f ca="1"/>
        <v>42530</v>
      </c>
      <c r="C2133" s="74" vm="5686">
        <f ca="1"/>
        <v>148.0658</v>
      </c>
      <c r="D2133" s="74" vm="5687">
        <f ca="1"/>
        <v>122.36</v>
      </c>
      <c r="E2133" s="27">
        <f t="shared" ca="1" si="129"/>
        <v>4.4240252473701147E-3</v>
      </c>
      <c r="F2133" s="68">
        <f t="shared" ca="1" si="130"/>
        <v>-3.5080598897186473E-3</v>
      </c>
      <c r="G2133" s="5"/>
      <c r="H2133" s="5"/>
      <c r="I2133" s="5"/>
      <c r="J2133" s="5"/>
      <c r="K2133" s="5"/>
      <c r="L2133" s="5"/>
      <c r="M2133" s="5"/>
      <c r="N2133" s="5"/>
      <c r="O2133" s="5"/>
      <c r="P2133" s="5"/>
      <c r="Q2133" s="5"/>
      <c r="R2133" s="5"/>
      <c r="S2133" s="5"/>
      <c r="T2133" s="5"/>
    </row>
    <row r="2134" spans="2:20" x14ac:dyDescent="0.25">
      <c r="B2134" s="74" vm="5688">
        <f ca="1"/>
        <v>42531</v>
      </c>
      <c r="C2134" s="74" vm="5689">
        <f ca="1"/>
        <v>148.85390000000001</v>
      </c>
      <c r="D2134" s="74" vm="5690">
        <f ca="1"/>
        <v>122.99</v>
      </c>
      <c r="E2134" s="27">
        <f t="shared" ca="1" si="129"/>
        <v>5.308518436094316E-3</v>
      </c>
      <c r="F2134" s="68">
        <f t="shared" ca="1" si="130"/>
        <v>5.1355319716164327E-3</v>
      </c>
      <c r="G2134" s="5"/>
      <c r="H2134" s="5"/>
      <c r="I2134" s="5"/>
      <c r="J2134" s="5"/>
      <c r="K2134" s="5"/>
      <c r="L2134" s="5"/>
      <c r="M2134" s="5"/>
      <c r="N2134" s="5"/>
      <c r="O2134" s="5"/>
      <c r="P2134" s="5"/>
      <c r="Q2134" s="5"/>
      <c r="R2134" s="5"/>
      <c r="S2134" s="5"/>
      <c r="T2134" s="5"/>
    </row>
    <row r="2135" spans="2:20" x14ac:dyDescent="0.25">
      <c r="B2135" s="74" vm="5691">
        <f ca="1"/>
        <v>42534</v>
      </c>
      <c r="C2135" s="74" vm="5692">
        <f ca="1"/>
        <v>148.9308</v>
      </c>
      <c r="D2135" s="74" vm="5693">
        <f ca="1"/>
        <v>122.51</v>
      </c>
      <c r="E2135" s="34">
        <f t="shared" ca="1" si="129"/>
        <v>5.1648054254931921E-4</v>
      </c>
      <c r="F2135" s="35">
        <f t="shared" ca="1" si="130"/>
        <v>-3.9103919482398105E-3</v>
      </c>
      <c r="G2135" s="5"/>
      <c r="H2135" s="5"/>
      <c r="I2135" s="5"/>
      <c r="J2135" s="5"/>
      <c r="K2135" s="5"/>
      <c r="L2135" s="5"/>
      <c r="M2135" s="5"/>
      <c r="N2135" s="5"/>
      <c r="O2135" s="5"/>
      <c r="P2135" s="5"/>
      <c r="Q2135" s="5"/>
      <c r="R2135" s="5"/>
      <c r="S2135" s="5"/>
      <c r="T2135" s="5"/>
    </row>
    <row r="2136" spans="2:20" x14ac:dyDescent="0.25">
      <c r="B2136" s="74" vm="5694">
        <f ca="1"/>
        <v>42535</v>
      </c>
      <c r="C2136" s="74" vm="5695">
        <f ca="1"/>
        <v>149.8151</v>
      </c>
      <c r="D2136" s="74" vm="5696">
        <f ca="1"/>
        <v>122.25</v>
      </c>
      <c r="E2136" s="34">
        <f t="shared" ca="1" si="129"/>
        <v>5.9200985366632698E-3</v>
      </c>
      <c r="F2136" s="35">
        <f t="shared" ca="1" si="130"/>
        <v>-2.1245309510978024E-3</v>
      </c>
      <c r="G2136" s="5"/>
      <c r="H2136" s="5"/>
      <c r="I2136" s="5"/>
      <c r="J2136" s="5"/>
      <c r="K2136" s="5"/>
      <c r="L2136" s="5"/>
      <c r="M2136" s="5"/>
      <c r="N2136" s="5"/>
      <c r="O2136" s="5"/>
      <c r="P2136" s="5"/>
      <c r="Q2136" s="5"/>
      <c r="R2136" s="5"/>
      <c r="S2136" s="5"/>
      <c r="T2136" s="5"/>
    </row>
    <row r="2137" spans="2:20" x14ac:dyDescent="0.25">
      <c r="B2137" s="74" vm="5697">
        <f ca="1"/>
        <v>42536</v>
      </c>
      <c r="C2137" s="74" vm="5698">
        <f ca="1"/>
        <v>148.8443</v>
      </c>
      <c r="D2137" s="74" vm="5699">
        <f ca="1"/>
        <v>122.47</v>
      </c>
      <c r="E2137" s="34">
        <f t="shared" ca="1" si="129"/>
        <v>-6.5010739267012787E-3</v>
      </c>
      <c r="F2137" s="35">
        <f t="shared" ca="1" si="130"/>
        <v>1.7979736782145453E-3</v>
      </c>
      <c r="G2137" s="5"/>
      <c r="H2137" s="5"/>
      <c r="I2137" s="5"/>
      <c r="J2137" s="5"/>
      <c r="K2137" s="5"/>
      <c r="L2137" s="5"/>
      <c r="M2137" s="5"/>
      <c r="N2137" s="5"/>
      <c r="O2137" s="5"/>
      <c r="P2137" s="5"/>
      <c r="Q2137" s="5"/>
      <c r="R2137" s="5"/>
      <c r="S2137" s="5"/>
      <c r="T2137" s="5"/>
    </row>
    <row r="2138" spans="2:20" x14ac:dyDescent="0.25">
      <c r="B2138" s="74" vm="5700">
        <f ca="1"/>
        <v>42537</v>
      </c>
      <c r="C2138" s="74" vm="5701">
        <f ca="1"/>
        <v>150.34370000000001</v>
      </c>
      <c r="D2138" s="74" vm="5702">
        <f ca="1"/>
        <v>122.27</v>
      </c>
      <c r="E2138" s="34">
        <f t="shared" ca="1" si="129"/>
        <v>1.0023213184058528E-2</v>
      </c>
      <c r="F2138" s="35">
        <f t="shared" ca="1" si="130"/>
        <v>-1.6343878770973277E-3</v>
      </c>
      <c r="G2138" s="5"/>
      <c r="H2138" s="5"/>
      <c r="I2138" s="5"/>
      <c r="J2138" s="5"/>
      <c r="K2138" s="5"/>
      <c r="L2138" s="5"/>
      <c r="M2138" s="5"/>
      <c r="N2138" s="5"/>
      <c r="O2138" s="5"/>
      <c r="P2138" s="5"/>
      <c r="Q2138" s="5"/>
      <c r="R2138" s="5"/>
      <c r="S2138" s="5"/>
      <c r="T2138" s="5"/>
    </row>
    <row r="2139" spans="2:20" x14ac:dyDescent="0.25">
      <c r="B2139" s="74" vm="5703">
        <f ca="1"/>
        <v>42538</v>
      </c>
      <c r="C2139" s="74" vm="5704">
        <f ca="1"/>
        <v>149.83430000000001</v>
      </c>
      <c r="D2139" s="74" vm="5705">
        <f ca="1"/>
        <v>123.42</v>
      </c>
      <c r="E2139" s="34">
        <f t="shared" ca="1" si="129"/>
        <v>-3.3939894928238655E-3</v>
      </c>
      <c r="F2139" s="35">
        <f t="shared" ca="1" si="130"/>
        <v>9.3614587368221862E-3</v>
      </c>
      <c r="G2139" s="5"/>
      <c r="H2139" s="5"/>
      <c r="I2139" s="5"/>
      <c r="J2139" s="5"/>
      <c r="K2139" s="5"/>
      <c r="L2139" s="5"/>
      <c r="M2139" s="5"/>
      <c r="N2139" s="5"/>
      <c r="O2139" s="5"/>
      <c r="P2139" s="5"/>
      <c r="Q2139" s="5"/>
      <c r="R2139" s="5"/>
      <c r="S2139" s="5"/>
      <c r="T2139" s="5"/>
    </row>
    <row r="2140" spans="2:20" x14ac:dyDescent="0.25">
      <c r="B2140" s="74" vm="5706">
        <f ca="1"/>
        <v>42541</v>
      </c>
      <c r="C2140" s="74" vm="5707">
        <f ca="1"/>
        <v>150.4014</v>
      </c>
      <c r="D2140" s="74" vm="5708">
        <f ca="1"/>
        <v>122.63</v>
      </c>
      <c r="E2140" s="34">
        <f t="shared" ca="1" si="129"/>
        <v>3.7777031473967505E-3</v>
      </c>
      <c r="F2140" s="35">
        <f t="shared" ca="1" si="130"/>
        <v>-6.4214811189861522E-3</v>
      </c>
      <c r="G2140" s="5"/>
      <c r="H2140" s="5"/>
      <c r="I2140" s="5"/>
      <c r="J2140" s="5"/>
      <c r="K2140" s="5"/>
      <c r="L2140" s="5"/>
      <c r="M2140" s="5"/>
      <c r="N2140" s="5"/>
      <c r="O2140" s="5"/>
      <c r="P2140" s="5"/>
      <c r="Q2140" s="5"/>
      <c r="R2140" s="5"/>
      <c r="S2140" s="5"/>
      <c r="T2140" s="5"/>
    </row>
    <row r="2141" spans="2:20" x14ac:dyDescent="0.25">
      <c r="B2141" s="74" vm="5709">
        <f ca="1"/>
        <v>42542</v>
      </c>
      <c r="C2141" s="74" vm="5710">
        <f ca="1"/>
        <v>151.0934</v>
      </c>
      <c r="D2141" s="74" vm="5711">
        <f ca="1"/>
        <v>120.62</v>
      </c>
      <c r="E2141" s="34">
        <f t="shared" ca="1" si="129"/>
        <v>4.5904686593253108E-3</v>
      </c>
      <c r="F2141" s="35">
        <f t="shared" ca="1" si="130"/>
        <v>-1.6526583751093869E-2</v>
      </c>
      <c r="G2141" s="5"/>
      <c r="H2141" s="5"/>
      <c r="I2141" s="5"/>
      <c r="J2141" s="5"/>
      <c r="K2141" s="5"/>
      <c r="L2141" s="5"/>
      <c r="M2141" s="5"/>
      <c r="N2141" s="5"/>
      <c r="O2141" s="5"/>
      <c r="P2141" s="5"/>
      <c r="Q2141" s="5"/>
      <c r="R2141" s="5"/>
      <c r="S2141" s="5"/>
      <c r="T2141" s="5"/>
    </row>
    <row r="2142" spans="2:20" x14ac:dyDescent="0.25">
      <c r="B2142" s="74" vm="5712">
        <f ca="1"/>
        <v>42543</v>
      </c>
      <c r="C2142" s="74" vm="5257">
        <f ca="1"/>
        <v>151.9777</v>
      </c>
      <c r="D2142" s="74" vm="5713">
        <f ca="1"/>
        <v>121.21</v>
      </c>
      <c r="E2142" s="34">
        <f t="shared" ca="1" si="129"/>
        <v>5.8356109145393607E-3</v>
      </c>
      <c r="F2142" s="35">
        <f t="shared" ca="1" si="130"/>
        <v>4.8794704595797401E-3</v>
      </c>
      <c r="G2142" s="5"/>
      <c r="H2142" s="5"/>
      <c r="I2142" s="5"/>
      <c r="J2142" s="5"/>
      <c r="K2142" s="5"/>
      <c r="L2142" s="5"/>
      <c r="M2142" s="5"/>
      <c r="N2142" s="5"/>
      <c r="O2142" s="5"/>
      <c r="P2142" s="5"/>
      <c r="Q2142" s="5"/>
      <c r="R2142" s="5"/>
      <c r="S2142" s="5"/>
      <c r="T2142" s="5"/>
    </row>
    <row r="2143" spans="2:20" x14ac:dyDescent="0.25">
      <c r="B2143" s="74" vm="5714">
        <f ca="1"/>
        <v>42544</v>
      </c>
      <c r="C2143" s="74" vm="5715">
        <f ca="1"/>
        <v>150.93</v>
      </c>
      <c r="D2143" s="74" vm="5716">
        <f ca="1"/>
        <v>119.44</v>
      </c>
      <c r="E2143" s="34">
        <f t="shared" ca="1" si="129"/>
        <v>-6.9176463855816555E-3</v>
      </c>
      <c r="F2143" s="35">
        <f t="shared" ca="1" si="130"/>
        <v>-1.4710425251485712E-2</v>
      </c>
      <c r="G2143" s="5"/>
      <c r="H2143" s="5"/>
      <c r="I2143" s="5"/>
      <c r="J2143" s="5"/>
      <c r="K2143" s="5"/>
      <c r="L2143" s="5"/>
      <c r="M2143" s="5"/>
      <c r="N2143" s="5"/>
      <c r="O2143" s="5"/>
      <c r="P2143" s="5"/>
      <c r="Q2143" s="5"/>
      <c r="R2143" s="5"/>
      <c r="S2143" s="5"/>
      <c r="T2143" s="5"/>
    </row>
    <row r="2144" spans="2:20" x14ac:dyDescent="0.25">
      <c r="B2144" s="74" vm="5717">
        <f ca="1"/>
        <v>42545</v>
      </c>
      <c r="C2144" s="74" vm="5718">
        <f ca="1"/>
        <v>149.5171</v>
      </c>
      <c r="D2144" s="74" vm="5719">
        <f ca="1"/>
        <v>116.3</v>
      </c>
      <c r="E2144" s="34">
        <f t="shared" ca="1" si="129"/>
        <v>-9.4053856107315908E-3</v>
      </c>
      <c r="F2144" s="35">
        <f t="shared" ca="1" si="130"/>
        <v>-2.6641093706316198E-2</v>
      </c>
      <c r="G2144" s="5"/>
      <c r="H2144" s="5"/>
      <c r="I2144" s="5"/>
      <c r="J2144" s="5"/>
      <c r="K2144" s="5"/>
      <c r="L2144" s="5"/>
      <c r="M2144" s="5"/>
      <c r="N2144" s="5"/>
      <c r="O2144" s="5"/>
      <c r="P2144" s="5"/>
      <c r="Q2144" s="5"/>
      <c r="R2144" s="5"/>
      <c r="S2144" s="5"/>
      <c r="T2144" s="5"/>
    </row>
    <row r="2145" spans="2:20" x14ac:dyDescent="0.25">
      <c r="B2145" s="74" vm="5720">
        <f ca="1"/>
        <v>42548</v>
      </c>
      <c r="C2145" s="74" vm="5721">
        <f ca="1"/>
        <v>148.26759999999999</v>
      </c>
      <c r="D2145" s="74" vm="5722">
        <f ca="1"/>
        <v>118.5</v>
      </c>
      <c r="E2145" s="34">
        <f t="shared" ca="1" si="129"/>
        <v>-8.3920183481269173E-3</v>
      </c>
      <c r="F2145" s="35">
        <f t="shared" ca="1" si="130"/>
        <v>1.8739901050567231E-2</v>
      </c>
      <c r="G2145" s="5"/>
      <c r="H2145" s="5"/>
      <c r="I2145" s="5"/>
      <c r="J2145" s="5"/>
      <c r="K2145" s="5"/>
      <c r="L2145" s="5"/>
      <c r="M2145" s="5"/>
      <c r="N2145" s="5"/>
      <c r="O2145" s="5"/>
      <c r="P2145" s="5"/>
      <c r="Q2145" s="5"/>
      <c r="R2145" s="5"/>
      <c r="S2145" s="5"/>
      <c r="T2145" s="5"/>
    </row>
    <row r="2146" spans="2:20" x14ac:dyDescent="0.25">
      <c r="B2146" s="74" vm="5723">
        <f ca="1"/>
        <v>42549</v>
      </c>
      <c r="C2146" s="74" vm="5724">
        <f ca="1"/>
        <v>149.5556</v>
      </c>
      <c r="D2146" s="74" vm="5725">
        <f ca="1"/>
        <v>119.49</v>
      </c>
      <c r="E2146" s="34">
        <f t="shared" ca="1" si="129"/>
        <v>8.6494808327513429E-3</v>
      </c>
      <c r="F2146" s="35">
        <f t="shared" ca="1" si="130"/>
        <v>8.3197252864765404E-3</v>
      </c>
      <c r="G2146" s="5"/>
      <c r="H2146" s="5"/>
      <c r="I2146" s="5"/>
      <c r="J2146" s="5"/>
      <c r="K2146" s="5"/>
      <c r="L2146" s="5"/>
      <c r="M2146" s="5"/>
      <c r="N2146" s="5"/>
      <c r="O2146" s="5"/>
      <c r="P2146" s="5"/>
      <c r="Q2146" s="5"/>
      <c r="R2146" s="5"/>
      <c r="S2146" s="5"/>
      <c r="T2146" s="5"/>
    </row>
    <row r="2147" spans="2:20" x14ac:dyDescent="0.25">
      <c r="B2147" s="74" vm="5726">
        <f ca="1"/>
        <v>42550</v>
      </c>
      <c r="C2147" s="74" vm="5727">
        <f ca="1"/>
        <v>150.97810000000001</v>
      </c>
      <c r="D2147" s="74" vm="5728">
        <f ca="1"/>
        <v>120.34</v>
      </c>
      <c r="E2147" s="34">
        <f t="shared" ca="1" si="129"/>
        <v>9.4665631387930767E-3</v>
      </c>
      <c r="F2147" s="35">
        <f t="shared" ca="1" si="130"/>
        <v>7.0883839305432321E-3</v>
      </c>
      <c r="G2147" s="5"/>
      <c r="H2147" s="5"/>
      <c r="I2147" s="5"/>
      <c r="J2147" s="5"/>
      <c r="K2147" s="5"/>
      <c r="L2147" s="5"/>
      <c r="M2147" s="5"/>
      <c r="N2147" s="5"/>
      <c r="O2147" s="5"/>
      <c r="P2147" s="5"/>
      <c r="Q2147" s="5"/>
      <c r="R2147" s="5"/>
      <c r="S2147" s="5"/>
      <c r="T2147" s="5"/>
    </row>
    <row r="2148" spans="2:20" x14ac:dyDescent="0.25">
      <c r="B2148" s="74" vm="5729">
        <f ca="1"/>
        <v>42551</v>
      </c>
      <c r="C2148" s="74" vm="5730">
        <f ca="1"/>
        <v>150.93960000000001</v>
      </c>
      <c r="D2148" s="74" vm="5731">
        <f ca="1"/>
        <v>120.4</v>
      </c>
      <c r="E2148" s="34">
        <f t="shared" ca="1" si="129"/>
        <v>-2.5503639043806441E-4</v>
      </c>
      <c r="F2148" s="35">
        <f t="shared" ca="1" si="130"/>
        <v>4.9846308251489887E-4</v>
      </c>
      <c r="G2148" s="5"/>
      <c r="H2148" s="5"/>
      <c r="I2148" s="5"/>
      <c r="J2148" s="5"/>
      <c r="K2148" s="5"/>
      <c r="L2148" s="5"/>
      <c r="M2148" s="5"/>
      <c r="N2148" s="5"/>
      <c r="O2148" s="5"/>
      <c r="P2148" s="5"/>
      <c r="Q2148" s="5"/>
      <c r="R2148" s="5"/>
      <c r="S2148" s="5"/>
      <c r="T2148" s="5"/>
    </row>
    <row r="2149" spans="2:20" x14ac:dyDescent="0.25">
      <c r="B2149" s="74" vm="5732">
        <f ca="1"/>
        <v>42552</v>
      </c>
      <c r="C2149" s="74" vm="5733">
        <f ca="1"/>
        <v>150.04580000000001</v>
      </c>
      <c r="D2149" s="74" vm="5734">
        <f ca="1"/>
        <v>120.76</v>
      </c>
      <c r="E2149" s="34">
        <f t="shared" ca="1" si="129"/>
        <v>-5.9391759687313422E-3</v>
      </c>
      <c r="F2149" s="35">
        <f t="shared" ca="1" si="130"/>
        <v>2.9855719639174201E-3</v>
      </c>
      <c r="G2149" s="5"/>
      <c r="H2149" s="5"/>
      <c r="I2149" s="5"/>
      <c r="J2149" s="5"/>
      <c r="K2149" s="5"/>
      <c r="L2149" s="5"/>
      <c r="M2149" s="5"/>
      <c r="N2149" s="5"/>
      <c r="O2149" s="5"/>
      <c r="P2149" s="5"/>
      <c r="Q2149" s="5"/>
      <c r="R2149" s="5"/>
      <c r="S2149" s="5"/>
      <c r="T2149" s="5"/>
    </row>
    <row r="2150" spans="2:20" x14ac:dyDescent="0.25">
      <c r="B2150" s="74" vm="5735">
        <f ca="1"/>
        <v>42556</v>
      </c>
      <c r="C2150" s="74" vm="5736">
        <f ca="1"/>
        <v>149.2192</v>
      </c>
      <c r="D2150" s="74" vm="5737">
        <f ca="1"/>
        <v>120.63</v>
      </c>
      <c r="E2150" s="34">
        <f t="shared" ca="1" si="129"/>
        <v>-5.5242150074902097E-3</v>
      </c>
      <c r="F2150" s="35">
        <f t="shared" ca="1" si="130"/>
        <v>-1.0770952613458049E-3</v>
      </c>
      <c r="G2150" s="5"/>
      <c r="H2150" s="5"/>
      <c r="I2150" s="5"/>
      <c r="J2150" s="5"/>
      <c r="K2150" s="5"/>
      <c r="L2150" s="5"/>
      <c r="M2150" s="5"/>
      <c r="N2150" s="5"/>
      <c r="O2150" s="5"/>
      <c r="P2150" s="5"/>
      <c r="Q2150" s="5"/>
      <c r="R2150" s="5"/>
      <c r="S2150" s="5"/>
      <c r="T2150" s="5"/>
    </row>
    <row r="2151" spans="2:20" x14ac:dyDescent="0.25">
      <c r="B2151" s="74" vm="5738">
        <f ca="1"/>
        <v>42557</v>
      </c>
      <c r="C2151" s="74" vm="5739">
        <f ca="1"/>
        <v>149.9496</v>
      </c>
      <c r="D2151" s="74" vm="5740">
        <f ca="1"/>
        <v>120.92</v>
      </c>
      <c r="E2151" s="34">
        <f t="shared" ca="1" si="129"/>
        <v>4.8828718182451969E-3</v>
      </c>
      <c r="F2151" s="35">
        <f t="shared" ca="1" si="130"/>
        <v>2.401160333965033E-3</v>
      </c>
      <c r="G2151" s="5"/>
      <c r="H2151" s="5"/>
      <c r="I2151" s="5"/>
      <c r="J2151" s="5"/>
      <c r="K2151" s="5"/>
      <c r="L2151" s="5"/>
      <c r="M2151" s="5"/>
      <c r="N2151" s="5"/>
      <c r="O2151" s="5"/>
      <c r="P2151" s="5"/>
      <c r="Q2151" s="5"/>
      <c r="R2151" s="5"/>
      <c r="S2151" s="5"/>
      <c r="T2151" s="5"/>
    </row>
    <row r="2152" spans="2:20" x14ac:dyDescent="0.25">
      <c r="B2152" s="74" vm="5741">
        <f ca="1"/>
        <v>42558</v>
      </c>
      <c r="C2152" s="74" vm="5742">
        <f ca="1"/>
        <v>157.3409</v>
      </c>
      <c r="D2152" s="74" vm="5743">
        <f ca="1"/>
        <v>121.31</v>
      </c>
      <c r="E2152" s="34">
        <f t="shared" ca="1" si="129"/>
        <v>4.8115551345734538E-2</v>
      </c>
      <c r="F2152" s="35">
        <f t="shared" ca="1" si="130"/>
        <v>3.2200828715707158E-3</v>
      </c>
      <c r="G2152" s="5"/>
      <c r="H2152" s="5"/>
      <c r="I2152" s="5"/>
      <c r="J2152" s="5"/>
      <c r="K2152" s="5"/>
      <c r="L2152" s="5"/>
      <c r="M2152" s="5"/>
      <c r="N2152" s="5"/>
      <c r="O2152" s="5"/>
      <c r="P2152" s="5"/>
      <c r="Q2152" s="5"/>
      <c r="R2152" s="5"/>
      <c r="S2152" s="5"/>
      <c r="T2152" s="5"/>
    </row>
    <row r="2153" spans="2:20" x14ac:dyDescent="0.25">
      <c r="B2153" s="74" vm="5744">
        <f ca="1"/>
        <v>42559</v>
      </c>
      <c r="C2153" s="74" vm="5745">
        <f ca="1"/>
        <v>159.01329999999999</v>
      </c>
      <c r="D2153" s="74" vm="5675">
        <f ca="1"/>
        <v>122</v>
      </c>
      <c r="E2153" s="34">
        <f t="shared" ca="1" si="129"/>
        <v>1.0573057539348729E-2</v>
      </c>
      <c r="F2153" s="35">
        <f t="shared" ca="1" si="130"/>
        <v>5.6717919504284814E-3</v>
      </c>
      <c r="G2153" s="5"/>
      <c r="H2153" s="5"/>
      <c r="I2153" s="5"/>
      <c r="J2153" s="5"/>
      <c r="K2153" s="5"/>
      <c r="L2153" s="5"/>
      <c r="M2153" s="5"/>
      <c r="N2153" s="5"/>
      <c r="O2153" s="5"/>
      <c r="P2153" s="5"/>
      <c r="Q2153" s="5"/>
      <c r="R2153" s="5"/>
      <c r="S2153" s="5"/>
      <c r="T2153" s="5"/>
    </row>
    <row r="2154" spans="2:20" x14ac:dyDescent="0.25">
      <c r="B2154" s="74" vm="5746">
        <f ca="1"/>
        <v>42562</v>
      </c>
      <c r="C2154" s="74" vm="5747">
        <f ca="1"/>
        <v>160.24359999999999</v>
      </c>
      <c r="D2154" s="74" vm="5696">
        <f ca="1"/>
        <v>122.25</v>
      </c>
      <c r="E2154" s="34">
        <f t="shared" ca="1" si="129"/>
        <v>7.7073108850568344E-3</v>
      </c>
      <c r="F2154" s="35">
        <f t="shared" ca="1" si="130"/>
        <v>2.047083621724823E-3</v>
      </c>
      <c r="G2154" s="5"/>
      <c r="H2154" s="5"/>
      <c r="I2154" s="5"/>
      <c r="J2154" s="5"/>
      <c r="K2154" s="5"/>
      <c r="L2154" s="5"/>
      <c r="M2154" s="5"/>
      <c r="N2154" s="5"/>
      <c r="O2154" s="5"/>
      <c r="P2154" s="5"/>
      <c r="Q2154" s="5"/>
      <c r="R2154" s="5"/>
      <c r="S2154" s="5"/>
      <c r="T2154" s="5"/>
    </row>
    <row r="2155" spans="2:20" x14ac:dyDescent="0.25">
      <c r="B2155" s="74" vm="5748">
        <f ca="1"/>
        <v>42563</v>
      </c>
      <c r="C2155" s="74" vm="5749">
        <f ca="1"/>
        <v>159.82069999999999</v>
      </c>
      <c r="D2155" s="74" vm="5750">
        <f ca="1"/>
        <v>122.82</v>
      </c>
      <c r="E2155" s="34">
        <f t="shared" ca="1" si="129"/>
        <v>-2.6425955416052565E-3</v>
      </c>
      <c r="F2155" s="35">
        <f t="shared" ca="1" si="130"/>
        <v>4.6517405462716405E-3</v>
      </c>
      <c r="G2155" s="5"/>
      <c r="H2155" s="5"/>
      <c r="I2155" s="5"/>
      <c r="J2155" s="5"/>
      <c r="K2155" s="5"/>
      <c r="L2155" s="5"/>
      <c r="M2155" s="5"/>
      <c r="N2155" s="5"/>
      <c r="O2155" s="5"/>
      <c r="P2155" s="5"/>
      <c r="Q2155" s="5"/>
      <c r="R2155" s="5"/>
      <c r="S2155" s="5"/>
      <c r="T2155" s="5"/>
    </row>
    <row r="2156" spans="2:20" x14ac:dyDescent="0.25">
      <c r="B2156" s="74" vm="5751">
        <f ca="1"/>
        <v>42564</v>
      </c>
      <c r="C2156" s="74" vm="5752">
        <f ca="1"/>
        <v>160.3013</v>
      </c>
      <c r="D2156" s="74" vm="5753">
        <f ca="1"/>
        <v>123.93</v>
      </c>
      <c r="E2156" s="34">
        <f t="shared" ca="1" si="129"/>
        <v>3.0026075126158677E-3</v>
      </c>
      <c r="F2156" s="35">
        <f t="shared" ca="1" si="130"/>
        <v>8.9970211755298502E-3</v>
      </c>
      <c r="G2156" s="5"/>
      <c r="H2156" s="5"/>
      <c r="I2156" s="5"/>
      <c r="J2156" s="5"/>
      <c r="K2156" s="5"/>
      <c r="L2156" s="5"/>
      <c r="M2156" s="5"/>
      <c r="N2156" s="5"/>
      <c r="O2156" s="5"/>
      <c r="P2156" s="5"/>
      <c r="Q2156" s="5"/>
      <c r="R2156" s="5"/>
      <c r="S2156" s="5"/>
      <c r="T2156" s="5"/>
    </row>
    <row r="2157" spans="2:20" x14ac:dyDescent="0.25">
      <c r="B2157" s="74" vm="5754">
        <f ca="1"/>
        <v>42565</v>
      </c>
      <c r="C2157" s="74" vm="5755">
        <f ca="1"/>
        <v>160.45500000000001</v>
      </c>
      <c r="D2157" s="74" vm="5756">
        <f ca="1"/>
        <v>123.61</v>
      </c>
      <c r="E2157" s="34">
        <f t="shared" ca="1" si="129"/>
        <v>9.5836004944483159E-4</v>
      </c>
      <c r="F2157" s="35">
        <f t="shared" ca="1" si="130"/>
        <v>-2.5854421770511006E-3</v>
      </c>
      <c r="G2157" s="5"/>
      <c r="H2157" s="5"/>
      <c r="I2157" s="5"/>
      <c r="J2157" s="5"/>
      <c r="K2157" s="5"/>
      <c r="L2157" s="5"/>
      <c r="M2157" s="5"/>
      <c r="N2157" s="5"/>
      <c r="O2157" s="5"/>
      <c r="P2157" s="5"/>
      <c r="Q2157" s="5"/>
      <c r="R2157" s="5"/>
      <c r="S2157" s="5"/>
      <c r="T2157" s="5"/>
    </row>
    <row r="2158" spans="2:20" x14ac:dyDescent="0.25">
      <c r="B2158" s="74" vm="5757">
        <f ca="1"/>
        <v>42566</v>
      </c>
      <c r="C2158" s="74" vm="5758">
        <f ca="1"/>
        <v>159.94560000000001</v>
      </c>
      <c r="D2158" s="74" vm="5759">
        <f ca="1"/>
        <v>123.8</v>
      </c>
      <c r="E2158" s="34">
        <f t="shared" ca="1" si="129"/>
        <v>-3.1797720054815748E-3</v>
      </c>
      <c r="F2158" s="35">
        <f t="shared" ca="1" si="130"/>
        <v>1.5359123507640109E-3</v>
      </c>
      <c r="G2158" s="5"/>
      <c r="H2158" s="5"/>
      <c r="I2158" s="5"/>
      <c r="J2158" s="5"/>
      <c r="K2158" s="5"/>
      <c r="L2158" s="5"/>
      <c r="M2158" s="5"/>
      <c r="N2158" s="5"/>
      <c r="O2158" s="5"/>
      <c r="P2158" s="5"/>
      <c r="Q2158" s="5"/>
      <c r="R2158" s="5"/>
      <c r="S2158" s="5"/>
      <c r="T2158" s="5"/>
    </row>
    <row r="2159" spans="2:20" x14ac:dyDescent="0.25">
      <c r="B2159" s="74" vm="5760">
        <f ca="1"/>
        <v>42569</v>
      </c>
      <c r="C2159" s="74" vm="5761">
        <f ca="1"/>
        <v>161.00290000000001</v>
      </c>
      <c r="D2159" s="74" vm="5762">
        <f ca="1"/>
        <v>126.5</v>
      </c>
      <c r="E2159" s="34">
        <f t="shared" ca="1" si="129"/>
        <v>6.5886198238792829E-3</v>
      </c>
      <c r="F2159" s="35">
        <f t="shared" ca="1" si="130"/>
        <v>2.1574947917079174E-2</v>
      </c>
      <c r="G2159" s="5"/>
      <c r="H2159" s="5"/>
      <c r="I2159" s="5"/>
      <c r="J2159" s="5"/>
      <c r="K2159" s="5"/>
      <c r="L2159" s="5"/>
      <c r="M2159" s="5"/>
      <c r="N2159" s="5"/>
      <c r="O2159" s="5"/>
      <c r="P2159" s="5"/>
      <c r="Q2159" s="5"/>
      <c r="R2159" s="5"/>
      <c r="S2159" s="5"/>
      <c r="T2159" s="5"/>
    </row>
    <row r="2160" spans="2:20" x14ac:dyDescent="0.25">
      <c r="B2160" s="74" vm="5763">
        <f ca="1"/>
        <v>42570</v>
      </c>
      <c r="C2160" s="74" vm="5764">
        <f ca="1"/>
        <v>161.58920000000001</v>
      </c>
      <c r="D2160" s="74" vm="5765">
        <f ca="1"/>
        <v>126.06</v>
      </c>
      <c r="E2160" s="34">
        <f t="shared" ca="1" si="129"/>
        <v>3.6349349258887986E-3</v>
      </c>
      <c r="F2160" s="35">
        <f t="shared" ca="1" si="130"/>
        <v>-3.484324082610811E-3</v>
      </c>
      <c r="G2160" s="5"/>
      <c r="H2160" s="5"/>
      <c r="I2160" s="5"/>
      <c r="J2160" s="5"/>
      <c r="K2160" s="5"/>
      <c r="L2160" s="5"/>
      <c r="M2160" s="5"/>
      <c r="N2160" s="5"/>
      <c r="O2160" s="5"/>
      <c r="P2160" s="5"/>
      <c r="Q2160" s="5"/>
      <c r="R2160" s="5"/>
      <c r="S2160" s="5"/>
      <c r="T2160" s="5"/>
    </row>
    <row r="2161" spans="2:20" x14ac:dyDescent="0.25">
      <c r="B2161" s="74" vm="5766">
        <f ca="1"/>
        <v>42571</v>
      </c>
      <c r="C2161" s="74" vm="5767">
        <f ca="1"/>
        <v>161.51230000000001</v>
      </c>
      <c r="D2161" s="74" vm="5768">
        <f ca="1"/>
        <v>127.18</v>
      </c>
      <c r="E2161" s="34">
        <f t="shared" ca="1" si="129"/>
        <v>-4.7601141716790702E-4</v>
      </c>
      <c r="F2161" s="35">
        <f t="shared" ca="1" si="130"/>
        <v>8.845421754297712E-3</v>
      </c>
      <c r="G2161" s="5"/>
      <c r="H2161" s="5"/>
      <c r="I2161" s="5"/>
      <c r="J2161" s="5"/>
      <c r="K2161" s="5"/>
      <c r="L2161" s="5"/>
      <c r="M2161" s="5"/>
      <c r="N2161" s="5"/>
      <c r="O2161" s="5"/>
      <c r="P2161" s="5"/>
      <c r="Q2161" s="5"/>
      <c r="R2161" s="5"/>
      <c r="S2161" s="5"/>
      <c r="T2161" s="5"/>
    </row>
    <row r="2162" spans="2:20" x14ac:dyDescent="0.25">
      <c r="B2162" s="74" vm="5769">
        <f ca="1"/>
        <v>42572</v>
      </c>
      <c r="C2162" s="74" vm="5770">
        <f ca="1"/>
        <v>160.5608</v>
      </c>
      <c r="D2162" s="74" vm="5771">
        <f ca="1"/>
        <v>128.26</v>
      </c>
      <c r="E2162" s="34">
        <f t="shared" ca="1" si="129"/>
        <v>-5.9086137166162013E-3</v>
      </c>
      <c r="F2162" s="35">
        <f t="shared" ca="1" si="130"/>
        <v>8.456047881455115E-3</v>
      </c>
      <c r="G2162" s="5"/>
      <c r="H2162" s="5"/>
      <c r="I2162" s="5"/>
      <c r="J2162" s="5"/>
      <c r="K2162" s="5"/>
      <c r="L2162" s="5"/>
      <c r="M2162" s="5"/>
      <c r="N2162" s="5"/>
      <c r="O2162" s="5"/>
      <c r="P2162" s="5"/>
      <c r="Q2162" s="5"/>
      <c r="R2162" s="5"/>
      <c r="S2162" s="5"/>
      <c r="T2162" s="5"/>
    </row>
    <row r="2163" spans="2:20" x14ac:dyDescent="0.25">
      <c r="B2163" s="74" vm="5772">
        <f ca="1"/>
        <v>42573</v>
      </c>
      <c r="C2163" s="74" vm="5773">
        <f ca="1"/>
        <v>160.96449999999999</v>
      </c>
      <c r="D2163" s="74" vm="5774">
        <f ca="1"/>
        <v>127.4</v>
      </c>
      <c r="E2163" s="34">
        <f t="shared" ca="1" si="129"/>
        <v>2.5111567403326425E-3</v>
      </c>
      <c r="F2163" s="35">
        <f t="shared" ca="1" si="130"/>
        <v>-6.7277105826537556E-3</v>
      </c>
      <c r="G2163" s="5"/>
      <c r="H2163" s="5"/>
      <c r="I2163" s="5"/>
      <c r="J2163" s="5"/>
      <c r="K2163" s="5"/>
      <c r="L2163" s="5"/>
      <c r="M2163" s="5"/>
      <c r="N2163" s="5"/>
      <c r="O2163" s="5"/>
      <c r="P2163" s="5"/>
      <c r="Q2163" s="5"/>
      <c r="R2163" s="5"/>
      <c r="S2163" s="5"/>
      <c r="T2163" s="5"/>
    </row>
    <row r="2164" spans="2:20" x14ac:dyDescent="0.25">
      <c r="B2164" s="74" vm="5775">
        <f ca="1"/>
        <v>42576</v>
      </c>
      <c r="C2164" s="74" vm="5776">
        <f ca="1"/>
        <v>161.44499999999999</v>
      </c>
      <c r="D2164" s="74" vm="5777">
        <f ca="1"/>
        <v>121.71</v>
      </c>
      <c r="E2164" s="34">
        <f t="shared" ca="1" si="129"/>
        <v>2.9806836073323888E-3</v>
      </c>
      <c r="F2164" s="35">
        <f t="shared" ca="1" si="130"/>
        <v>-4.5690577251597565E-2</v>
      </c>
      <c r="G2164" s="5"/>
      <c r="H2164" s="5"/>
      <c r="I2164" s="5"/>
      <c r="J2164" s="5"/>
      <c r="K2164" s="5"/>
      <c r="L2164" s="5"/>
      <c r="M2164" s="5"/>
      <c r="N2164" s="5"/>
      <c r="O2164" s="5"/>
      <c r="P2164" s="5"/>
      <c r="Q2164" s="5"/>
      <c r="R2164" s="5"/>
      <c r="S2164" s="5"/>
      <c r="T2164" s="5"/>
    </row>
    <row r="2165" spans="2:20" x14ac:dyDescent="0.25">
      <c r="B2165" s="74" vm="5778">
        <f ca="1"/>
        <v>42577</v>
      </c>
      <c r="C2165" s="74" vm="5779">
        <f ca="1"/>
        <v>161.06059999999999</v>
      </c>
      <c r="D2165" s="74" vm="5780">
        <f ca="1"/>
        <v>119.48</v>
      </c>
      <c r="E2165" s="34">
        <f t="shared" ca="1" si="129"/>
        <v>-2.3838357041548351E-3</v>
      </c>
      <c r="F2165" s="35">
        <f t="shared" ca="1" si="130"/>
        <v>-1.8492172538556482E-2</v>
      </c>
      <c r="G2165" s="5"/>
      <c r="H2165" s="5"/>
      <c r="I2165" s="5"/>
      <c r="J2165" s="5"/>
      <c r="K2165" s="5"/>
      <c r="L2165" s="5"/>
      <c r="M2165" s="5"/>
      <c r="N2165" s="5"/>
      <c r="O2165" s="5"/>
      <c r="P2165" s="5"/>
      <c r="Q2165" s="5"/>
      <c r="R2165" s="5"/>
      <c r="S2165" s="5"/>
      <c r="T2165" s="5"/>
    </row>
    <row r="2166" spans="2:20" x14ac:dyDescent="0.25">
      <c r="B2166" s="74" vm="5781">
        <f ca="1"/>
        <v>42578</v>
      </c>
      <c r="C2166" s="74" vm="5782">
        <f ca="1"/>
        <v>159.69569999999999</v>
      </c>
      <c r="D2166" s="74" vm="5783">
        <f ca="1"/>
        <v>119.42</v>
      </c>
      <c r="E2166" s="34">
        <f t="shared" ca="1" si="129"/>
        <v>-8.510562307032097E-3</v>
      </c>
      <c r="F2166" s="35">
        <f t="shared" ca="1" si="130"/>
        <v>-5.0230222906265723E-4</v>
      </c>
      <c r="G2166" s="5"/>
      <c r="H2166" s="5"/>
      <c r="I2166" s="5"/>
      <c r="J2166" s="5"/>
      <c r="K2166" s="5"/>
      <c r="L2166" s="5"/>
      <c r="M2166" s="5"/>
      <c r="N2166" s="5"/>
      <c r="O2166" s="5"/>
      <c r="P2166" s="5"/>
      <c r="Q2166" s="5"/>
      <c r="R2166" s="5"/>
      <c r="S2166" s="5"/>
      <c r="T2166" s="5"/>
    </row>
    <row r="2167" spans="2:20" x14ac:dyDescent="0.25">
      <c r="B2167" s="74" vm="5784">
        <f ca="1"/>
        <v>42579</v>
      </c>
      <c r="C2167" s="74" vm="5785">
        <f ca="1"/>
        <v>159.88800000000001</v>
      </c>
      <c r="D2167" s="74" vm="5786">
        <f ca="1"/>
        <v>117.65</v>
      </c>
      <c r="E2167" s="34">
        <f t="shared" ca="1" si="129"/>
        <v>1.2034407462491771E-3</v>
      </c>
      <c r="F2167" s="35">
        <f t="shared" ca="1" si="130"/>
        <v>-1.4932575945474843E-2</v>
      </c>
      <c r="G2167" s="5"/>
      <c r="H2167" s="5"/>
      <c r="I2167" s="5"/>
      <c r="J2167" s="5"/>
      <c r="K2167" s="5"/>
      <c r="L2167" s="5"/>
      <c r="M2167" s="5"/>
      <c r="N2167" s="5"/>
      <c r="O2167" s="5"/>
      <c r="P2167" s="5"/>
      <c r="Q2167" s="5"/>
      <c r="R2167" s="5"/>
      <c r="S2167" s="5"/>
      <c r="T2167" s="5"/>
    </row>
    <row r="2168" spans="2:20" x14ac:dyDescent="0.25">
      <c r="B2168" s="74" vm="5787">
        <f ca="1"/>
        <v>42580</v>
      </c>
      <c r="C2168" s="74" vm="5788">
        <f ca="1"/>
        <v>160.7242</v>
      </c>
      <c r="D2168" s="74" vm="5789">
        <f ca="1"/>
        <v>118.01</v>
      </c>
      <c r="E2168" s="34">
        <f t="shared" ca="1" si="129"/>
        <v>5.2162824499812901E-3</v>
      </c>
      <c r="F2168" s="35">
        <f t="shared" ca="1" si="130"/>
        <v>3.0552514642858187E-3</v>
      </c>
      <c r="G2168" s="5"/>
      <c r="H2168" s="5"/>
      <c r="I2168" s="5"/>
      <c r="J2168" s="5"/>
      <c r="K2168" s="5"/>
      <c r="L2168" s="5"/>
      <c r="M2168" s="5"/>
      <c r="N2168" s="5"/>
      <c r="O2168" s="5"/>
      <c r="P2168" s="5"/>
      <c r="Q2168" s="5"/>
      <c r="R2168" s="5"/>
      <c r="S2168" s="5"/>
      <c r="T2168" s="5"/>
    </row>
    <row r="2169" spans="2:20" x14ac:dyDescent="0.25">
      <c r="B2169" s="74" vm="5790">
        <f ca="1"/>
        <v>42583</v>
      </c>
      <c r="C2169" s="74" vm="5791">
        <f ca="1"/>
        <v>161.05099999999999</v>
      </c>
      <c r="D2169" s="74" vm="5792">
        <f ca="1"/>
        <v>117.7</v>
      </c>
      <c r="E2169" s="34">
        <f t="shared" ca="1" si="129"/>
        <v>2.0312324403008218E-3</v>
      </c>
      <c r="F2169" s="35">
        <f t="shared" ca="1" si="130"/>
        <v>-2.630352371426272E-3</v>
      </c>
      <c r="G2169" s="5"/>
      <c r="H2169" s="5"/>
      <c r="I2169" s="5"/>
      <c r="J2169" s="5"/>
      <c r="K2169" s="5"/>
      <c r="L2169" s="5"/>
      <c r="M2169" s="5"/>
      <c r="N2169" s="5"/>
      <c r="O2169" s="5"/>
      <c r="P2169" s="5"/>
      <c r="Q2169" s="5"/>
      <c r="R2169" s="5"/>
      <c r="S2169" s="5"/>
      <c r="T2169" s="5"/>
    </row>
    <row r="2170" spans="2:20" x14ac:dyDescent="0.25">
      <c r="B2170" s="74" vm="5793">
        <f ca="1"/>
        <v>42584</v>
      </c>
      <c r="C2170" s="74" vm="5794">
        <f ca="1"/>
        <v>160.03210000000001</v>
      </c>
      <c r="D2170" s="74" vm="5795">
        <f ca="1"/>
        <v>117.52</v>
      </c>
      <c r="E2170" s="34">
        <f t="shared" ca="1" si="129"/>
        <v>-6.3466648983925011E-3</v>
      </c>
      <c r="F2170" s="35">
        <f t="shared" ca="1" si="130"/>
        <v>-1.5304824006092677E-3</v>
      </c>
      <c r="G2170" s="5"/>
      <c r="H2170" s="5"/>
      <c r="I2170" s="5"/>
      <c r="J2170" s="5"/>
      <c r="K2170" s="5"/>
      <c r="L2170" s="5"/>
      <c r="M2170" s="5"/>
      <c r="N2170" s="5"/>
      <c r="O2170" s="5"/>
      <c r="P2170" s="5"/>
      <c r="Q2170" s="5"/>
      <c r="R2170" s="5"/>
      <c r="S2170" s="5"/>
      <c r="T2170" s="5"/>
    </row>
    <row r="2171" spans="2:20" x14ac:dyDescent="0.25">
      <c r="B2171" s="74" vm="5796">
        <f ca="1"/>
        <v>42585</v>
      </c>
      <c r="C2171" s="74" vm="5797">
        <f ca="1"/>
        <v>159.6669</v>
      </c>
      <c r="D2171" s="74" vm="5798">
        <f ca="1"/>
        <v>118.3</v>
      </c>
      <c r="E2171" s="34">
        <f t="shared" ca="1" si="129"/>
        <v>-2.2846499917147747E-3</v>
      </c>
      <c r="F2171" s="35">
        <f t="shared" ca="1" si="130"/>
        <v>6.6152391187191831E-3</v>
      </c>
      <c r="G2171" s="5"/>
      <c r="H2171" s="5"/>
      <c r="I2171" s="5"/>
      <c r="J2171" s="5"/>
      <c r="K2171" s="5"/>
      <c r="L2171" s="5"/>
      <c r="M2171" s="5"/>
      <c r="N2171" s="5"/>
      <c r="O2171" s="5"/>
      <c r="P2171" s="5"/>
      <c r="Q2171" s="5"/>
      <c r="R2171" s="5"/>
      <c r="S2171" s="5"/>
      <c r="T2171" s="5"/>
    </row>
    <row r="2172" spans="2:20" x14ac:dyDescent="0.25">
      <c r="B2172" s="74" vm="5799">
        <f ca="1"/>
        <v>42586</v>
      </c>
      <c r="C2172" s="74" vm="5800">
        <f ca="1"/>
        <v>160.08019999999999</v>
      </c>
      <c r="D2172" s="74" vm="5801">
        <f ca="1"/>
        <v>119.21</v>
      </c>
      <c r="E2172" s="34">
        <f t="shared" ca="1" si="129"/>
        <v>2.5851695304015582E-3</v>
      </c>
      <c r="F2172" s="35">
        <f t="shared" ca="1" si="130"/>
        <v>7.6628727455690972E-3</v>
      </c>
      <c r="G2172" s="5"/>
      <c r="H2172" s="5"/>
      <c r="I2172" s="5"/>
      <c r="J2172" s="5"/>
      <c r="K2172" s="5"/>
      <c r="L2172" s="5"/>
      <c r="M2172" s="5"/>
      <c r="N2172" s="5"/>
      <c r="O2172" s="5"/>
      <c r="P2172" s="5"/>
      <c r="Q2172" s="5"/>
      <c r="R2172" s="5"/>
      <c r="S2172" s="5"/>
      <c r="T2172" s="5"/>
    </row>
    <row r="2173" spans="2:20" x14ac:dyDescent="0.25">
      <c r="B2173" s="74" vm="5802">
        <f ca="1"/>
        <v>42587</v>
      </c>
      <c r="C2173" s="74" vm="5803">
        <f ca="1"/>
        <v>161.18549999999999</v>
      </c>
      <c r="D2173" s="74" vm="5804">
        <f ca="1"/>
        <v>118.29</v>
      </c>
      <c r="E2173" s="34">
        <f t="shared" ca="1" si="129"/>
        <v>6.8809360045322E-3</v>
      </c>
      <c r="F2173" s="35">
        <f t="shared" ca="1" si="130"/>
        <v>-7.7474071722646075E-3</v>
      </c>
      <c r="G2173" s="5"/>
      <c r="H2173" s="5"/>
      <c r="I2173" s="5"/>
      <c r="J2173" s="5"/>
      <c r="K2173" s="5"/>
      <c r="L2173" s="5"/>
      <c r="M2173" s="5"/>
      <c r="N2173" s="5"/>
      <c r="O2173" s="5"/>
      <c r="P2173" s="5"/>
      <c r="Q2173" s="5"/>
      <c r="R2173" s="5"/>
      <c r="S2173" s="5"/>
      <c r="T2173" s="5"/>
    </row>
    <row r="2174" spans="2:20" x14ac:dyDescent="0.25">
      <c r="B2174" s="74" vm="5805">
        <f ca="1"/>
        <v>42590</v>
      </c>
      <c r="C2174" s="74" vm="5806">
        <f ca="1"/>
        <v>160.8972</v>
      </c>
      <c r="D2174" s="74" vm="5807">
        <f ca="1"/>
        <v>118.31</v>
      </c>
      <c r="E2174" s="34">
        <f t="shared" ca="1" si="129"/>
        <v>-1.790223920736826E-3</v>
      </c>
      <c r="F2174" s="35">
        <f t="shared" ca="1" si="130"/>
        <v>1.6906170792583365E-4</v>
      </c>
      <c r="G2174" s="5"/>
      <c r="H2174" s="5"/>
      <c r="I2174" s="5"/>
      <c r="J2174" s="5"/>
      <c r="K2174" s="5"/>
      <c r="L2174" s="5"/>
      <c r="M2174" s="5"/>
      <c r="N2174" s="5"/>
      <c r="O2174" s="5"/>
      <c r="P2174" s="5"/>
      <c r="Q2174" s="5"/>
      <c r="R2174" s="5"/>
      <c r="S2174" s="5"/>
      <c r="T2174" s="5"/>
    </row>
    <row r="2175" spans="2:20" x14ac:dyDescent="0.25">
      <c r="B2175" s="74" vm="5808">
        <f ca="1"/>
        <v>42591</v>
      </c>
      <c r="C2175" s="74" vm="5809">
        <f ca="1"/>
        <v>161.33930000000001</v>
      </c>
      <c r="D2175" s="74" vm="5364">
        <f ca="1"/>
        <v>118.8</v>
      </c>
      <c r="E2175" s="34">
        <f t="shared" ca="1" si="129"/>
        <v>2.7439491019195144E-3</v>
      </c>
      <c r="F2175" s="35">
        <f t="shared" ca="1" si="130"/>
        <v>4.1331086629731138E-3</v>
      </c>
      <c r="G2175" s="5"/>
      <c r="H2175" s="5"/>
      <c r="I2175" s="5"/>
      <c r="J2175" s="5"/>
      <c r="K2175" s="5"/>
      <c r="L2175" s="5"/>
      <c r="M2175" s="5"/>
      <c r="N2175" s="5"/>
      <c r="O2175" s="5"/>
      <c r="P2175" s="5"/>
      <c r="Q2175" s="5"/>
      <c r="R2175" s="5"/>
      <c r="S2175" s="5"/>
      <c r="T2175" s="5"/>
    </row>
    <row r="2176" spans="2:20" x14ac:dyDescent="0.25">
      <c r="B2176" s="74" vm="5810">
        <f ca="1"/>
        <v>42592</v>
      </c>
      <c r="C2176" s="74" vm="5811">
        <f ca="1"/>
        <v>161.7526</v>
      </c>
      <c r="D2176" s="74" vm="5812">
        <f ca="1"/>
        <v>119.38</v>
      </c>
      <c r="E2176" s="34">
        <f t="shared" ref="E2176:E2239" ca="1" si="131">LN(C2176/C2175)</f>
        <v>2.5584066046594077E-3</v>
      </c>
      <c r="F2176" s="35">
        <f t="shared" ref="F2176:F2239" ca="1" si="132">LN(D2176/D2175)</f>
        <v>4.8702758119592978E-3</v>
      </c>
      <c r="G2176" s="5"/>
      <c r="H2176" s="5"/>
      <c r="I2176" s="5"/>
      <c r="J2176" s="5"/>
      <c r="K2176" s="5"/>
      <c r="L2176" s="5"/>
      <c r="M2176" s="5"/>
      <c r="N2176" s="5"/>
      <c r="O2176" s="5"/>
      <c r="P2176" s="5"/>
      <c r="Q2176" s="5"/>
      <c r="R2176" s="5"/>
      <c r="S2176" s="5"/>
      <c r="T2176" s="5"/>
    </row>
    <row r="2177" spans="2:20" x14ac:dyDescent="0.25">
      <c r="B2177" s="74" vm="5813">
        <f ca="1"/>
        <v>42593</v>
      </c>
      <c r="C2177" s="74" vm="5814">
        <f ca="1"/>
        <v>161.35849999999999</v>
      </c>
      <c r="D2177" s="74" vm="5815">
        <f ca="1"/>
        <v>119.52</v>
      </c>
      <c r="E2177" s="34">
        <f t="shared" ca="1" si="131"/>
        <v>-2.4394098217706472E-3</v>
      </c>
      <c r="F2177" s="35">
        <f t="shared" ca="1" si="132"/>
        <v>1.1720386440032828E-3</v>
      </c>
      <c r="G2177" s="5"/>
      <c r="H2177" s="5"/>
      <c r="I2177" s="5"/>
      <c r="J2177" s="5"/>
      <c r="K2177" s="5"/>
      <c r="L2177" s="5"/>
      <c r="M2177" s="5"/>
      <c r="N2177" s="5"/>
      <c r="O2177" s="5"/>
      <c r="P2177" s="5"/>
      <c r="Q2177" s="5"/>
      <c r="R2177" s="5"/>
      <c r="S2177" s="5"/>
      <c r="T2177" s="5"/>
    </row>
    <row r="2178" spans="2:20" x14ac:dyDescent="0.25">
      <c r="B2178" s="74" vm="5816">
        <f ca="1"/>
        <v>42594</v>
      </c>
      <c r="C2178" s="74" vm="5817">
        <f ca="1"/>
        <v>162.4735</v>
      </c>
      <c r="D2178" s="74" vm="5818">
        <f ca="1"/>
        <v>118.52</v>
      </c>
      <c r="E2178" s="34">
        <f t="shared" ca="1" si="131"/>
        <v>6.8863139296145189E-3</v>
      </c>
      <c r="F2178" s="35">
        <f t="shared" ca="1" si="132"/>
        <v>-8.4019986791426769E-3</v>
      </c>
      <c r="G2178" s="5"/>
      <c r="H2178" s="5"/>
      <c r="I2178" s="5"/>
      <c r="J2178" s="5"/>
      <c r="K2178" s="5"/>
      <c r="L2178" s="5"/>
      <c r="M2178" s="5"/>
      <c r="N2178" s="5"/>
      <c r="O2178" s="5"/>
      <c r="P2178" s="5"/>
      <c r="Q2178" s="5"/>
      <c r="R2178" s="5"/>
      <c r="S2178" s="5"/>
      <c r="T2178" s="5"/>
    </row>
    <row r="2179" spans="2:20" x14ac:dyDescent="0.25">
      <c r="B2179" s="74" vm="5819">
        <f ca="1"/>
        <v>42597</v>
      </c>
      <c r="C2179" s="74" vm="5820">
        <f ca="1"/>
        <v>162.1755</v>
      </c>
      <c r="D2179" s="74" vm="5821">
        <f ca="1"/>
        <v>117.94</v>
      </c>
      <c r="E2179" s="34">
        <f t="shared" ca="1" si="131"/>
        <v>-1.8358293646062395E-3</v>
      </c>
      <c r="F2179" s="35">
        <f t="shared" ca="1" si="132"/>
        <v>-4.9057021330064085E-3</v>
      </c>
      <c r="G2179" s="5"/>
      <c r="H2179" s="5"/>
      <c r="I2179" s="5"/>
      <c r="J2179" s="5"/>
      <c r="K2179" s="5"/>
      <c r="L2179" s="5"/>
      <c r="M2179" s="5"/>
      <c r="N2179" s="5"/>
      <c r="O2179" s="5"/>
      <c r="P2179" s="5"/>
      <c r="Q2179" s="5"/>
      <c r="R2179" s="5"/>
      <c r="S2179" s="5"/>
      <c r="T2179" s="5"/>
    </row>
    <row r="2180" spans="2:20" x14ac:dyDescent="0.25">
      <c r="B2180" s="74" vm="5822">
        <f ca="1"/>
        <v>42598</v>
      </c>
      <c r="C2180" s="74" vm="5823">
        <f ca="1"/>
        <v>161.86789999999999</v>
      </c>
      <c r="D2180" s="74" vm="5824">
        <f ca="1"/>
        <v>117.1</v>
      </c>
      <c r="E2180" s="34">
        <f t="shared" ca="1" si="131"/>
        <v>-1.8985116956026396E-3</v>
      </c>
      <c r="F2180" s="35">
        <f t="shared" ca="1" si="132"/>
        <v>-7.1477499686864497E-3</v>
      </c>
      <c r="G2180" s="5"/>
      <c r="H2180" s="5"/>
      <c r="I2180" s="5"/>
      <c r="J2180" s="5"/>
      <c r="K2180" s="5"/>
      <c r="L2180" s="5"/>
      <c r="M2180" s="5"/>
      <c r="N2180" s="5"/>
      <c r="O2180" s="5"/>
      <c r="P2180" s="5"/>
      <c r="Q2180" s="5"/>
      <c r="R2180" s="5"/>
      <c r="S2180" s="5"/>
      <c r="T2180" s="5"/>
    </row>
    <row r="2181" spans="2:20" x14ac:dyDescent="0.25">
      <c r="B2181" s="74" vm="5825">
        <f ca="1"/>
        <v>42599</v>
      </c>
      <c r="C2181" s="74" vm="5826">
        <f ca="1"/>
        <v>161.43539999999999</v>
      </c>
      <c r="D2181" s="74" vm="5827">
        <f ca="1"/>
        <v>117.13</v>
      </c>
      <c r="E2181" s="34">
        <f t="shared" ca="1" si="131"/>
        <v>-2.6755078466477802E-3</v>
      </c>
      <c r="F2181" s="35">
        <f t="shared" ca="1" si="132"/>
        <v>2.5615847811174446E-4</v>
      </c>
      <c r="G2181" s="5"/>
      <c r="H2181" s="5"/>
      <c r="I2181" s="5"/>
      <c r="J2181" s="5"/>
      <c r="K2181" s="5"/>
      <c r="L2181" s="5"/>
      <c r="M2181" s="5"/>
      <c r="N2181" s="5"/>
      <c r="O2181" s="5"/>
      <c r="P2181" s="5"/>
      <c r="Q2181" s="5"/>
      <c r="R2181" s="5"/>
      <c r="S2181" s="5"/>
      <c r="T2181" s="5"/>
    </row>
    <row r="2182" spans="2:20" x14ac:dyDescent="0.25">
      <c r="B2182" s="74" vm="5828">
        <f ca="1"/>
        <v>42600</v>
      </c>
      <c r="C2182" s="74" vm="5829">
        <f ca="1"/>
        <v>161.2336</v>
      </c>
      <c r="D2182" s="74" vm="5830">
        <f ca="1"/>
        <v>115.01</v>
      </c>
      <c r="E2182" s="34">
        <f t="shared" ca="1" si="131"/>
        <v>-1.2508175641937713E-3</v>
      </c>
      <c r="F2182" s="35">
        <f t="shared" ca="1" si="132"/>
        <v>-1.8265347977293199E-2</v>
      </c>
      <c r="G2182" s="5"/>
      <c r="H2182" s="5"/>
      <c r="I2182" s="5"/>
      <c r="J2182" s="5"/>
      <c r="K2182" s="5"/>
      <c r="L2182" s="5"/>
      <c r="M2182" s="5"/>
      <c r="N2182" s="5"/>
      <c r="O2182" s="5"/>
      <c r="P2182" s="5"/>
      <c r="Q2182" s="5"/>
      <c r="R2182" s="5"/>
      <c r="S2182" s="5"/>
      <c r="T2182" s="5"/>
    </row>
    <row r="2183" spans="2:20" x14ac:dyDescent="0.25">
      <c r="B2183" s="74" vm="5831">
        <f ca="1"/>
        <v>42601</v>
      </c>
      <c r="C2183" s="74" vm="5832">
        <f ca="1"/>
        <v>161.4931</v>
      </c>
      <c r="D2183" s="74" vm="5833">
        <f ca="1"/>
        <v>115.42</v>
      </c>
      <c r="E2183" s="34">
        <f t="shared" ca="1" si="131"/>
        <v>1.6081722146136274E-3</v>
      </c>
      <c r="F2183" s="35">
        <f t="shared" ca="1" si="132"/>
        <v>3.5585681783302124E-3</v>
      </c>
      <c r="G2183" s="5"/>
      <c r="H2183" s="5"/>
      <c r="I2183" s="5"/>
      <c r="J2183" s="5"/>
      <c r="K2183" s="5"/>
      <c r="L2183" s="5"/>
      <c r="M2183" s="5"/>
      <c r="N2183" s="5"/>
      <c r="O2183" s="5"/>
      <c r="P2183" s="5"/>
      <c r="Q2183" s="5"/>
      <c r="R2183" s="5"/>
      <c r="S2183" s="5"/>
      <c r="T2183" s="5"/>
    </row>
    <row r="2184" spans="2:20" x14ac:dyDescent="0.25">
      <c r="B2184" s="74" vm="5834">
        <f ca="1"/>
        <v>42604</v>
      </c>
      <c r="C2184" s="74" vm="5835">
        <f ca="1"/>
        <v>161.4162</v>
      </c>
      <c r="D2184" s="74" vm="5836">
        <f ca="1"/>
        <v>115.19</v>
      </c>
      <c r="E2184" s="34">
        <f t="shared" ca="1" si="131"/>
        <v>-4.7629474563764824E-4</v>
      </c>
      <c r="F2184" s="35">
        <f t="shared" ca="1" si="132"/>
        <v>-1.9947103444054267E-3</v>
      </c>
      <c r="G2184" s="5"/>
      <c r="H2184" s="5"/>
      <c r="I2184" s="5"/>
      <c r="J2184" s="5"/>
      <c r="K2184" s="5"/>
      <c r="L2184" s="5"/>
      <c r="M2184" s="5"/>
      <c r="N2184" s="5"/>
      <c r="O2184" s="5"/>
      <c r="P2184" s="5"/>
      <c r="Q2184" s="5"/>
      <c r="R2184" s="5"/>
      <c r="S2184" s="5"/>
      <c r="T2184" s="5"/>
    </row>
    <row r="2185" spans="2:20" x14ac:dyDescent="0.25">
      <c r="B2185" s="74" vm="5837">
        <f ca="1"/>
        <v>42605</v>
      </c>
      <c r="C2185" s="74" vm="5838">
        <f ca="1"/>
        <v>160.8587</v>
      </c>
      <c r="D2185" s="74" vm="5839">
        <f ca="1"/>
        <v>114.87</v>
      </c>
      <c r="E2185" s="34">
        <f t="shared" ca="1" si="131"/>
        <v>-3.4597826644930264E-3</v>
      </c>
      <c r="F2185" s="35">
        <f t="shared" ca="1" si="132"/>
        <v>-2.7818847811021288E-3</v>
      </c>
      <c r="G2185" s="5"/>
      <c r="H2185" s="5"/>
      <c r="I2185" s="5"/>
      <c r="J2185" s="5"/>
      <c r="K2185" s="5"/>
      <c r="L2185" s="5"/>
      <c r="M2185" s="5"/>
      <c r="N2185" s="5"/>
      <c r="O2185" s="5"/>
      <c r="P2185" s="5"/>
      <c r="Q2185" s="5"/>
      <c r="R2185" s="5"/>
      <c r="S2185" s="5"/>
      <c r="T2185" s="5"/>
    </row>
    <row r="2186" spans="2:20" x14ac:dyDescent="0.25">
      <c r="B2186" s="74" vm="5840">
        <f ca="1"/>
        <v>42606</v>
      </c>
      <c r="C2186" s="74" vm="5779">
        <f ca="1"/>
        <v>161.06059999999999</v>
      </c>
      <c r="D2186" s="74" vm="5841">
        <f ca="1"/>
        <v>115.43</v>
      </c>
      <c r="E2186" s="27">
        <f t="shared" ca="1" si="131"/>
        <v>1.2543517985559721E-3</v>
      </c>
      <c r="F2186" s="68">
        <f t="shared" ca="1" si="132"/>
        <v>4.8632314695079533E-3</v>
      </c>
      <c r="G2186" s="5"/>
      <c r="H2186" s="5"/>
      <c r="I2186" s="5"/>
      <c r="J2186" s="5"/>
      <c r="K2186" s="5"/>
      <c r="L2186" s="5"/>
      <c r="M2186" s="5"/>
      <c r="N2186" s="5"/>
      <c r="O2186" s="5"/>
      <c r="P2186" s="5"/>
      <c r="Q2186" s="5"/>
      <c r="R2186" s="5"/>
      <c r="S2186" s="5"/>
      <c r="T2186" s="5"/>
    </row>
    <row r="2187" spans="2:20" x14ac:dyDescent="0.25">
      <c r="B2187" s="74" vm="5842">
        <f ca="1"/>
        <v>42607</v>
      </c>
      <c r="C2187" s="74" vm="5843">
        <f ca="1"/>
        <v>158.45580000000001</v>
      </c>
      <c r="D2187" s="74" vm="5844">
        <f ca="1"/>
        <v>114.44</v>
      </c>
      <c r="E2187" s="27">
        <f t="shared" ca="1" si="131"/>
        <v>-1.6305001606087249E-2</v>
      </c>
      <c r="F2187" s="68">
        <f t="shared" ca="1" si="132"/>
        <v>-8.6136174449114103E-3</v>
      </c>
      <c r="G2187" s="5"/>
      <c r="H2187" s="5"/>
      <c r="I2187" s="5"/>
      <c r="J2187" s="5"/>
      <c r="K2187" s="5"/>
      <c r="L2187" s="5"/>
      <c r="M2187" s="5"/>
      <c r="N2187" s="5"/>
      <c r="O2187" s="5"/>
      <c r="P2187" s="5"/>
      <c r="Q2187" s="5"/>
      <c r="R2187" s="5"/>
      <c r="S2187" s="5"/>
      <c r="T2187" s="5"/>
    </row>
    <row r="2188" spans="2:20" x14ac:dyDescent="0.25">
      <c r="B2188" s="74" vm="5845">
        <f ca="1"/>
        <v>42608</v>
      </c>
      <c r="C2188" s="74" vm="5846">
        <f ca="1"/>
        <v>157.56200000000001</v>
      </c>
      <c r="D2188" s="74" vm="5847">
        <f ca="1"/>
        <v>115.41</v>
      </c>
      <c r="E2188" s="27">
        <f t="shared" ca="1" si="131"/>
        <v>-5.6566584749366215E-3</v>
      </c>
      <c r="F2188" s="68">
        <f t="shared" ca="1" si="132"/>
        <v>8.440337250403827E-3</v>
      </c>
      <c r="G2188" s="5"/>
      <c r="H2188" s="5"/>
      <c r="I2188" s="5"/>
      <c r="J2188" s="5"/>
      <c r="K2188" s="5"/>
      <c r="L2188" s="5"/>
      <c r="M2188" s="5"/>
      <c r="N2188" s="5"/>
      <c r="O2188" s="5"/>
      <c r="P2188" s="5"/>
      <c r="Q2188" s="5"/>
      <c r="R2188" s="5"/>
      <c r="S2188" s="5"/>
      <c r="T2188" s="5"/>
    </row>
    <row r="2189" spans="2:20" x14ac:dyDescent="0.25">
      <c r="B2189" s="74" vm="5848">
        <f ca="1"/>
        <v>42611</v>
      </c>
      <c r="C2189" s="74" vm="5849">
        <f ca="1"/>
        <v>157.61000000000001</v>
      </c>
      <c r="D2189" s="74" vm="5850">
        <f ca="1"/>
        <v>115.36</v>
      </c>
      <c r="E2189" s="27">
        <f t="shared" ca="1" si="131"/>
        <v>3.0459558825738649E-4</v>
      </c>
      <c r="F2189" s="68">
        <f t="shared" ca="1" si="132"/>
        <v>-4.3333189567450924E-4</v>
      </c>
      <c r="G2189" s="5"/>
      <c r="H2189" s="5"/>
      <c r="I2189" s="5"/>
      <c r="J2189" s="5"/>
      <c r="K2189" s="5"/>
      <c r="L2189" s="5"/>
      <c r="M2189" s="5"/>
      <c r="N2189" s="5"/>
      <c r="O2189" s="5"/>
      <c r="P2189" s="5"/>
      <c r="Q2189" s="5"/>
      <c r="R2189" s="5"/>
      <c r="S2189" s="5"/>
      <c r="T2189" s="5"/>
    </row>
    <row r="2190" spans="2:20" x14ac:dyDescent="0.25">
      <c r="B2190" s="74" vm="5851">
        <f ca="1"/>
        <v>42612</v>
      </c>
      <c r="C2190" s="74" vm="5852">
        <f ca="1"/>
        <v>155.66849999999999</v>
      </c>
      <c r="D2190" s="74" vm="5391">
        <f ca="1"/>
        <v>115.66</v>
      </c>
      <c r="E2190" s="27">
        <f t="shared" ca="1" si="131"/>
        <v>-1.2394880954086874E-2</v>
      </c>
      <c r="F2190" s="68">
        <f t="shared" ca="1" si="132"/>
        <v>2.5971791934331968E-3</v>
      </c>
      <c r="G2190" s="5"/>
      <c r="H2190" s="5"/>
      <c r="I2190" s="5"/>
      <c r="J2190" s="5"/>
      <c r="K2190" s="5"/>
      <c r="L2190" s="5"/>
      <c r="M2190" s="5"/>
      <c r="N2190" s="5"/>
      <c r="O2190" s="5"/>
      <c r="P2190" s="5"/>
      <c r="Q2190" s="5"/>
      <c r="R2190" s="5"/>
      <c r="S2190" s="5"/>
      <c r="T2190" s="5"/>
    </row>
    <row r="2191" spans="2:20" x14ac:dyDescent="0.25">
      <c r="B2191" s="74" vm="5853">
        <f ca="1"/>
        <v>42613</v>
      </c>
      <c r="C2191" s="74" vm="5854">
        <f ca="1"/>
        <v>155.79349999999999</v>
      </c>
      <c r="D2191" s="74" vm="5445">
        <f ca="1"/>
        <v>115.4</v>
      </c>
      <c r="E2191" s="27">
        <f t="shared" ca="1" si="131"/>
        <v>8.0266617893156255E-4</v>
      </c>
      <c r="F2191" s="68">
        <f t="shared" ca="1" si="132"/>
        <v>-2.2504986560729148E-3</v>
      </c>
      <c r="G2191" s="5"/>
      <c r="H2191" s="5"/>
      <c r="I2191" s="5"/>
      <c r="J2191" s="5"/>
      <c r="K2191" s="5"/>
      <c r="L2191" s="5"/>
      <c r="M2191" s="5"/>
      <c r="N2191" s="5"/>
      <c r="O2191" s="5"/>
      <c r="P2191" s="5"/>
      <c r="Q2191" s="5"/>
      <c r="R2191" s="5"/>
      <c r="S2191" s="5"/>
      <c r="T2191" s="5"/>
    </row>
    <row r="2192" spans="2:20" x14ac:dyDescent="0.25">
      <c r="B2192" s="74" vm="5855">
        <f ca="1"/>
        <v>42614</v>
      </c>
      <c r="C2192" s="74" vm="5856">
        <f ca="1"/>
        <v>150.14189999999999</v>
      </c>
      <c r="D2192" s="74" vm="5857">
        <f ca="1"/>
        <v>115.83</v>
      </c>
      <c r="E2192" s="27">
        <f t="shared" ca="1" si="131"/>
        <v>-3.6950565492041912E-2</v>
      </c>
      <c r="F2192" s="68">
        <f t="shared" ca="1" si="132"/>
        <v>3.7192448702554372E-3</v>
      </c>
      <c r="G2192" s="5"/>
      <c r="H2192" s="5"/>
      <c r="I2192" s="5"/>
      <c r="J2192" s="5"/>
      <c r="K2192" s="5"/>
      <c r="L2192" s="5"/>
      <c r="M2192" s="5"/>
      <c r="N2192" s="5"/>
      <c r="O2192" s="5"/>
      <c r="P2192" s="5"/>
      <c r="Q2192" s="5"/>
      <c r="R2192" s="5"/>
      <c r="S2192" s="5"/>
      <c r="T2192" s="5"/>
    </row>
    <row r="2193" spans="2:20" x14ac:dyDescent="0.25">
      <c r="B2193" s="74" vm="5858">
        <f ca="1"/>
        <v>42615</v>
      </c>
      <c r="C2193" s="74" vm="5859">
        <f ca="1"/>
        <v>151.84309999999999</v>
      </c>
      <c r="D2193" s="74" vm="5860">
        <f ca="1"/>
        <v>117.25</v>
      </c>
      <c r="E2193" s="27">
        <f t="shared" ca="1" si="131"/>
        <v>1.126690396056489E-2</v>
      </c>
      <c r="F2193" s="68">
        <f t="shared" ca="1" si="132"/>
        <v>1.2184808382134081E-2</v>
      </c>
      <c r="G2193" s="5"/>
      <c r="H2193" s="5"/>
      <c r="I2193" s="5"/>
      <c r="J2193" s="5"/>
      <c r="K2193" s="5"/>
      <c r="L2193" s="5"/>
      <c r="M2193" s="5"/>
      <c r="N2193" s="5"/>
      <c r="O2193" s="5"/>
      <c r="P2193" s="5"/>
      <c r="Q2193" s="5"/>
      <c r="R2193" s="5"/>
      <c r="S2193" s="5"/>
      <c r="T2193" s="5"/>
    </row>
    <row r="2194" spans="2:20" x14ac:dyDescent="0.25">
      <c r="B2194" s="74" vm="5861">
        <f ca="1"/>
        <v>42619</v>
      </c>
      <c r="C2194" s="74" vm="5862">
        <f ca="1"/>
        <v>151.91999999999999</v>
      </c>
      <c r="D2194" s="74" vm="5863">
        <f ca="1"/>
        <v>116.92</v>
      </c>
      <c r="E2194" s="27">
        <f t="shared" ca="1" si="131"/>
        <v>5.0631562321298168E-4</v>
      </c>
      <c r="F2194" s="68">
        <f t="shared" ca="1" si="132"/>
        <v>-2.8184670833435923E-3</v>
      </c>
      <c r="G2194" s="5"/>
      <c r="H2194" s="5"/>
      <c r="I2194" s="5"/>
      <c r="J2194" s="5"/>
      <c r="K2194" s="5"/>
      <c r="L2194" s="5"/>
      <c r="M2194" s="5"/>
      <c r="N2194" s="5"/>
      <c r="O2194" s="5"/>
      <c r="P2194" s="5"/>
      <c r="Q2194" s="5"/>
      <c r="R2194" s="5"/>
      <c r="S2194" s="5"/>
      <c r="T2194" s="5"/>
    </row>
    <row r="2195" spans="2:20" x14ac:dyDescent="0.25">
      <c r="B2195" s="74" vm="5864">
        <f ca="1"/>
        <v>42620</v>
      </c>
      <c r="C2195" s="74" vm="5865">
        <f ca="1"/>
        <v>149.59399999999999</v>
      </c>
      <c r="D2195" s="74" vm="5866">
        <f ca="1"/>
        <v>116.17</v>
      </c>
      <c r="E2195" s="27">
        <f t="shared" ca="1" si="131"/>
        <v>-1.5429108719830437E-2</v>
      </c>
      <c r="F2195" s="68">
        <f t="shared" ca="1" si="132"/>
        <v>-6.435304717661767E-3</v>
      </c>
      <c r="G2195" s="5"/>
      <c r="H2195" s="5"/>
      <c r="I2195" s="5"/>
      <c r="J2195" s="5"/>
      <c r="K2195" s="5"/>
      <c r="L2195" s="5"/>
      <c r="M2195" s="5"/>
      <c r="N2195" s="5"/>
      <c r="O2195" s="5"/>
      <c r="P2195" s="5"/>
      <c r="Q2195" s="5"/>
      <c r="R2195" s="5"/>
      <c r="S2195" s="5"/>
      <c r="T2195" s="5"/>
    </row>
    <row r="2196" spans="2:20" x14ac:dyDescent="0.25">
      <c r="B2196" s="74" vm="5867">
        <f ca="1"/>
        <v>42621</v>
      </c>
      <c r="C2196" s="74" vm="5868">
        <f ca="1"/>
        <v>147.50829999999999</v>
      </c>
      <c r="D2196" s="74" vm="5869">
        <f ca="1"/>
        <v>114.58</v>
      </c>
      <c r="E2196" s="27">
        <f t="shared" ca="1" si="131"/>
        <v>-1.4040512401048613E-2</v>
      </c>
      <c r="F2196" s="68">
        <f t="shared" ca="1" si="132"/>
        <v>-1.3781366544951691E-2</v>
      </c>
      <c r="G2196" s="5"/>
      <c r="H2196" s="5"/>
      <c r="I2196" s="5"/>
      <c r="J2196" s="5"/>
      <c r="K2196" s="5"/>
      <c r="L2196" s="5"/>
      <c r="M2196" s="5"/>
      <c r="N2196" s="5"/>
      <c r="O2196" s="5"/>
      <c r="P2196" s="5"/>
      <c r="Q2196" s="5"/>
      <c r="R2196" s="5"/>
      <c r="S2196" s="5"/>
      <c r="T2196" s="5"/>
    </row>
    <row r="2197" spans="2:20" x14ac:dyDescent="0.25">
      <c r="B2197" s="74" vm="5870">
        <f ca="1"/>
        <v>42622</v>
      </c>
      <c r="C2197" s="74" vm="5871">
        <f ca="1"/>
        <v>144.8459</v>
      </c>
      <c r="D2197" s="74" vm="5872">
        <f ca="1"/>
        <v>115.95</v>
      </c>
      <c r="E2197" s="27">
        <f t="shared" ca="1" si="131"/>
        <v>-1.8214026711641716E-2</v>
      </c>
      <c r="F2197" s="68">
        <f t="shared" ca="1" si="132"/>
        <v>1.1885794721108886E-2</v>
      </c>
      <c r="G2197" s="5"/>
      <c r="H2197" s="5"/>
      <c r="I2197" s="5"/>
      <c r="J2197" s="5"/>
      <c r="K2197" s="5"/>
      <c r="L2197" s="5"/>
      <c r="M2197" s="5"/>
      <c r="N2197" s="5"/>
      <c r="O2197" s="5"/>
      <c r="P2197" s="5"/>
      <c r="Q2197" s="5"/>
      <c r="R2197" s="5"/>
      <c r="S2197" s="5"/>
      <c r="T2197" s="5"/>
    </row>
    <row r="2198" spans="2:20" x14ac:dyDescent="0.25">
      <c r="B2198" s="74" vm="5873">
        <f ca="1"/>
        <v>42625</v>
      </c>
      <c r="C2198" s="74" vm="5874">
        <f ca="1"/>
        <v>145.79750000000001</v>
      </c>
      <c r="D2198" s="74" vm="5875">
        <f ca="1"/>
        <v>114.73</v>
      </c>
      <c r="E2198" s="27">
        <f t="shared" ca="1" si="131"/>
        <v>6.5482539796344399E-3</v>
      </c>
      <c r="F2198" s="68">
        <f t="shared" ca="1" si="132"/>
        <v>-1.0577521890489007E-2</v>
      </c>
      <c r="G2198" s="5"/>
      <c r="H2198" s="5"/>
      <c r="I2198" s="5"/>
      <c r="J2198" s="5"/>
      <c r="K2198" s="5"/>
      <c r="L2198" s="5"/>
      <c r="M2198" s="5"/>
      <c r="N2198" s="5"/>
      <c r="O2198" s="5"/>
      <c r="P2198" s="5"/>
      <c r="Q2198" s="5"/>
      <c r="R2198" s="5"/>
      <c r="S2198" s="5"/>
      <c r="T2198" s="5"/>
    </row>
    <row r="2199" spans="2:20" x14ac:dyDescent="0.25">
      <c r="B2199" s="74" vm="5876">
        <f ca="1"/>
        <v>42626</v>
      </c>
      <c r="C2199" s="74" vm="5877">
        <f ca="1"/>
        <v>144.8844</v>
      </c>
      <c r="D2199" s="74" vm="5409">
        <f ca="1"/>
        <v>115.18</v>
      </c>
      <c r="E2199" s="27">
        <f t="shared" ca="1" si="131"/>
        <v>-6.2824895757968915E-3</v>
      </c>
      <c r="F2199" s="68">
        <f t="shared" ca="1" si="132"/>
        <v>3.9145802674748131E-3</v>
      </c>
      <c r="G2199" s="5"/>
      <c r="H2199" s="5"/>
      <c r="I2199" s="5"/>
      <c r="J2199" s="5"/>
      <c r="K2199" s="5"/>
      <c r="L2199" s="5"/>
      <c r="M2199" s="5"/>
      <c r="N2199" s="5"/>
      <c r="O2199" s="5"/>
      <c r="P2199" s="5"/>
      <c r="Q2199" s="5"/>
      <c r="R2199" s="5"/>
      <c r="S2199" s="5"/>
      <c r="T2199" s="5"/>
    </row>
    <row r="2200" spans="2:20" x14ac:dyDescent="0.25">
      <c r="B2200" s="74" vm="5878">
        <f ca="1"/>
        <v>42627</v>
      </c>
      <c r="C2200" s="74" vm="5879">
        <f ca="1"/>
        <v>144.83629999999999</v>
      </c>
      <c r="D2200" s="74" vm="5880">
        <f ca="1"/>
        <v>116.14</v>
      </c>
      <c r="E2200" s="27">
        <f t="shared" ca="1" si="131"/>
        <v>-3.3204393363628598E-4</v>
      </c>
      <c r="F2200" s="68">
        <f t="shared" ca="1" si="132"/>
        <v>8.3002378653774418E-3</v>
      </c>
      <c r="G2200" s="5"/>
      <c r="H2200" s="5"/>
      <c r="I2200" s="5"/>
      <c r="J2200" s="5"/>
      <c r="K2200" s="5"/>
      <c r="L2200" s="5"/>
      <c r="M2200" s="5"/>
      <c r="N2200" s="5"/>
      <c r="O2200" s="5"/>
      <c r="P2200" s="5"/>
      <c r="Q2200" s="5"/>
      <c r="R2200" s="5"/>
      <c r="S2200" s="5"/>
      <c r="T2200" s="5"/>
    </row>
    <row r="2201" spans="2:20" x14ac:dyDescent="0.25">
      <c r="B2201" s="74" vm="5881">
        <f ca="1"/>
        <v>42628</v>
      </c>
      <c r="C2201" s="74" vm="5512">
        <f ca="1"/>
        <v>146.73939999999999</v>
      </c>
      <c r="D2201" s="74" vm="5882">
        <f ca="1"/>
        <v>115.28</v>
      </c>
      <c r="E2201" s="27">
        <f t="shared" ca="1" si="131"/>
        <v>1.3054085271119101E-2</v>
      </c>
      <c r="F2201" s="68">
        <f t="shared" ca="1" si="132"/>
        <v>-7.4324082526371453E-3</v>
      </c>
      <c r="G2201" s="5"/>
      <c r="H2201" s="5"/>
      <c r="I2201" s="5"/>
      <c r="J2201" s="5"/>
      <c r="K2201" s="5"/>
      <c r="L2201" s="5"/>
      <c r="M2201" s="5"/>
      <c r="N2201" s="5"/>
      <c r="O2201" s="5"/>
      <c r="P2201" s="5"/>
      <c r="Q2201" s="5"/>
      <c r="R2201" s="5"/>
      <c r="S2201" s="5"/>
      <c r="T2201" s="5"/>
    </row>
    <row r="2202" spans="2:20" x14ac:dyDescent="0.25">
      <c r="B2202" s="74" vm="5883">
        <f ca="1"/>
        <v>42629</v>
      </c>
      <c r="C2202" s="74" vm="5884">
        <f ca="1"/>
        <v>146.43180000000001</v>
      </c>
      <c r="D2202" s="74" vm="5885">
        <f ca="1"/>
        <v>115.21</v>
      </c>
      <c r="E2202" s="27">
        <f t="shared" ca="1" si="131"/>
        <v>-2.0984333582178012E-3</v>
      </c>
      <c r="F2202" s="68">
        <f t="shared" ca="1" si="132"/>
        <v>-6.0740164130448514E-4</v>
      </c>
      <c r="G2202" s="5"/>
      <c r="H2202" s="5"/>
      <c r="I2202" s="5"/>
      <c r="J2202" s="5"/>
      <c r="K2202" s="5"/>
      <c r="L2202" s="5"/>
      <c r="M2202" s="5"/>
      <c r="N2202" s="5"/>
      <c r="O2202" s="5"/>
      <c r="P2202" s="5"/>
      <c r="Q2202" s="5"/>
      <c r="R2202" s="5"/>
      <c r="S2202" s="5"/>
      <c r="T2202" s="5"/>
    </row>
    <row r="2203" spans="2:20" x14ac:dyDescent="0.25">
      <c r="B2203" s="74" vm="5886">
        <f ca="1"/>
        <v>42632</v>
      </c>
      <c r="C2203" s="74" vm="5887">
        <f ca="1"/>
        <v>145.89359999999999</v>
      </c>
      <c r="D2203" s="74" vm="5888">
        <f ca="1"/>
        <v>116.45</v>
      </c>
      <c r="E2203" s="27">
        <f t="shared" ca="1" si="131"/>
        <v>-3.6822021494105797E-3</v>
      </c>
      <c r="F2203" s="68">
        <f t="shared" ca="1" si="132"/>
        <v>1.0705446280387842E-2</v>
      </c>
      <c r="G2203" s="5"/>
      <c r="H2203" s="5"/>
      <c r="I2203" s="5"/>
      <c r="J2203" s="5"/>
      <c r="K2203" s="5"/>
      <c r="L2203" s="5"/>
      <c r="M2203" s="5"/>
      <c r="N2203" s="5"/>
      <c r="O2203" s="5"/>
      <c r="P2203" s="5"/>
      <c r="Q2203" s="5"/>
      <c r="R2203" s="5"/>
      <c r="S2203" s="5"/>
      <c r="T2203" s="5"/>
    </row>
    <row r="2204" spans="2:20" x14ac:dyDescent="0.25">
      <c r="B2204" s="74" vm="5889">
        <f ca="1"/>
        <v>42633</v>
      </c>
      <c r="C2204" s="74" vm="5890">
        <f ca="1"/>
        <v>146.25880000000001</v>
      </c>
      <c r="D2204" s="74" vm="5347">
        <f ca="1"/>
        <v>116.93</v>
      </c>
      <c r="E2204" s="27">
        <f t="shared" ca="1" si="131"/>
        <v>2.5000663367367431E-3</v>
      </c>
      <c r="F2204" s="68">
        <f t="shared" ca="1" si="132"/>
        <v>4.1134688218771569E-3</v>
      </c>
      <c r="G2204" s="5"/>
      <c r="H2204" s="5"/>
      <c r="I2204" s="5"/>
      <c r="J2204" s="5"/>
      <c r="K2204" s="5"/>
      <c r="L2204" s="5"/>
      <c r="M2204" s="5"/>
      <c r="N2204" s="5"/>
      <c r="O2204" s="5"/>
      <c r="P2204" s="5"/>
      <c r="Q2204" s="5"/>
      <c r="R2204" s="5"/>
      <c r="S2204" s="5"/>
      <c r="T2204" s="5"/>
    </row>
    <row r="2205" spans="2:20" x14ac:dyDescent="0.25">
      <c r="B2205" s="74" vm="5891">
        <f ca="1"/>
        <v>42634</v>
      </c>
      <c r="C2205" s="74" vm="5892">
        <f ca="1"/>
        <v>146.76820000000001</v>
      </c>
      <c r="D2205" s="74" vm="5893">
        <f ca="1"/>
        <v>117.36</v>
      </c>
      <c r="E2205" s="27">
        <f t="shared" ca="1" si="131"/>
        <v>3.4768162192983106E-3</v>
      </c>
      <c r="F2205" s="68">
        <f t="shared" ca="1" si="132"/>
        <v>3.6706686824991442E-3</v>
      </c>
      <c r="G2205" s="5"/>
      <c r="H2205" s="5"/>
      <c r="I2205" s="5"/>
      <c r="J2205" s="5"/>
      <c r="K2205" s="5"/>
      <c r="L2205" s="5"/>
      <c r="M2205" s="5"/>
      <c r="N2205" s="5"/>
      <c r="O2205" s="5"/>
      <c r="P2205" s="5"/>
      <c r="Q2205" s="5"/>
      <c r="R2205" s="5"/>
      <c r="S2205" s="5"/>
      <c r="T2205" s="5"/>
    </row>
    <row r="2206" spans="2:20" x14ac:dyDescent="0.25">
      <c r="B2206" s="74" vm="5894">
        <f ca="1"/>
        <v>42635</v>
      </c>
      <c r="C2206" s="74" vm="5524">
        <f ca="1"/>
        <v>147.20070000000001</v>
      </c>
      <c r="D2206" s="74" vm="5467">
        <f ca="1"/>
        <v>117.17</v>
      </c>
      <c r="E2206" s="27">
        <f t="shared" ca="1" si="131"/>
        <v>2.942490257014737E-3</v>
      </c>
      <c r="F2206" s="68">
        <f t="shared" ca="1" si="132"/>
        <v>-1.6202621546620929E-3</v>
      </c>
      <c r="G2206" s="5"/>
      <c r="H2206" s="5"/>
      <c r="I2206" s="5"/>
      <c r="J2206" s="5"/>
      <c r="K2206" s="5"/>
      <c r="L2206" s="5"/>
      <c r="M2206" s="5"/>
      <c r="N2206" s="5"/>
      <c r="O2206" s="5"/>
      <c r="P2206" s="5"/>
      <c r="Q2206" s="5"/>
      <c r="R2206" s="5"/>
      <c r="S2206" s="5"/>
      <c r="T2206" s="5"/>
    </row>
    <row r="2207" spans="2:20" x14ac:dyDescent="0.25">
      <c r="B2207" s="74" vm="5895">
        <f ca="1"/>
        <v>42636</v>
      </c>
      <c r="C2207" s="74" vm="5896">
        <f ca="1"/>
        <v>146.60480000000001</v>
      </c>
      <c r="D2207" s="74" vm="5332">
        <f ca="1"/>
        <v>116.53</v>
      </c>
      <c r="E2207" s="27">
        <f t="shared" ca="1" si="131"/>
        <v>-4.0564306461877853E-3</v>
      </c>
      <c r="F2207" s="68">
        <f t="shared" ca="1" si="132"/>
        <v>-5.4771210948922483E-3</v>
      </c>
      <c r="G2207" s="5"/>
      <c r="H2207" s="5"/>
      <c r="I2207" s="5"/>
      <c r="J2207" s="5"/>
      <c r="K2207" s="5"/>
      <c r="L2207" s="5"/>
      <c r="M2207" s="5"/>
      <c r="N2207" s="5"/>
      <c r="O2207" s="5"/>
      <c r="P2207" s="5"/>
      <c r="Q2207" s="5"/>
      <c r="R2207" s="5"/>
      <c r="S2207" s="5"/>
      <c r="T2207" s="5"/>
    </row>
    <row r="2208" spans="2:20" x14ac:dyDescent="0.25">
      <c r="B2208" s="74" vm="5897">
        <f ca="1"/>
        <v>42639</v>
      </c>
      <c r="C2208" s="74" vm="5898">
        <f ca="1"/>
        <v>145.3169</v>
      </c>
      <c r="D2208" s="74" vm="5899">
        <f ca="1"/>
        <v>116.88</v>
      </c>
      <c r="E2208" s="27">
        <f t="shared" ca="1" si="131"/>
        <v>-8.823656178912738E-3</v>
      </c>
      <c r="F2208" s="68">
        <f t="shared" ca="1" si="132"/>
        <v>2.9990168572719637E-3</v>
      </c>
      <c r="G2208" s="5"/>
      <c r="H2208" s="5"/>
      <c r="I2208" s="5"/>
      <c r="J2208" s="5"/>
      <c r="K2208" s="5"/>
      <c r="L2208" s="5"/>
      <c r="M2208" s="5"/>
      <c r="N2208" s="5"/>
      <c r="O2208" s="5"/>
      <c r="P2208" s="5"/>
      <c r="Q2208" s="5"/>
      <c r="R2208" s="5"/>
      <c r="S2208" s="5"/>
      <c r="T2208" s="5"/>
    </row>
    <row r="2209" spans="2:20" x14ac:dyDescent="0.25">
      <c r="B2209" s="74" vm="5900">
        <f ca="1"/>
        <v>42640</v>
      </c>
      <c r="C2209" s="74" vm="5901">
        <f ca="1"/>
        <v>144.60560000000001</v>
      </c>
      <c r="D2209" s="74" vm="5409">
        <f ca="1"/>
        <v>115.18</v>
      </c>
      <c r="E2209" s="27">
        <f t="shared" ca="1" si="131"/>
        <v>-4.9068383941730997E-3</v>
      </c>
      <c r="F2209" s="68">
        <f t="shared" ca="1" si="132"/>
        <v>-1.4651645363917602E-2</v>
      </c>
      <c r="G2209" s="5"/>
      <c r="H2209" s="5"/>
      <c r="I2209" s="5"/>
      <c r="J2209" s="5"/>
      <c r="K2209" s="5"/>
      <c r="L2209" s="5"/>
      <c r="M2209" s="5"/>
      <c r="N2209" s="5"/>
      <c r="O2209" s="5"/>
      <c r="P2209" s="5"/>
      <c r="Q2209" s="5"/>
      <c r="R2209" s="5"/>
      <c r="S2209" s="5"/>
      <c r="T2209" s="5"/>
    </row>
    <row r="2210" spans="2:20" x14ac:dyDescent="0.25">
      <c r="B2210" s="74" vm="5902">
        <f ca="1"/>
        <v>42641</v>
      </c>
      <c r="C2210" s="74" vm="5903">
        <f ca="1"/>
        <v>143.60599999999999</v>
      </c>
      <c r="D2210" s="74" vm="5904">
        <f ca="1"/>
        <v>114.79</v>
      </c>
      <c r="E2210" s="27">
        <f t="shared" ca="1" si="131"/>
        <v>-6.9365980279230254E-3</v>
      </c>
      <c r="F2210" s="68">
        <f t="shared" ca="1" si="132"/>
        <v>-3.3917500011208836E-3</v>
      </c>
      <c r="G2210" s="5"/>
      <c r="H2210" s="5"/>
      <c r="I2210" s="5"/>
      <c r="J2210" s="5"/>
      <c r="K2210" s="5"/>
      <c r="L2210" s="5"/>
      <c r="M2210" s="5"/>
      <c r="N2210" s="5"/>
      <c r="O2210" s="5"/>
      <c r="P2210" s="5"/>
      <c r="Q2210" s="5"/>
      <c r="R2210" s="5"/>
      <c r="S2210" s="5"/>
      <c r="T2210" s="5"/>
    </row>
    <row r="2211" spans="2:20" x14ac:dyDescent="0.25">
      <c r="B2211" s="74" vm="5905">
        <f ca="1"/>
        <v>42642</v>
      </c>
      <c r="C2211" s="74" vm="5906">
        <f ca="1"/>
        <v>141.76060000000001</v>
      </c>
      <c r="D2211" s="74" vm="5850">
        <f ca="1"/>
        <v>115.36</v>
      </c>
      <c r="E2211" s="27">
        <f t="shared" ca="1" si="131"/>
        <v>-1.2933719117597628E-2</v>
      </c>
      <c r="F2211" s="68">
        <f t="shared" ca="1" si="132"/>
        <v>4.953301459233457E-3</v>
      </c>
      <c r="G2211" s="5"/>
      <c r="H2211" s="5"/>
      <c r="I2211" s="5"/>
      <c r="J2211" s="5"/>
      <c r="K2211" s="5"/>
      <c r="L2211" s="5"/>
      <c r="M2211" s="5"/>
      <c r="N2211" s="5"/>
      <c r="O2211" s="5"/>
      <c r="P2211" s="5"/>
      <c r="Q2211" s="5"/>
      <c r="R2211" s="5"/>
      <c r="S2211" s="5"/>
      <c r="T2211" s="5"/>
    </row>
    <row r="2212" spans="2:20" x14ac:dyDescent="0.25">
      <c r="B2212" s="74" vm="5907">
        <f ca="1"/>
        <v>42643</v>
      </c>
      <c r="C2212" s="74" vm="5908">
        <f ca="1"/>
        <v>146.5856</v>
      </c>
      <c r="D2212" s="74" vm="5909">
        <f ca="1"/>
        <v>114.64</v>
      </c>
      <c r="E2212" s="27">
        <f t="shared" ca="1" si="131"/>
        <v>3.3469838807982877E-2</v>
      </c>
      <c r="F2212" s="68">
        <f t="shared" ca="1" si="132"/>
        <v>-6.2608900167225321E-3</v>
      </c>
      <c r="G2212" s="5"/>
      <c r="H2212" s="5"/>
      <c r="I2212" s="5"/>
      <c r="J2212" s="5"/>
      <c r="K2212" s="5"/>
      <c r="L2212" s="5"/>
      <c r="M2212" s="5"/>
      <c r="N2212" s="5"/>
      <c r="O2212" s="5"/>
      <c r="P2212" s="5"/>
      <c r="Q2212" s="5"/>
      <c r="R2212" s="5"/>
      <c r="S2212" s="5"/>
      <c r="T2212" s="5"/>
    </row>
    <row r="2213" spans="2:20" x14ac:dyDescent="0.25">
      <c r="B2213" s="74" vm="5910">
        <f ca="1"/>
        <v>42646</v>
      </c>
      <c r="C2213" s="74" vm="5911">
        <f ca="1"/>
        <v>145.1439</v>
      </c>
      <c r="D2213" s="74" vm="5912">
        <f ca="1"/>
        <v>113.5</v>
      </c>
      <c r="E2213" s="27">
        <f t="shared" ca="1" si="131"/>
        <v>-9.8838940647684084E-3</v>
      </c>
      <c r="F2213" s="68">
        <f t="shared" ca="1" si="132"/>
        <v>-9.9939465984590515E-3</v>
      </c>
      <c r="G2213" s="5"/>
      <c r="H2213" s="5"/>
      <c r="I2213" s="5"/>
      <c r="J2213" s="5"/>
      <c r="K2213" s="5"/>
      <c r="L2213" s="5"/>
      <c r="M2213" s="5"/>
      <c r="N2213" s="5"/>
      <c r="O2213" s="5"/>
      <c r="P2213" s="5"/>
      <c r="Q2213" s="5"/>
      <c r="R2213" s="5"/>
      <c r="S2213" s="5"/>
      <c r="T2213" s="5"/>
    </row>
    <row r="2214" spans="2:20" x14ac:dyDescent="0.25">
      <c r="B2214" s="74" vm="5913">
        <f ca="1"/>
        <v>42647</v>
      </c>
      <c r="C2214" s="74" vm="5914">
        <f ca="1"/>
        <v>144.6345</v>
      </c>
      <c r="D2214" s="74" vm="5915">
        <f ca="1"/>
        <v>113.41</v>
      </c>
      <c r="E2214" s="27">
        <f t="shared" ca="1" si="131"/>
        <v>-3.515793618268692E-3</v>
      </c>
      <c r="F2214" s="68">
        <f t="shared" ca="1" si="132"/>
        <v>-7.9326609421826149E-4</v>
      </c>
      <c r="G2214" s="5"/>
      <c r="H2214" s="5"/>
      <c r="I2214" s="5"/>
      <c r="J2214" s="5"/>
      <c r="K2214" s="5"/>
      <c r="L2214" s="5"/>
      <c r="M2214" s="5"/>
      <c r="N2214" s="5"/>
      <c r="O2214" s="5"/>
      <c r="P2214" s="5"/>
      <c r="Q2214" s="5"/>
      <c r="R2214" s="5"/>
      <c r="S2214" s="5"/>
      <c r="T2214" s="5"/>
    </row>
    <row r="2215" spans="2:20" x14ac:dyDescent="0.25">
      <c r="B2215" s="74" vm="5916">
        <f ca="1"/>
        <v>42648</v>
      </c>
      <c r="C2215" s="74" vm="5917">
        <f ca="1"/>
        <v>144.15389999999999</v>
      </c>
      <c r="D2215" s="74" vm="5918">
        <f ca="1"/>
        <v>113.92</v>
      </c>
      <c r="E2215" s="27">
        <f t="shared" ca="1" si="131"/>
        <v>-3.3283916090914483E-3</v>
      </c>
      <c r="F2215" s="68">
        <f t="shared" ca="1" si="132"/>
        <v>4.4868768364266058E-3</v>
      </c>
      <c r="G2215" s="5"/>
      <c r="H2215" s="5"/>
      <c r="I2215" s="5"/>
      <c r="J2215" s="5"/>
      <c r="K2215" s="5"/>
      <c r="L2215" s="5"/>
      <c r="M2215" s="5"/>
      <c r="N2215" s="5"/>
      <c r="O2215" s="5"/>
      <c r="P2215" s="5"/>
      <c r="Q2215" s="5"/>
      <c r="R2215" s="5"/>
      <c r="S2215" s="5"/>
      <c r="T2215" s="5"/>
    </row>
    <row r="2216" spans="2:20" x14ac:dyDescent="0.25">
      <c r="B2216" s="74" vm="5919">
        <f ca="1"/>
        <v>42649</v>
      </c>
      <c r="C2216" s="74" vm="5920">
        <f ca="1"/>
        <v>143.66370000000001</v>
      </c>
      <c r="D2216" s="74" vm="5921">
        <f ca="1"/>
        <v>113.45</v>
      </c>
      <c r="E2216" s="27">
        <f t="shared" ca="1" si="131"/>
        <v>-3.4063272988526859E-3</v>
      </c>
      <c r="F2216" s="68">
        <f t="shared" ca="1" si="132"/>
        <v>-4.1342364378148897E-3</v>
      </c>
      <c r="G2216" s="5"/>
      <c r="H2216" s="5"/>
      <c r="I2216" s="5"/>
      <c r="J2216" s="5"/>
      <c r="K2216" s="5"/>
      <c r="L2216" s="5"/>
      <c r="M2216" s="5"/>
      <c r="N2216" s="5"/>
      <c r="O2216" s="5"/>
      <c r="P2216" s="5"/>
      <c r="Q2216" s="5"/>
      <c r="R2216" s="5"/>
      <c r="S2216" s="5"/>
      <c r="T2216" s="5"/>
    </row>
    <row r="2217" spans="2:20" x14ac:dyDescent="0.25">
      <c r="B2217" s="74" vm="5922">
        <f ca="1"/>
        <v>42650</v>
      </c>
      <c r="C2217" s="74" vm="4875">
        <f ca="1"/>
        <v>144.1635</v>
      </c>
      <c r="D2217" s="74" vm="5923">
        <f ca="1"/>
        <v>114.71</v>
      </c>
      <c r="E2217" s="27">
        <f t="shared" ca="1" si="131"/>
        <v>3.4729205742052337E-3</v>
      </c>
      <c r="F2217" s="68">
        <f t="shared" ca="1" si="132"/>
        <v>1.1044993067325553E-2</v>
      </c>
      <c r="G2217" s="5"/>
      <c r="H2217" s="5"/>
      <c r="I2217" s="5"/>
      <c r="J2217" s="5"/>
      <c r="K2217" s="5"/>
      <c r="L2217" s="5"/>
      <c r="M2217" s="5"/>
      <c r="N2217" s="5"/>
      <c r="O2217" s="5"/>
      <c r="P2217" s="5"/>
      <c r="Q2217" s="5"/>
      <c r="R2217" s="5"/>
      <c r="S2217" s="5"/>
      <c r="T2217" s="5"/>
    </row>
    <row r="2218" spans="2:20" x14ac:dyDescent="0.25">
      <c r="B2218" s="74" vm="5924">
        <f ca="1"/>
        <v>42653</v>
      </c>
      <c r="C2218" s="74" vm="5925">
        <f ca="1"/>
        <v>144.44220000000001</v>
      </c>
      <c r="D2218" s="74" vm="5926">
        <f ca="1"/>
        <v>113.68</v>
      </c>
      <c r="E2218" s="27">
        <f t="shared" ca="1" si="131"/>
        <v>1.9313553864830665E-3</v>
      </c>
      <c r="F2218" s="68">
        <f t="shared" ca="1" si="132"/>
        <v>-9.0197205043310025E-3</v>
      </c>
      <c r="G2218" s="5"/>
      <c r="H2218" s="5"/>
      <c r="I2218" s="5"/>
      <c r="J2218" s="5"/>
      <c r="K2218" s="5"/>
      <c r="L2218" s="5"/>
      <c r="M2218" s="5"/>
      <c r="N2218" s="5"/>
      <c r="O2218" s="5"/>
      <c r="P2218" s="5"/>
      <c r="Q2218" s="5"/>
      <c r="R2218" s="5"/>
      <c r="S2218" s="5"/>
      <c r="T2218" s="5"/>
    </row>
    <row r="2219" spans="2:20" x14ac:dyDescent="0.25">
      <c r="B2219" s="74" vm="5927">
        <f ca="1"/>
        <v>42654</v>
      </c>
      <c r="C2219" s="74" vm="5911">
        <f ca="1"/>
        <v>145.1439</v>
      </c>
      <c r="D2219" s="74" vm="5923">
        <f ca="1"/>
        <v>114.71</v>
      </c>
      <c r="E2219" s="27">
        <f t="shared" ca="1" si="131"/>
        <v>4.8462365655245138E-3</v>
      </c>
      <c r="F2219" s="68">
        <f t="shared" ca="1" si="132"/>
        <v>9.0197205043310198E-3</v>
      </c>
      <c r="G2219" s="5"/>
      <c r="H2219" s="5"/>
      <c r="I2219" s="5"/>
      <c r="J2219" s="5"/>
      <c r="K2219" s="5"/>
      <c r="L2219" s="5"/>
      <c r="M2219" s="5"/>
      <c r="N2219" s="5"/>
      <c r="O2219" s="5"/>
      <c r="P2219" s="5"/>
      <c r="Q2219" s="5"/>
      <c r="R2219" s="5"/>
      <c r="S2219" s="5"/>
      <c r="T2219" s="5"/>
    </row>
    <row r="2220" spans="2:20" x14ac:dyDescent="0.25">
      <c r="B2220" s="74" vm="5928">
        <f ca="1"/>
        <v>42655</v>
      </c>
      <c r="C2220" s="74" vm="5929">
        <f ca="1"/>
        <v>144.61519999999999</v>
      </c>
      <c r="D2220" s="74" vm="5847">
        <f ca="1"/>
        <v>115.41</v>
      </c>
      <c r="E2220" s="27">
        <f t="shared" ca="1" si="131"/>
        <v>-3.6492423307731602E-3</v>
      </c>
      <c r="F2220" s="68">
        <f t="shared" ca="1" si="132"/>
        <v>6.0838011391371478E-3</v>
      </c>
      <c r="G2220" s="5"/>
      <c r="H2220" s="5"/>
      <c r="I2220" s="5"/>
      <c r="J2220" s="5"/>
      <c r="K2220" s="5"/>
      <c r="L2220" s="5"/>
      <c r="M2220" s="5"/>
      <c r="N2220" s="5"/>
      <c r="O2220" s="5"/>
      <c r="P2220" s="5"/>
      <c r="Q2220" s="5"/>
      <c r="R2220" s="5"/>
      <c r="S2220" s="5"/>
      <c r="T2220" s="5"/>
    </row>
    <row r="2221" spans="2:20" x14ac:dyDescent="0.25">
      <c r="B2221" s="74" vm="5930">
        <f ca="1"/>
        <v>42656</v>
      </c>
      <c r="C2221" s="74" vm="5931">
        <f ca="1"/>
        <v>144.38460000000001</v>
      </c>
      <c r="D2221" s="74" vm="5932">
        <f ca="1"/>
        <v>114.09</v>
      </c>
      <c r="E2221" s="27">
        <f t="shared" ca="1" si="131"/>
        <v>-1.5958491939421832E-3</v>
      </c>
      <c r="F2221" s="68">
        <f t="shared" ca="1" si="132"/>
        <v>-1.1503394824035368E-2</v>
      </c>
      <c r="G2221" s="5"/>
      <c r="H2221" s="5"/>
      <c r="I2221" s="5"/>
      <c r="J2221" s="5"/>
      <c r="K2221" s="5"/>
      <c r="L2221" s="5"/>
      <c r="M2221" s="5"/>
      <c r="N2221" s="5"/>
      <c r="O2221" s="5"/>
      <c r="P2221" s="5"/>
      <c r="Q2221" s="5"/>
      <c r="R2221" s="5"/>
      <c r="S2221" s="5"/>
      <c r="T2221" s="5"/>
    </row>
    <row r="2222" spans="2:20" x14ac:dyDescent="0.25">
      <c r="B2222" s="74" vm="5933">
        <f ca="1"/>
        <v>42657</v>
      </c>
      <c r="C2222" s="74" vm="5934">
        <f ca="1"/>
        <v>144.31729999999999</v>
      </c>
      <c r="D2222" s="74" vm="5935">
        <f ca="1"/>
        <v>112.41</v>
      </c>
      <c r="E2222" s="27">
        <f t="shared" ca="1" si="131"/>
        <v>-4.6622485836822529E-4</v>
      </c>
      <c r="F2222" s="68">
        <f t="shared" ca="1" si="132"/>
        <v>-1.4834709134572346E-2</v>
      </c>
      <c r="G2222" s="5"/>
      <c r="H2222" s="5"/>
      <c r="I2222" s="5"/>
      <c r="J2222" s="5"/>
      <c r="K2222" s="5"/>
      <c r="L2222" s="5"/>
      <c r="M2222" s="5"/>
      <c r="N2222" s="5"/>
      <c r="O2222" s="5"/>
      <c r="P2222" s="5"/>
      <c r="Q2222" s="5"/>
      <c r="R2222" s="5"/>
      <c r="S2222" s="5"/>
      <c r="T2222" s="5"/>
    </row>
    <row r="2223" spans="2:20" x14ac:dyDescent="0.25">
      <c r="B2223" s="74" vm="5936">
        <f ca="1"/>
        <v>42660</v>
      </c>
      <c r="C2223" s="74" vm="4809">
        <f ca="1"/>
        <v>142.92359999999999</v>
      </c>
      <c r="D2223" s="74" vm="5937">
        <f ca="1"/>
        <v>111.25</v>
      </c>
      <c r="E2223" s="27">
        <f t="shared" ca="1" si="131"/>
        <v>-9.7041259587379008E-3</v>
      </c>
      <c r="F2223" s="68">
        <f t="shared" ca="1" si="132"/>
        <v>-1.0372980427356055E-2</v>
      </c>
      <c r="G2223" s="5"/>
      <c r="H2223" s="5"/>
      <c r="I2223" s="5"/>
      <c r="J2223" s="5"/>
      <c r="K2223" s="5"/>
      <c r="L2223" s="5"/>
      <c r="M2223" s="5"/>
      <c r="N2223" s="5"/>
      <c r="O2223" s="5"/>
      <c r="P2223" s="5"/>
      <c r="Q2223" s="5"/>
      <c r="R2223" s="5"/>
      <c r="S2223" s="5"/>
      <c r="T2223" s="5"/>
    </row>
    <row r="2224" spans="2:20" x14ac:dyDescent="0.25">
      <c r="B2224" s="74" vm="5938">
        <f ca="1"/>
        <v>42661</v>
      </c>
      <c r="C2224" s="74" vm="5463">
        <f ca="1"/>
        <v>143.3177</v>
      </c>
      <c r="D2224" s="74" vm="5939">
        <f ca="1"/>
        <v>111.26</v>
      </c>
      <c r="E2224" s="27">
        <f t="shared" ca="1" si="131"/>
        <v>2.753622548666733E-3</v>
      </c>
      <c r="F2224" s="68">
        <f t="shared" ca="1" si="132"/>
        <v>8.9883600797714875E-5</v>
      </c>
      <c r="G2224" s="5"/>
      <c r="H2224" s="5"/>
      <c r="I2224" s="5"/>
      <c r="J2224" s="5"/>
      <c r="K2224" s="5"/>
      <c r="L2224" s="5"/>
      <c r="M2224" s="5"/>
      <c r="N2224" s="5"/>
      <c r="O2224" s="5"/>
      <c r="P2224" s="5"/>
      <c r="Q2224" s="5"/>
      <c r="R2224" s="5"/>
      <c r="S2224" s="5"/>
      <c r="T2224" s="5"/>
    </row>
    <row r="2225" spans="2:20" x14ac:dyDescent="0.25">
      <c r="B2225" s="74" vm="5940">
        <f ca="1"/>
        <v>42662</v>
      </c>
      <c r="C2225" s="74" vm="5941">
        <f ca="1"/>
        <v>143.64449999999999</v>
      </c>
      <c r="D2225" s="74" vm="5942">
        <f ca="1"/>
        <v>110.57</v>
      </c>
      <c r="E2225" s="27">
        <f t="shared" ca="1" si="131"/>
        <v>2.2776528844456198E-3</v>
      </c>
      <c r="F2225" s="68">
        <f t="shared" ca="1" si="132"/>
        <v>-6.2210000928368554E-3</v>
      </c>
      <c r="G2225" s="5"/>
      <c r="H2225" s="5"/>
      <c r="I2225" s="5"/>
      <c r="J2225" s="5"/>
      <c r="K2225" s="5"/>
      <c r="L2225" s="5"/>
      <c r="M2225" s="5"/>
      <c r="N2225" s="5"/>
      <c r="O2225" s="5"/>
      <c r="P2225" s="5"/>
      <c r="Q2225" s="5"/>
      <c r="R2225" s="5"/>
      <c r="S2225" s="5"/>
      <c r="T2225" s="5"/>
    </row>
    <row r="2226" spans="2:20" x14ac:dyDescent="0.25">
      <c r="B2226" s="74" vm="5943">
        <f ca="1"/>
        <v>42663</v>
      </c>
      <c r="C2226" s="74" vm="5944">
        <f ca="1"/>
        <v>144.2115</v>
      </c>
      <c r="D2226" s="74" vm="5945">
        <f ca="1"/>
        <v>113.93</v>
      </c>
      <c r="E2226" s="27">
        <f t="shared" ca="1" si="131"/>
        <v>3.9394748297369633E-3</v>
      </c>
      <c r="F2226" s="68">
        <f t="shared" ca="1" si="132"/>
        <v>2.993542015571413E-2</v>
      </c>
      <c r="G2226" s="5"/>
      <c r="H2226" s="5"/>
      <c r="I2226" s="5"/>
      <c r="J2226" s="5"/>
      <c r="K2226" s="5"/>
      <c r="L2226" s="5"/>
      <c r="M2226" s="5"/>
      <c r="N2226" s="5"/>
      <c r="O2226" s="5"/>
      <c r="P2226" s="5"/>
      <c r="Q2226" s="5"/>
      <c r="R2226" s="5"/>
      <c r="S2226" s="5"/>
      <c r="T2226" s="5"/>
    </row>
    <row r="2227" spans="2:20" x14ac:dyDescent="0.25">
      <c r="B2227" s="74" vm="5946">
        <f ca="1"/>
        <v>42664</v>
      </c>
      <c r="C2227" s="74" vm="5947">
        <f ca="1"/>
        <v>143.1831</v>
      </c>
      <c r="D2227" s="74" vm="5948">
        <f ca="1"/>
        <v>113.57</v>
      </c>
      <c r="E2227" s="27">
        <f t="shared" ca="1" si="131"/>
        <v>-7.1567412154565887E-3</v>
      </c>
      <c r="F2227" s="68">
        <f t="shared" ca="1" si="132"/>
        <v>-3.164837806469568E-3</v>
      </c>
      <c r="G2227" s="5"/>
      <c r="H2227" s="5"/>
      <c r="I2227" s="5"/>
      <c r="J2227" s="5"/>
      <c r="K2227" s="5"/>
      <c r="L2227" s="5"/>
      <c r="M2227" s="5"/>
      <c r="N2227" s="5"/>
      <c r="O2227" s="5"/>
      <c r="P2227" s="5"/>
      <c r="Q2227" s="5"/>
      <c r="R2227" s="5"/>
      <c r="S2227" s="5"/>
      <c r="T2227" s="5"/>
    </row>
    <row r="2228" spans="2:20" x14ac:dyDescent="0.25">
      <c r="B2228" s="74" vm="5949">
        <f ca="1"/>
        <v>42667</v>
      </c>
      <c r="C2228" s="74" vm="5405">
        <f ca="1"/>
        <v>146.2107</v>
      </c>
      <c r="D2228" s="74" vm="5950">
        <f ca="1"/>
        <v>112.72</v>
      </c>
      <c r="E2228" s="27">
        <f t="shared" ca="1" si="131"/>
        <v>2.0924501249867777E-2</v>
      </c>
      <c r="F2228" s="68">
        <f t="shared" ca="1" si="132"/>
        <v>-7.5125193131301404E-3</v>
      </c>
      <c r="G2228" s="5"/>
      <c r="H2228" s="5"/>
      <c r="I2228" s="5"/>
      <c r="J2228" s="5"/>
      <c r="K2228" s="5"/>
      <c r="L2228" s="5"/>
      <c r="M2228" s="5"/>
      <c r="N2228" s="5"/>
      <c r="O2228" s="5"/>
      <c r="P2228" s="5"/>
      <c r="Q2228" s="5"/>
      <c r="R2228" s="5"/>
      <c r="S2228" s="5"/>
      <c r="T2228" s="5"/>
    </row>
    <row r="2229" spans="2:20" x14ac:dyDescent="0.25">
      <c r="B2229" s="74" vm="5951">
        <f ca="1"/>
        <v>42668</v>
      </c>
      <c r="C2229" s="74" vm="5952">
        <f ca="1"/>
        <v>145.12459999999999</v>
      </c>
      <c r="D2229" s="74" vm="5258">
        <f ca="1"/>
        <v>112.11</v>
      </c>
      <c r="E2229" s="27">
        <f t="shared" ca="1" si="131"/>
        <v>-7.4560482824703369E-3</v>
      </c>
      <c r="F2229" s="68">
        <f t="shared" ca="1" si="132"/>
        <v>-5.4263354249226041E-3</v>
      </c>
      <c r="G2229" s="5"/>
      <c r="H2229" s="5"/>
      <c r="I2229" s="5"/>
      <c r="J2229" s="5"/>
      <c r="K2229" s="5"/>
      <c r="L2229" s="5"/>
      <c r="M2229" s="5"/>
      <c r="N2229" s="5"/>
      <c r="O2229" s="5"/>
      <c r="P2229" s="5"/>
      <c r="Q2229" s="5"/>
      <c r="R2229" s="5"/>
      <c r="S2229" s="5"/>
      <c r="T2229" s="5"/>
    </row>
    <row r="2230" spans="2:20" x14ac:dyDescent="0.25">
      <c r="B2230" s="74" vm="5953">
        <f ca="1"/>
        <v>42669</v>
      </c>
      <c r="C2230" s="74" vm="5954">
        <f ca="1"/>
        <v>145.11500000000001</v>
      </c>
      <c r="D2230" s="74" vm="5261">
        <f ca="1"/>
        <v>112.08</v>
      </c>
      <c r="E2230" s="27">
        <f t="shared" ca="1" si="131"/>
        <v>-6.6152241137857498E-5</v>
      </c>
      <c r="F2230" s="68">
        <f t="shared" ca="1" si="132"/>
        <v>-2.6763013675068574E-4</v>
      </c>
      <c r="G2230" s="5"/>
      <c r="H2230" s="5"/>
      <c r="I2230" s="5"/>
      <c r="J2230" s="5"/>
      <c r="K2230" s="5"/>
      <c r="L2230" s="5"/>
      <c r="M2230" s="5"/>
      <c r="N2230" s="5"/>
      <c r="O2230" s="5"/>
      <c r="P2230" s="5"/>
      <c r="Q2230" s="5"/>
      <c r="R2230" s="5"/>
      <c r="S2230" s="5"/>
      <c r="T2230" s="5"/>
    </row>
    <row r="2231" spans="2:20" x14ac:dyDescent="0.25">
      <c r="B2231" s="74" vm="5955">
        <f ca="1"/>
        <v>42670</v>
      </c>
      <c r="C2231" s="74" vm="5956">
        <f ca="1"/>
        <v>144.99969999999999</v>
      </c>
      <c r="D2231" s="74" vm="5957">
        <f ca="1"/>
        <v>112.1</v>
      </c>
      <c r="E2231" s="27">
        <f t="shared" ca="1" si="131"/>
        <v>-7.9485807558562593E-4</v>
      </c>
      <c r="F2231" s="68">
        <f t="shared" ca="1" si="132"/>
        <v>1.7842804936270181E-4</v>
      </c>
      <c r="G2231" s="5"/>
      <c r="H2231" s="5"/>
      <c r="I2231" s="5"/>
      <c r="J2231" s="5"/>
      <c r="K2231" s="5"/>
      <c r="L2231" s="5"/>
      <c r="M2231" s="5"/>
      <c r="N2231" s="5"/>
      <c r="O2231" s="5"/>
      <c r="P2231" s="5"/>
      <c r="Q2231" s="5"/>
      <c r="R2231" s="5"/>
      <c r="S2231" s="5"/>
      <c r="T2231" s="5"/>
    </row>
    <row r="2232" spans="2:20" x14ac:dyDescent="0.25">
      <c r="B2232" s="74" vm="5958">
        <f ca="1"/>
        <v>42671</v>
      </c>
      <c r="C2232" s="74" vm="5959">
        <f ca="1"/>
        <v>143.94239999999999</v>
      </c>
      <c r="D2232" s="74" vm="5960">
        <f ca="1"/>
        <v>112.57</v>
      </c>
      <c r="E2232" s="27">
        <f t="shared" ca="1" si="131"/>
        <v>-7.3184538982559652E-3</v>
      </c>
      <c r="F2232" s="68">
        <f t="shared" ca="1" si="132"/>
        <v>4.1839202885982857E-3</v>
      </c>
      <c r="G2232" s="5"/>
      <c r="H2232" s="5"/>
      <c r="I2232" s="5"/>
      <c r="J2232" s="5"/>
      <c r="K2232" s="5"/>
      <c r="L2232" s="5"/>
      <c r="M2232" s="5"/>
      <c r="N2232" s="5"/>
      <c r="O2232" s="5"/>
      <c r="P2232" s="5"/>
      <c r="Q2232" s="5"/>
      <c r="R2232" s="5"/>
      <c r="S2232" s="5"/>
      <c r="T2232" s="5"/>
    </row>
    <row r="2233" spans="2:20" x14ac:dyDescent="0.25">
      <c r="B2233" s="74" vm="5961">
        <f ca="1"/>
        <v>42674</v>
      </c>
      <c r="C2233" s="74" vm="5962">
        <f ca="1"/>
        <v>142.1258</v>
      </c>
      <c r="D2233" s="74" vm="5255">
        <f ca="1"/>
        <v>112.25</v>
      </c>
      <c r="E2233" s="27">
        <f t="shared" ca="1" si="131"/>
        <v>-1.2700638651957433E-2</v>
      </c>
      <c r="F2233" s="68">
        <f t="shared" ca="1" si="132"/>
        <v>-2.8467237443488553E-3</v>
      </c>
      <c r="G2233" s="5"/>
      <c r="H2233" s="5"/>
      <c r="I2233" s="5"/>
      <c r="J2233" s="5"/>
      <c r="K2233" s="5"/>
      <c r="L2233" s="5"/>
      <c r="M2233" s="5"/>
      <c r="N2233" s="5"/>
      <c r="O2233" s="5"/>
      <c r="P2233" s="5"/>
      <c r="Q2233" s="5"/>
      <c r="R2233" s="5"/>
      <c r="S2233" s="5"/>
      <c r="T2233" s="5"/>
    </row>
    <row r="2234" spans="2:20" x14ac:dyDescent="0.25">
      <c r="B2234" s="74" vm="5963">
        <f ca="1"/>
        <v>42675</v>
      </c>
      <c r="C2234" s="74" vm="5964">
        <f ca="1"/>
        <v>140.96279999999999</v>
      </c>
      <c r="D2234" s="74" vm="5965">
        <f ca="1"/>
        <v>112.39</v>
      </c>
      <c r="E2234" s="27">
        <f t="shared" ca="1" si="131"/>
        <v>-8.2165551209702203E-3</v>
      </c>
      <c r="F2234" s="68">
        <f t="shared" ca="1" si="132"/>
        <v>1.2464389078120145E-3</v>
      </c>
      <c r="G2234" s="5"/>
      <c r="H2234" s="5"/>
      <c r="I2234" s="5"/>
      <c r="J2234" s="5"/>
      <c r="K2234" s="5"/>
      <c r="L2234" s="5"/>
      <c r="M2234" s="5"/>
      <c r="N2234" s="5"/>
      <c r="O2234" s="5"/>
      <c r="P2234" s="5"/>
      <c r="Q2234" s="5"/>
      <c r="R2234" s="5"/>
      <c r="S2234" s="5"/>
      <c r="T2234" s="5"/>
    </row>
    <row r="2235" spans="2:20" x14ac:dyDescent="0.25">
      <c r="B2235" s="74" vm="5966">
        <f ca="1"/>
        <v>42676</v>
      </c>
      <c r="C2235" s="74" vm="5967">
        <f ca="1"/>
        <v>140.58799999999999</v>
      </c>
      <c r="D2235" s="74" vm="5968">
        <f ca="1"/>
        <v>111.72</v>
      </c>
      <c r="E2235" s="27">
        <f t="shared" ca="1" si="131"/>
        <v>-2.6623985539609455E-3</v>
      </c>
      <c r="F2235" s="68">
        <f t="shared" ca="1" si="132"/>
        <v>-5.979224453199765E-3</v>
      </c>
      <c r="G2235" s="5"/>
      <c r="H2235" s="5"/>
      <c r="I2235" s="5"/>
      <c r="J2235" s="5"/>
      <c r="K2235" s="5"/>
      <c r="L2235" s="5"/>
      <c r="M2235" s="5"/>
      <c r="N2235" s="5"/>
      <c r="O2235" s="5"/>
      <c r="P2235" s="5"/>
      <c r="Q2235" s="5"/>
      <c r="R2235" s="5"/>
      <c r="S2235" s="5"/>
      <c r="T2235" s="5"/>
    </row>
    <row r="2236" spans="2:20" x14ac:dyDescent="0.25">
      <c r="B2236" s="74" vm="5969">
        <f ca="1"/>
        <v>42677</v>
      </c>
      <c r="C2236" s="74" vm="5970">
        <f ca="1"/>
        <v>138.83869999999999</v>
      </c>
      <c r="D2236" s="74" vm="5971">
        <f ca="1"/>
        <v>111.04</v>
      </c>
      <c r="E2236" s="27">
        <f t="shared" ca="1" si="131"/>
        <v>-1.2520799573903006E-2</v>
      </c>
      <c r="F2236" s="68">
        <f t="shared" ca="1" si="132"/>
        <v>-6.1052443184816006E-3</v>
      </c>
      <c r="G2236" s="5"/>
      <c r="H2236" s="5"/>
      <c r="I2236" s="5"/>
      <c r="J2236" s="5"/>
      <c r="K2236" s="5"/>
      <c r="L2236" s="5"/>
      <c r="M2236" s="5"/>
      <c r="N2236" s="5"/>
      <c r="O2236" s="5"/>
      <c r="P2236" s="5"/>
      <c r="Q2236" s="5"/>
      <c r="R2236" s="5"/>
      <c r="S2236" s="5"/>
      <c r="T2236" s="5"/>
    </row>
    <row r="2237" spans="2:20" x14ac:dyDescent="0.25">
      <c r="B2237" s="74" vm="5972">
        <f ca="1"/>
        <v>42678</v>
      </c>
      <c r="C2237" s="74" vm="5973">
        <f ca="1"/>
        <v>136.71449999999999</v>
      </c>
      <c r="D2237" s="74" vm="5974">
        <f ca="1"/>
        <v>112.82</v>
      </c>
      <c r="E2237" s="27">
        <f t="shared" ca="1" si="131"/>
        <v>-1.5418017859337756E-2</v>
      </c>
      <c r="F2237" s="68">
        <f t="shared" ca="1" si="132"/>
        <v>1.5903131553335656E-2</v>
      </c>
      <c r="G2237" s="5"/>
      <c r="H2237" s="5"/>
      <c r="I2237" s="5"/>
      <c r="J2237" s="5"/>
      <c r="K2237" s="5"/>
      <c r="L2237" s="5"/>
      <c r="M2237" s="5"/>
      <c r="N2237" s="5"/>
      <c r="O2237" s="5"/>
      <c r="P2237" s="5"/>
      <c r="Q2237" s="5"/>
      <c r="R2237" s="5"/>
      <c r="S2237" s="5"/>
      <c r="T2237" s="5"/>
    </row>
    <row r="2238" spans="2:20" x14ac:dyDescent="0.25">
      <c r="B2238" s="74" vm="5975">
        <f ca="1"/>
        <v>42681</v>
      </c>
      <c r="C2238" s="74" vm="5976">
        <f ca="1"/>
        <v>137.964</v>
      </c>
      <c r="D2238" s="74" vm="5977">
        <f ca="1"/>
        <v>114.11</v>
      </c>
      <c r="E2238" s="27">
        <f t="shared" ca="1" si="131"/>
        <v>9.0979717650718113E-3</v>
      </c>
      <c r="F2238" s="68">
        <f t="shared" ca="1" si="132"/>
        <v>1.1369267134758417E-2</v>
      </c>
      <c r="G2238" s="5"/>
      <c r="H2238" s="5"/>
      <c r="I2238" s="5"/>
      <c r="J2238" s="5"/>
      <c r="K2238" s="5"/>
      <c r="L2238" s="5"/>
      <c r="M2238" s="5"/>
      <c r="N2238" s="5"/>
      <c r="O2238" s="5"/>
      <c r="P2238" s="5"/>
      <c r="Q2238" s="5"/>
      <c r="R2238" s="5"/>
      <c r="S2238" s="5"/>
      <c r="T2238" s="5"/>
    </row>
    <row r="2239" spans="2:20" x14ac:dyDescent="0.25">
      <c r="B2239" s="74" vm="5978">
        <f ca="1"/>
        <v>42682</v>
      </c>
      <c r="C2239" s="74" vm="5128">
        <f ca="1"/>
        <v>140.41499999999999</v>
      </c>
      <c r="D2239" s="74" vm="5979">
        <f ca="1"/>
        <v>114.98</v>
      </c>
      <c r="E2239" s="27">
        <f t="shared" ca="1" si="131"/>
        <v>1.7609541932214125E-2</v>
      </c>
      <c r="F2239" s="68">
        <f t="shared" ca="1" si="132"/>
        <v>7.5953047485566166E-3</v>
      </c>
      <c r="G2239" s="5"/>
      <c r="H2239" s="5"/>
      <c r="I2239" s="5"/>
      <c r="J2239" s="5"/>
      <c r="K2239" s="5"/>
      <c r="L2239" s="5"/>
      <c r="M2239" s="5"/>
      <c r="N2239" s="5"/>
      <c r="O2239" s="5"/>
      <c r="P2239" s="5"/>
      <c r="Q2239" s="5"/>
      <c r="R2239" s="5"/>
      <c r="S2239" s="5"/>
      <c r="T2239" s="5"/>
    </row>
    <row r="2240" spans="2:20" x14ac:dyDescent="0.25">
      <c r="B2240" s="74" vm="5980">
        <f ca="1"/>
        <v>42683</v>
      </c>
      <c r="C2240" s="74" vm="5981">
        <f ca="1"/>
        <v>141.08779999999999</v>
      </c>
      <c r="D2240" s="74" vm="5982">
        <f ca="1"/>
        <v>114.51</v>
      </c>
      <c r="E2240" s="27">
        <f t="shared" ref="E2240:E2303" ca="1" si="133">LN(C2240/C2239)</f>
        <v>4.7800681277034617E-3</v>
      </c>
      <c r="F2240" s="68">
        <f t="shared" ref="F2240:F2303" ca="1" si="134">LN(D2240/D2239)</f>
        <v>-4.0960447698967324E-3</v>
      </c>
      <c r="G2240" s="5"/>
      <c r="H2240" s="5"/>
      <c r="I2240" s="5"/>
      <c r="J2240" s="5"/>
      <c r="K2240" s="5"/>
      <c r="L2240" s="5"/>
      <c r="M2240" s="5"/>
      <c r="N2240" s="5"/>
      <c r="O2240" s="5"/>
      <c r="P2240" s="5"/>
      <c r="Q2240" s="5"/>
      <c r="R2240" s="5"/>
      <c r="S2240" s="5"/>
      <c r="T2240" s="5"/>
    </row>
    <row r="2241" spans="2:20" x14ac:dyDescent="0.25">
      <c r="B2241" s="74" vm="5983">
        <f ca="1"/>
        <v>42684</v>
      </c>
      <c r="C2241" s="74" vm="5441">
        <f ca="1"/>
        <v>141.00129999999999</v>
      </c>
      <c r="D2241" s="74" vm="5984">
        <f ca="1"/>
        <v>114.22</v>
      </c>
      <c r="E2241" s="27">
        <f t="shared" ca="1" si="133"/>
        <v>-6.1328142569963475E-4</v>
      </c>
      <c r="F2241" s="68">
        <f t="shared" ca="1" si="134"/>
        <v>-2.5357421885312727E-3</v>
      </c>
      <c r="G2241" s="5"/>
      <c r="H2241" s="5"/>
      <c r="I2241" s="5"/>
      <c r="J2241" s="5"/>
      <c r="K2241" s="5"/>
      <c r="L2241" s="5"/>
      <c r="M2241" s="5"/>
      <c r="N2241" s="5"/>
      <c r="O2241" s="5"/>
      <c r="P2241" s="5"/>
      <c r="Q2241" s="5"/>
      <c r="R2241" s="5"/>
      <c r="S2241" s="5"/>
      <c r="T2241" s="5"/>
    </row>
    <row r="2242" spans="2:20" x14ac:dyDescent="0.25">
      <c r="B2242" s="74" vm="5985">
        <f ca="1"/>
        <v>42685</v>
      </c>
      <c r="C2242" s="74" vm="5986">
        <f ca="1"/>
        <v>143.55799999999999</v>
      </c>
      <c r="D2242" s="74" vm="5987">
        <f ca="1"/>
        <v>117.86</v>
      </c>
      <c r="E2242" s="27">
        <f t="shared" ca="1" si="133"/>
        <v>1.7970024531310805E-2</v>
      </c>
      <c r="F2242" s="68">
        <f t="shared" ca="1" si="134"/>
        <v>3.1371066173050507E-2</v>
      </c>
      <c r="G2242" s="5"/>
      <c r="H2242" s="5"/>
      <c r="I2242" s="5"/>
      <c r="J2242" s="5"/>
      <c r="K2242" s="5"/>
      <c r="L2242" s="5"/>
      <c r="M2242" s="5"/>
      <c r="N2242" s="5"/>
      <c r="O2242" s="5"/>
      <c r="P2242" s="5"/>
      <c r="Q2242" s="5"/>
      <c r="R2242" s="5"/>
      <c r="S2242" s="5"/>
      <c r="T2242" s="5"/>
    </row>
    <row r="2243" spans="2:20" x14ac:dyDescent="0.25">
      <c r="B2243" s="74" vm="5988">
        <f ca="1"/>
        <v>42688</v>
      </c>
      <c r="C2243" s="74" vm="4915">
        <f ca="1"/>
        <v>146.09540000000001</v>
      </c>
      <c r="D2243" s="74" vm="5989">
        <f ca="1"/>
        <v>118.32</v>
      </c>
      <c r="E2243" s="27">
        <f t="shared" ca="1" si="133"/>
        <v>1.7520698251797581E-2</v>
      </c>
      <c r="F2243" s="68">
        <f t="shared" ca="1" si="134"/>
        <v>3.895338992777009E-3</v>
      </c>
      <c r="G2243" s="5"/>
      <c r="H2243" s="5"/>
      <c r="I2243" s="5"/>
      <c r="J2243" s="5"/>
      <c r="K2243" s="5"/>
      <c r="L2243" s="5"/>
      <c r="M2243" s="5"/>
      <c r="N2243" s="5"/>
      <c r="O2243" s="5"/>
      <c r="P2243" s="5"/>
      <c r="Q2243" s="5"/>
      <c r="R2243" s="5"/>
      <c r="S2243" s="5"/>
      <c r="T2243" s="5"/>
    </row>
    <row r="2244" spans="2:20" x14ac:dyDescent="0.25">
      <c r="B2244" s="74" vm="5990">
        <f ca="1"/>
        <v>42689</v>
      </c>
      <c r="C2244" s="74" vm="5991">
        <f ca="1"/>
        <v>145.2784</v>
      </c>
      <c r="D2244" s="74" vm="5801">
        <f ca="1"/>
        <v>119.21</v>
      </c>
      <c r="E2244" s="27">
        <f t="shared" ca="1" si="133"/>
        <v>-5.6079314004516163E-3</v>
      </c>
      <c r="F2244" s="68">
        <f t="shared" ca="1" si="134"/>
        <v>7.4938253273658011E-3</v>
      </c>
      <c r="G2244" s="5"/>
      <c r="H2244" s="5"/>
      <c r="I2244" s="5"/>
      <c r="J2244" s="5"/>
      <c r="K2244" s="5"/>
      <c r="L2244" s="5"/>
      <c r="M2244" s="5"/>
      <c r="N2244" s="5"/>
      <c r="O2244" s="5"/>
      <c r="P2244" s="5"/>
      <c r="Q2244" s="5"/>
      <c r="R2244" s="5"/>
      <c r="S2244" s="5"/>
      <c r="T2244" s="5"/>
    </row>
    <row r="2245" spans="2:20" x14ac:dyDescent="0.25">
      <c r="B2245" s="74" vm="5992">
        <f ca="1"/>
        <v>42690</v>
      </c>
      <c r="C2245" s="74" vm="5993">
        <f ca="1"/>
        <v>146.22999999999999</v>
      </c>
      <c r="D2245" s="74" vm="5994">
        <f ca="1"/>
        <v>119.45</v>
      </c>
      <c r="E2245" s="27">
        <f t="shared" ca="1" si="133"/>
        <v>6.5288230473093218E-3</v>
      </c>
      <c r="F2245" s="68">
        <f t="shared" ca="1" si="134"/>
        <v>2.0112300419083142E-3</v>
      </c>
      <c r="G2245" s="5"/>
      <c r="H2245" s="5"/>
      <c r="I2245" s="5"/>
      <c r="J2245" s="5"/>
      <c r="K2245" s="5"/>
      <c r="L2245" s="5"/>
      <c r="M2245" s="5"/>
      <c r="N2245" s="5"/>
      <c r="O2245" s="5"/>
      <c r="P2245" s="5"/>
      <c r="Q2245" s="5"/>
      <c r="R2245" s="5"/>
      <c r="S2245" s="5"/>
      <c r="T2245" s="5"/>
    </row>
    <row r="2246" spans="2:20" x14ac:dyDescent="0.25">
      <c r="B2246" s="74" vm="5995">
        <f ca="1"/>
        <v>42691</v>
      </c>
      <c r="C2246" s="74" vm="5996">
        <f ca="1"/>
        <v>145.32650000000001</v>
      </c>
      <c r="D2246" s="74" vm="5997">
        <f ca="1"/>
        <v>120</v>
      </c>
      <c r="E2246" s="27">
        <f t="shared" ca="1" si="133"/>
        <v>-6.1977893968840243E-3</v>
      </c>
      <c r="F2246" s="68">
        <f t="shared" ca="1" si="134"/>
        <v>4.5938690102274747E-3</v>
      </c>
      <c r="G2246" s="5"/>
      <c r="H2246" s="5"/>
      <c r="I2246" s="5"/>
      <c r="J2246" s="5"/>
      <c r="K2246" s="5"/>
      <c r="L2246" s="5"/>
      <c r="M2246" s="5"/>
      <c r="N2246" s="5"/>
      <c r="O2246" s="5"/>
      <c r="P2246" s="5"/>
      <c r="Q2246" s="5"/>
      <c r="R2246" s="5"/>
      <c r="S2246" s="5"/>
      <c r="T2246" s="5"/>
    </row>
    <row r="2247" spans="2:20" x14ac:dyDescent="0.25">
      <c r="B2247" s="74" vm="5998">
        <f ca="1"/>
        <v>42692</v>
      </c>
      <c r="C2247" s="74" vm="5474">
        <f ca="1"/>
        <v>144.51910000000001</v>
      </c>
      <c r="D2247" s="74" vm="5999">
        <f ca="1"/>
        <v>119.5</v>
      </c>
      <c r="E2247" s="27">
        <f t="shared" ca="1" si="133"/>
        <v>-5.5712564786181635E-3</v>
      </c>
      <c r="F2247" s="68">
        <f t="shared" ca="1" si="134"/>
        <v>-4.1753714104806215E-3</v>
      </c>
      <c r="G2247" s="5"/>
      <c r="H2247" s="5"/>
      <c r="I2247" s="5"/>
      <c r="J2247" s="5"/>
      <c r="K2247" s="5"/>
      <c r="L2247" s="5"/>
      <c r="M2247" s="5"/>
      <c r="N2247" s="5"/>
      <c r="O2247" s="5"/>
      <c r="P2247" s="5"/>
      <c r="Q2247" s="5"/>
      <c r="R2247" s="5"/>
      <c r="S2247" s="5"/>
      <c r="T2247" s="5"/>
    </row>
    <row r="2248" spans="2:20" x14ac:dyDescent="0.25">
      <c r="B2248" s="74" vm="6000">
        <f ca="1"/>
        <v>42695</v>
      </c>
      <c r="C2248" s="74" vm="4855">
        <f ca="1"/>
        <v>145.29769999999999</v>
      </c>
      <c r="D2248" s="74" vm="6001">
        <f ca="1"/>
        <v>119.69</v>
      </c>
      <c r="E2248" s="27">
        <f t="shared" ca="1" si="133"/>
        <v>5.3730623840157138E-3</v>
      </c>
      <c r="F2248" s="68">
        <f t="shared" ca="1" si="134"/>
        <v>1.5886955137136846E-3</v>
      </c>
      <c r="G2248" s="5"/>
      <c r="H2248" s="5"/>
      <c r="I2248" s="5"/>
      <c r="J2248" s="5"/>
      <c r="K2248" s="5"/>
      <c r="L2248" s="5"/>
      <c r="M2248" s="5"/>
      <c r="N2248" s="5"/>
      <c r="O2248" s="5"/>
      <c r="P2248" s="5"/>
      <c r="Q2248" s="5"/>
      <c r="R2248" s="5"/>
      <c r="S2248" s="5"/>
      <c r="T2248" s="5"/>
    </row>
    <row r="2249" spans="2:20" x14ac:dyDescent="0.25">
      <c r="B2249" s="74" vm="6002">
        <f ca="1"/>
        <v>42696</v>
      </c>
      <c r="C2249" s="74" vm="5512">
        <f ca="1"/>
        <v>146.73939999999999</v>
      </c>
      <c r="D2249" s="74" vm="6003">
        <f ca="1"/>
        <v>120.14</v>
      </c>
      <c r="E2249" s="27">
        <f t="shared" ca="1" si="133"/>
        <v>9.8734832805289045E-3</v>
      </c>
      <c r="F2249" s="68">
        <f t="shared" ca="1" si="134"/>
        <v>3.7526625367362743E-3</v>
      </c>
      <c r="G2249" s="5"/>
      <c r="H2249" s="5"/>
      <c r="I2249" s="5"/>
      <c r="J2249" s="5"/>
      <c r="K2249" s="5"/>
      <c r="L2249" s="5"/>
      <c r="M2249" s="5"/>
      <c r="N2249" s="5"/>
      <c r="O2249" s="5"/>
      <c r="P2249" s="5"/>
      <c r="Q2249" s="5"/>
      <c r="R2249" s="5"/>
      <c r="S2249" s="5"/>
      <c r="T2249" s="5"/>
    </row>
    <row r="2250" spans="2:20" x14ac:dyDescent="0.25">
      <c r="B2250" s="74" vm="6004">
        <f ca="1"/>
        <v>42697</v>
      </c>
      <c r="C2250" s="74" vm="5491">
        <f ca="1"/>
        <v>145.71090000000001</v>
      </c>
      <c r="D2250" s="74" vm="5442">
        <f ca="1"/>
        <v>120.66</v>
      </c>
      <c r="E2250" s="27">
        <f t="shared" ca="1" si="133"/>
        <v>-7.033702753887921E-3</v>
      </c>
      <c r="F2250" s="68">
        <f t="shared" ca="1" si="134"/>
        <v>4.3189435906003399E-3</v>
      </c>
      <c r="G2250" s="5"/>
      <c r="H2250" s="5"/>
      <c r="I2250" s="5"/>
      <c r="J2250" s="5"/>
      <c r="K2250" s="5"/>
      <c r="L2250" s="5"/>
      <c r="M2250" s="5"/>
      <c r="N2250" s="5"/>
      <c r="O2250" s="5"/>
      <c r="P2250" s="5"/>
      <c r="Q2250" s="5"/>
      <c r="R2250" s="5"/>
      <c r="S2250" s="5"/>
      <c r="T2250" s="5"/>
    </row>
    <row r="2251" spans="2:20" x14ac:dyDescent="0.25">
      <c r="B2251" s="74" vm="6005">
        <f ca="1"/>
        <v>42699</v>
      </c>
      <c r="C2251" s="74" vm="5573">
        <f ca="1"/>
        <v>145.98009999999999</v>
      </c>
      <c r="D2251" s="74" vm="6006">
        <f ca="1"/>
        <v>121.82</v>
      </c>
      <c r="E2251" s="27">
        <f t="shared" ca="1" si="133"/>
        <v>1.8457893896553124E-3</v>
      </c>
      <c r="F2251" s="68">
        <f t="shared" ca="1" si="134"/>
        <v>9.567872395722949E-3</v>
      </c>
      <c r="G2251" s="5"/>
      <c r="H2251" s="5"/>
      <c r="I2251" s="5"/>
      <c r="J2251" s="5"/>
      <c r="K2251" s="5"/>
      <c r="L2251" s="5"/>
      <c r="M2251" s="5"/>
      <c r="N2251" s="5"/>
      <c r="O2251" s="5"/>
      <c r="P2251" s="5"/>
      <c r="Q2251" s="5"/>
      <c r="R2251" s="5"/>
      <c r="S2251" s="5"/>
      <c r="T2251" s="5"/>
    </row>
    <row r="2252" spans="2:20" x14ac:dyDescent="0.25">
      <c r="B2252" s="74" vm="6007">
        <f ca="1"/>
        <v>42702</v>
      </c>
      <c r="C2252" s="74" vm="5436">
        <f ca="1"/>
        <v>145.37450000000001</v>
      </c>
      <c r="D2252" s="74" vm="6008">
        <f ca="1"/>
        <v>120.68</v>
      </c>
      <c r="E2252" s="27">
        <f t="shared" ca="1" si="133"/>
        <v>-4.1571395965950457E-3</v>
      </c>
      <c r="F2252" s="68">
        <f t="shared" ca="1" si="134"/>
        <v>-9.402131117478096E-3</v>
      </c>
      <c r="G2252" s="5"/>
      <c r="H2252" s="5"/>
      <c r="I2252" s="5"/>
      <c r="J2252" s="5"/>
      <c r="K2252" s="5"/>
      <c r="L2252" s="5"/>
      <c r="M2252" s="5"/>
      <c r="N2252" s="5"/>
      <c r="O2252" s="5"/>
      <c r="P2252" s="5"/>
      <c r="Q2252" s="5"/>
      <c r="R2252" s="5"/>
      <c r="S2252" s="5"/>
      <c r="T2252" s="5"/>
    </row>
    <row r="2253" spans="2:20" x14ac:dyDescent="0.25">
      <c r="B2253" s="74" vm="6009">
        <f ca="1"/>
        <v>42703</v>
      </c>
      <c r="C2253" s="74" vm="6010">
        <f ca="1"/>
        <v>145.59559999999999</v>
      </c>
      <c r="D2253" s="74" vm="6011">
        <f ca="1"/>
        <v>119.27</v>
      </c>
      <c r="E2253" s="27">
        <f t="shared" ca="1" si="133"/>
        <v>1.5197440737364472E-3</v>
      </c>
      <c r="F2253" s="68">
        <f t="shared" ca="1" si="134"/>
        <v>-1.1752583700282791E-2</v>
      </c>
      <c r="G2253" s="5"/>
      <c r="H2253" s="5"/>
      <c r="I2253" s="5"/>
      <c r="J2253" s="5"/>
      <c r="K2253" s="5"/>
      <c r="L2253" s="5"/>
      <c r="M2253" s="5"/>
      <c r="N2253" s="5"/>
      <c r="O2253" s="5"/>
      <c r="P2253" s="5"/>
      <c r="Q2253" s="5"/>
      <c r="R2253" s="5"/>
      <c r="S2253" s="5"/>
      <c r="T2253" s="5"/>
    </row>
    <row r="2254" spans="2:20" x14ac:dyDescent="0.25">
      <c r="B2254" s="74" vm="6012">
        <f ca="1"/>
        <v>42704</v>
      </c>
      <c r="C2254" s="74" vm="6013">
        <f ca="1"/>
        <v>144.27879999999999</v>
      </c>
      <c r="D2254" s="74" vm="6014">
        <f ca="1"/>
        <v>118.47</v>
      </c>
      <c r="E2254" s="27">
        <f t="shared" ca="1" si="133"/>
        <v>-9.0853766860642723E-3</v>
      </c>
      <c r="F2254" s="68">
        <f t="shared" ca="1" si="134"/>
        <v>-6.7300666239099253E-3</v>
      </c>
      <c r="G2254" s="5"/>
      <c r="H2254" s="5"/>
      <c r="I2254" s="5"/>
      <c r="J2254" s="5"/>
      <c r="K2254" s="5"/>
      <c r="L2254" s="5"/>
      <c r="M2254" s="5"/>
      <c r="N2254" s="5"/>
      <c r="O2254" s="5"/>
      <c r="P2254" s="5"/>
      <c r="Q2254" s="5"/>
      <c r="R2254" s="5"/>
      <c r="S2254" s="5"/>
      <c r="T2254" s="5"/>
    </row>
    <row r="2255" spans="2:20" x14ac:dyDescent="0.25">
      <c r="B2255" s="74" vm="6015">
        <f ca="1"/>
        <v>42705</v>
      </c>
      <c r="C2255" s="74" vm="6016">
        <f ca="1"/>
        <v>145.84549999999999</v>
      </c>
      <c r="D2255" s="74" vm="6017">
        <f ca="1"/>
        <v>118.24</v>
      </c>
      <c r="E2255" s="27">
        <f t="shared" ca="1" si="133"/>
        <v>1.0800303381343383E-2</v>
      </c>
      <c r="F2255" s="68">
        <f t="shared" ca="1" si="134"/>
        <v>-1.9433067667761449E-3</v>
      </c>
      <c r="G2255" s="5"/>
      <c r="H2255" s="5"/>
      <c r="I2255" s="5"/>
      <c r="J2255" s="5"/>
      <c r="K2255" s="5"/>
      <c r="L2255" s="5"/>
      <c r="M2255" s="5"/>
      <c r="N2255" s="5"/>
      <c r="O2255" s="5"/>
      <c r="P2255" s="5"/>
      <c r="Q2255" s="5"/>
      <c r="R2255" s="5"/>
      <c r="S2255" s="5"/>
      <c r="T2255" s="5"/>
    </row>
    <row r="2256" spans="2:20" x14ac:dyDescent="0.25">
      <c r="B2256" s="74" vm="6018">
        <f ca="1"/>
        <v>42706</v>
      </c>
      <c r="C2256" s="74" vm="6019">
        <f ca="1"/>
        <v>146.18190000000001</v>
      </c>
      <c r="D2256" s="74" vm="6020">
        <f ca="1"/>
        <v>119.29</v>
      </c>
      <c r="E2256" s="27">
        <f t="shared" ca="1" si="133"/>
        <v>2.3038944208589925E-3</v>
      </c>
      <c r="F2256" s="68">
        <f t="shared" ca="1" si="134"/>
        <v>8.8410460939628236E-3</v>
      </c>
      <c r="G2256" s="5"/>
      <c r="H2256" s="5"/>
      <c r="I2256" s="5"/>
      <c r="J2256" s="5"/>
      <c r="K2256" s="5"/>
      <c r="L2256" s="5"/>
      <c r="M2256" s="5"/>
      <c r="N2256" s="5"/>
      <c r="O2256" s="5"/>
      <c r="P2256" s="5"/>
      <c r="Q2256" s="5"/>
      <c r="R2256" s="5"/>
      <c r="S2256" s="5"/>
      <c r="T2256" s="5"/>
    </row>
    <row r="2257" spans="2:20" x14ac:dyDescent="0.25">
      <c r="B2257" s="74" vm="6021">
        <f ca="1"/>
        <v>42709</v>
      </c>
      <c r="C2257" s="74" vm="5226">
        <f ca="1"/>
        <v>145.87430000000001</v>
      </c>
      <c r="D2257" s="74" vm="6022">
        <f ca="1"/>
        <v>119.25</v>
      </c>
      <c r="E2257" s="27">
        <f t="shared" ca="1" si="133"/>
        <v>-2.106444675633702E-3</v>
      </c>
      <c r="F2257" s="68">
        <f t="shared" ca="1" si="134"/>
        <v>-3.3537352540392038E-4</v>
      </c>
      <c r="G2257" s="5"/>
      <c r="H2257" s="5"/>
      <c r="I2257" s="5"/>
      <c r="J2257" s="5"/>
      <c r="K2257" s="5"/>
      <c r="L2257" s="5"/>
      <c r="M2257" s="5"/>
      <c r="N2257" s="5"/>
      <c r="O2257" s="5"/>
      <c r="P2257" s="5"/>
      <c r="Q2257" s="5"/>
      <c r="R2257" s="5"/>
      <c r="S2257" s="5"/>
      <c r="T2257" s="5"/>
    </row>
    <row r="2258" spans="2:20" x14ac:dyDescent="0.25">
      <c r="B2258" s="74" vm="6023">
        <f ca="1"/>
        <v>42710</v>
      </c>
      <c r="C2258" s="74" vm="5911">
        <f ca="1"/>
        <v>145.1439</v>
      </c>
      <c r="D2258" s="74" vm="6024">
        <f ca="1"/>
        <v>119.92</v>
      </c>
      <c r="E2258" s="27">
        <f t="shared" ca="1" si="133"/>
        <v>-5.0196278695718187E-3</v>
      </c>
      <c r="F2258" s="68">
        <f t="shared" ca="1" si="134"/>
        <v>5.6027240258916351E-3</v>
      </c>
      <c r="G2258" s="5"/>
      <c r="H2258" s="5"/>
      <c r="I2258" s="5"/>
      <c r="J2258" s="5"/>
      <c r="K2258" s="5"/>
      <c r="L2258" s="5"/>
      <c r="M2258" s="5"/>
      <c r="N2258" s="5"/>
      <c r="O2258" s="5"/>
      <c r="P2258" s="5"/>
      <c r="Q2258" s="5"/>
      <c r="R2258" s="5"/>
      <c r="S2258" s="5"/>
      <c r="T2258" s="5"/>
    </row>
    <row r="2259" spans="2:20" x14ac:dyDescent="0.25">
      <c r="B2259" s="74" vm="6025">
        <f ca="1"/>
        <v>42711</v>
      </c>
      <c r="C2259" s="74" vm="6026">
        <f ca="1"/>
        <v>147.87350000000001</v>
      </c>
      <c r="D2259" s="74" vm="6027">
        <f ca="1"/>
        <v>120.45</v>
      </c>
      <c r="E2259" s="27">
        <f t="shared" ca="1" si="133"/>
        <v>1.8631514447980155E-2</v>
      </c>
      <c r="F2259" s="68">
        <f t="shared" ca="1" si="134"/>
        <v>4.4098752665380396E-3</v>
      </c>
      <c r="G2259" s="5"/>
      <c r="H2259" s="5"/>
      <c r="I2259" s="5"/>
      <c r="J2259" s="5"/>
      <c r="K2259" s="5"/>
      <c r="L2259" s="5"/>
      <c r="M2259" s="5"/>
      <c r="N2259" s="5"/>
      <c r="O2259" s="5"/>
      <c r="P2259" s="5"/>
      <c r="Q2259" s="5"/>
      <c r="R2259" s="5"/>
      <c r="S2259" s="5"/>
      <c r="T2259" s="5"/>
    </row>
    <row r="2260" spans="2:20" x14ac:dyDescent="0.25">
      <c r="B2260" s="74" vm="6028">
        <f ca="1"/>
        <v>42712</v>
      </c>
      <c r="C2260" s="74" vm="6029">
        <f ca="1"/>
        <v>151.4683</v>
      </c>
      <c r="D2260" s="74" vm="6030">
        <f ca="1"/>
        <v>121.26</v>
      </c>
      <c r="E2260" s="27">
        <f t="shared" ca="1" si="133"/>
        <v>2.4019183586743254E-2</v>
      </c>
      <c r="F2260" s="68">
        <f t="shared" ca="1" si="134"/>
        <v>6.7022715827042547E-3</v>
      </c>
      <c r="G2260" s="5"/>
      <c r="H2260" s="5"/>
      <c r="I2260" s="5"/>
      <c r="J2260" s="5"/>
      <c r="K2260" s="5"/>
      <c r="L2260" s="5"/>
      <c r="M2260" s="5"/>
      <c r="N2260" s="5"/>
      <c r="O2260" s="5"/>
      <c r="P2260" s="5"/>
      <c r="Q2260" s="5"/>
      <c r="R2260" s="5"/>
      <c r="S2260" s="5"/>
      <c r="T2260" s="5"/>
    </row>
    <row r="2261" spans="2:20" x14ac:dyDescent="0.25">
      <c r="B2261" s="74" vm="6031">
        <f ca="1"/>
        <v>42713</v>
      </c>
      <c r="C2261" s="74" vm="6032">
        <f ca="1"/>
        <v>153.49629999999999</v>
      </c>
      <c r="D2261" s="74" vm="6033">
        <f ca="1"/>
        <v>121.74</v>
      </c>
      <c r="E2261" s="27">
        <f t="shared" ca="1" si="133"/>
        <v>1.3300100370817127E-2</v>
      </c>
      <c r="F2261" s="68">
        <f t="shared" ca="1" si="134"/>
        <v>3.9506224221937539E-3</v>
      </c>
      <c r="G2261" s="5"/>
      <c r="H2261" s="5"/>
      <c r="I2261" s="5"/>
      <c r="J2261" s="5"/>
      <c r="K2261" s="5"/>
      <c r="L2261" s="5"/>
      <c r="M2261" s="5"/>
      <c r="N2261" s="5"/>
      <c r="O2261" s="5"/>
      <c r="P2261" s="5"/>
      <c r="Q2261" s="5"/>
      <c r="R2261" s="5"/>
      <c r="S2261" s="5"/>
      <c r="T2261" s="5"/>
    </row>
    <row r="2262" spans="2:20" x14ac:dyDescent="0.25">
      <c r="B2262" s="74" vm="6034">
        <f ca="1"/>
        <v>42716</v>
      </c>
      <c r="C2262" s="74" vm="6035">
        <f ca="1"/>
        <v>154.1018</v>
      </c>
      <c r="D2262" s="74" vm="6036">
        <f ca="1"/>
        <v>122.68</v>
      </c>
      <c r="E2262" s="27">
        <f t="shared" ca="1" si="133"/>
        <v>3.9369604824393382E-3</v>
      </c>
      <c r="F2262" s="68">
        <f t="shared" ca="1" si="134"/>
        <v>7.6917161802724492E-3</v>
      </c>
      <c r="G2262" s="5"/>
      <c r="H2262" s="5"/>
      <c r="I2262" s="5"/>
      <c r="J2262" s="5"/>
      <c r="K2262" s="5"/>
      <c r="L2262" s="5"/>
      <c r="M2262" s="5"/>
      <c r="N2262" s="5"/>
      <c r="O2262" s="5"/>
      <c r="P2262" s="5"/>
      <c r="Q2262" s="5"/>
      <c r="R2262" s="5"/>
      <c r="S2262" s="5"/>
      <c r="T2262" s="5"/>
    </row>
    <row r="2263" spans="2:20" x14ac:dyDescent="0.25">
      <c r="B2263" s="74" vm="6037">
        <f ca="1"/>
        <v>42717</v>
      </c>
      <c r="C2263" s="74" vm="6038">
        <f ca="1"/>
        <v>153.56360000000001</v>
      </c>
      <c r="D2263" s="74" vm="6039">
        <f ca="1"/>
        <v>122.84</v>
      </c>
      <c r="E2263" s="27">
        <f t="shared" ca="1" si="133"/>
        <v>-3.4986095217462133E-3</v>
      </c>
      <c r="F2263" s="68">
        <f t="shared" ca="1" si="134"/>
        <v>1.303356326570911E-3</v>
      </c>
      <c r="G2263" s="5"/>
      <c r="H2263" s="5"/>
      <c r="I2263" s="5"/>
      <c r="J2263" s="5"/>
      <c r="K2263" s="5"/>
      <c r="L2263" s="5"/>
      <c r="M2263" s="5"/>
      <c r="N2263" s="5"/>
      <c r="O2263" s="5"/>
      <c r="P2263" s="5"/>
      <c r="Q2263" s="5"/>
      <c r="R2263" s="5"/>
      <c r="S2263" s="5"/>
      <c r="T2263" s="5"/>
    </row>
    <row r="2264" spans="2:20" x14ac:dyDescent="0.25">
      <c r="B2264" s="74" vm="6040">
        <f ca="1"/>
        <v>42718</v>
      </c>
      <c r="C2264" s="74" vm="6041">
        <f ca="1"/>
        <v>152.81389999999999</v>
      </c>
      <c r="D2264" s="74" vm="5687">
        <f ca="1"/>
        <v>122.36</v>
      </c>
      <c r="E2264" s="27">
        <f t="shared" ca="1" si="133"/>
        <v>-4.8939722814889024E-3</v>
      </c>
      <c r="F2264" s="68">
        <f t="shared" ca="1" si="134"/>
        <v>-3.9151762899189216E-3</v>
      </c>
      <c r="G2264" s="5"/>
      <c r="H2264" s="5"/>
      <c r="I2264" s="5"/>
      <c r="J2264" s="5"/>
      <c r="K2264" s="5"/>
      <c r="L2264" s="5"/>
      <c r="M2264" s="5"/>
      <c r="N2264" s="5"/>
      <c r="O2264" s="5"/>
      <c r="P2264" s="5"/>
      <c r="Q2264" s="5"/>
      <c r="R2264" s="5"/>
      <c r="S2264" s="5"/>
      <c r="T2264" s="5"/>
    </row>
    <row r="2265" spans="2:20" x14ac:dyDescent="0.25">
      <c r="B2265" s="74" vm="6042">
        <f ca="1"/>
        <v>42719</v>
      </c>
      <c r="C2265" s="74" vm="6043">
        <f ca="1"/>
        <v>153.8904</v>
      </c>
      <c r="D2265" s="74" vm="6044">
        <f ca="1"/>
        <v>123.24</v>
      </c>
      <c r="E2265" s="27">
        <f t="shared" ca="1" si="133"/>
        <v>7.0198195501769423E-3</v>
      </c>
      <c r="F2265" s="68">
        <f t="shared" ca="1" si="134"/>
        <v>7.1661544457645374E-3</v>
      </c>
      <c r="G2265" s="5"/>
      <c r="H2265" s="5"/>
      <c r="I2265" s="5"/>
      <c r="J2265" s="5"/>
      <c r="K2265" s="5"/>
      <c r="L2265" s="5"/>
      <c r="M2265" s="5"/>
      <c r="N2265" s="5"/>
      <c r="O2265" s="5"/>
      <c r="P2265" s="5"/>
      <c r="Q2265" s="5"/>
      <c r="R2265" s="5"/>
      <c r="S2265" s="5"/>
      <c r="T2265" s="5"/>
    </row>
    <row r="2266" spans="2:20" x14ac:dyDescent="0.25">
      <c r="B2266" s="74" vm="6045">
        <f ca="1"/>
        <v>42720</v>
      </c>
      <c r="C2266" s="74" vm="6046">
        <f ca="1"/>
        <v>154.17869999999999</v>
      </c>
      <c r="D2266" s="74" vm="5690">
        <f ca="1"/>
        <v>122.99</v>
      </c>
      <c r="E2266" s="27">
        <f t="shared" ca="1" si="133"/>
        <v>1.871658560771518E-3</v>
      </c>
      <c r="F2266" s="68">
        <f t="shared" ca="1" si="134"/>
        <v>-2.0306224741480747E-3</v>
      </c>
      <c r="G2266" s="5"/>
      <c r="H2266" s="5"/>
      <c r="I2266" s="5"/>
      <c r="J2266" s="5"/>
      <c r="K2266" s="5"/>
      <c r="L2266" s="5"/>
      <c r="M2266" s="5"/>
      <c r="N2266" s="5"/>
      <c r="O2266" s="5"/>
      <c r="P2266" s="5"/>
      <c r="Q2266" s="5"/>
      <c r="R2266" s="5"/>
      <c r="S2266" s="5"/>
      <c r="T2266" s="5"/>
    </row>
    <row r="2267" spans="2:20" x14ac:dyDescent="0.25">
      <c r="B2267" s="74" vm="6047">
        <f ca="1"/>
        <v>42723</v>
      </c>
      <c r="C2267" s="74" vm="6048">
        <f ca="1"/>
        <v>157.11019999999999</v>
      </c>
      <c r="D2267" s="74" vm="6049">
        <f ca="1"/>
        <v>123.33</v>
      </c>
      <c r="E2267" s="27">
        <f t="shared" ca="1" si="133"/>
        <v>1.8835150659774764E-2</v>
      </c>
      <c r="F2267" s="68">
        <f t="shared" ca="1" si="134"/>
        <v>2.7606383235776123E-3</v>
      </c>
      <c r="G2267" s="5"/>
      <c r="H2267" s="5"/>
      <c r="I2267" s="5"/>
      <c r="J2267" s="5"/>
      <c r="K2267" s="5"/>
      <c r="L2267" s="5"/>
      <c r="M2267" s="5"/>
      <c r="N2267" s="5"/>
      <c r="O2267" s="5"/>
      <c r="P2267" s="5"/>
      <c r="Q2267" s="5"/>
      <c r="R2267" s="5"/>
      <c r="S2267" s="5"/>
      <c r="T2267" s="5"/>
    </row>
    <row r="2268" spans="2:20" x14ac:dyDescent="0.25">
      <c r="B2268" s="74" vm="6050">
        <f ca="1"/>
        <v>42724</v>
      </c>
      <c r="C2268" s="74" vm="6051">
        <f ca="1"/>
        <v>157.49469999999999</v>
      </c>
      <c r="D2268" s="74" vm="6052">
        <f ca="1"/>
        <v>123.18</v>
      </c>
      <c r="E2268" s="27">
        <f t="shared" ca="1" si="133"/>
        <v>2.4443369536964275E-3</v>
      </c>
      <c r="F2268" s="68">
        <f t="shared" ca="1" si="134"/>
        <v>-1.2169893189994941E-3</v>
      </c>
      <c r="G2268" s="5"/>
      <c r="H2268" s="5"/>
      <c r="I2268" s="5"/>
      <c r="J2268" s="5"/>
      <c r="K2268" s="5"/>
      <c r="L2268" s="5"/>
      <c r="M2268" s="5"/>
      <c r="N2268" s="5"/>
      <c r="O2268" s="5"/>
      <c r="P2268" s="5"/>
      <c r="Q2268" s="5"/>
      <c r="R2268" s="5"/>
      <c r="S2268" s="5"/>
      <c r="T2268" s="5"/>
    </row>
    <row r="2269" spans="2:20" x14ac:dyDescent="0.25">
      <c r="B2269" s="74" vm="6053">
        <f ca="1"/>
        <v>42725</v>
      </c>
      <c r="C2269" s="74" vm="6054">
        <f ca="1"/>
        <v>156.70650000000001</v>
      </c>
      <c r="D2269" s="74" vm="6055">
        <f ca="1"/>
        <v>123.72</v>
      </c>
      <c r="E2269" s="27">
        <f t="shared" ca="1" si="133"/>
        <v>-5.0171778680986054E-3</v>
      </c>
      <c r="F2269" s="68">
        <f t="shared" ca="1" si="134"/>
        <v>4.3742475579715721E-3</v>
      </c>
      <c r="G2269" s="5"/>
      <c r="H2269" s="5"/>
      <c r="I2269" s="5"/>
      <c r="J2269" s="5"/>
      <c r="K2269" s="5"/>
      <c r="L2269" s="5"/>
      <c r="M2269" s="5"/>
      <c r="N2269" s="5"/>
      <c r="O2269" s="5"/>
      <c r="P2269" s="5"/>
      <c r="Q2269" s="5"/>
      <c r="R2269" s="5"/>
      <c r="S2269" s="5"/>
      <c r="T2269" s="5"/>
    </row>
    <row r="2270" spans="2:20" x14ac:dyDescent="0.25">
      <c r="B2270" s="74" vm="6056">
        <f ca="1"/>
        <v>42726</v>
      </c>
      <c r="C2270" s="74" vm="6057">
        <f ca="1"/>
        <v>155.77420000000001</v>
      </c>
      <c r="D2270" s="74" vm="6058">
        <f ca="1"/>
        <v>123.14</v>
      </c>
      <c r="E2270" s="27">
        <f t="shared" ca="1" si="133"/>
        <v>-5.9671062329005597E-3</v>
      </c>
      <c r="F2270" s="68">
        <f t="shared" ca="1" si="134"/>
        <v>-4.6990283338047573E-3</v>
      </c>
      <c r="G2270" s="5"/>
      <c r="H2270" s="5"/>
      <c r="I2270" s="5"/>
      <c r="J2270" s="5"/>
      <c r="K2270" s="5"/>
      <c r="L2270" s="5"/>
      <c r="M2270" s="5"/>
      <c r="N2270" s="5"/>
      <c r="O2270" s="5"/>
      <c r="P2270" s="5"/>
      <c r="Q2270" s="5"/>
      <c r="R2270" s="5"/>
      <c r="S2270" s="5"/>
      <c r="T2270" s="5"/>
    </row>
    <row r="2271" spans="2:20" x14ac:dyDescent="0.25">
      <c r="B2271" s="74" vm="6059">
        <f ca="1"/>
        <v>42727</v>
      </c>
      <c r="C2271" s="74" vm="6060">
        <f ca="1"/>
        <v>155.78380000000001</v>
      </c>
      <c r="D2271" s="74" vm="6061">
        <f ca="1"/>
        <v>123.07</v>
      </c>
      <c r="E2271" s="27">
        <f t="shared" ca="1" si="133"/>
        <v>6.1625764724712625E-5</v>
      </c>
      <c r="F2271" s="68">
        <f t="shared" ca="1" si="134"/>
        <v>-5.6862029881882845E-4</v>
      </c>
      <c r="G2271" s="5"/>
      <c r="H2271" s="5"/>
      <c r="I2271" s="5"/>
      <c r="J2271" s="5"/>
      <c r="K2271" s="5"/>
      <c r="L2271" s="5"/>
      <c r="M2271" s="5"/>
      <c r="N2271" s="5"/>
      <c r="O2271" s="5"/>
      <c r="P2271" s="5"/>
      <c r="Q2271" s="5"/>
      <c r="R2271" s="5"/>
      <c r="S2271" s="5"/>
      <c r="T2271" s="5"/>
    </row>
    <row r="2272" spans="2:20" x14ac:dyDescent="0.25">
      <c r="B2272" s="74" vm="6062">
        <f ca="1"/>
        <v>42731</v>
      </c>
      <c r="C2272" s="74" vm="6063">
        <f ca="1"/>
        <v>155.755</v>
      </c>
      <c r="D2272" s="74" vm="6036">
        <f ca="1"/>
        <v>122.68</v>
      </c>
      <c r="E2272" s="27">
        <f t="shared" ca="1" si="133"/>
        <v>-1.8488868854902094E-4</v>
      </c>
      <c r="F2272" s="68">
        <f t="shared" ca="1" si="134"/>
        <v>-3.1739599381943612E-3</v>
      </c>
      <c r="G2272" s="5"/>
      <c r="H2272" s="5"/>
      <c r="I2272" s="5"/>
      <c r="J2272" s="5"/>
      <c r="K2272" s="5"/>
      <c r="L2272" s="5"/>
      <c r="M2272" s="5"/>
      <c r="N2272" s="5"/>
      <c r="O2272" s="5"/>
      <c r="P2272" s="5"/>
      <c r="Q2272" s="5"/>
      <c r="R2272" s="5"/>
      <c r="S2272" s="5"/>
      <c r="T2272" s="5"/>
    </row>
    <row r="2273" spans="2:20" x14ac:dyDescent="0.25">
      <c r="B2273" s="74" vm="6064">
        <f ca="1"/>
        <v>42732</v>
      </c>
      <c r="C2273" s="74" vm="6065">
        <f ca="1"/>
        <v>154.75540000000001</v>
      </c>
      <c r="D2273" s="74" vm="5684">
        <f ca="1"/>
        <v>122.79</v>
      </c>
      <c r="E2273" s="27">
        <f t="shared" ca="1" si="133"/>
        <v>-6.4384539332009169E-3</v>
      </c>
      <c r="F2273" s="68">
        <f t="shared" ca="1" si="134"/>
        <v>8.9623992637063521E-4</v>
      </c>
      <c r="G2273" s="5"/>
      <c r="H2273" s="5"/>
      <c r="I2273" s="5"/>
      <c r="J2273" s="5"/>
      <c r="K2273" s="5"/>
      <c r="L2273" s="5"/>
      <c r="M2273" s="5"/>
      <c r="N2273" s="5"/>
      <c r="O2273" s="5"/>
      <c r="P2273" s="5"/>
      <c r="Q2273" s="5"/>
      <c r="R2273" s="5"/>
      <c r="S2273" s="5"/>
      <c r="T2273" s="5"/>
    </row>
    <row r="2274" spans="2:20" x14ac:dyDescent="0.25">
      <c r="B2274" s="74" vm="6066">
        <f ca="1"/>
        <v>42733</v>
      </c>
      <c r="C2274" s="74" vm="6067">
        <f ca="1"/>
        <v>154.8707</v>
      </c>
      <c r="D2274" s="74" vm="6068">
        <f ca="1"/>
        <v>121.72</v>
      </c>
      <c r="E2274" s="27">
        <f t="shared" ca="1" si="133"/>
        <v>7.4476928998907458E-4</v>
      </c>
      <c r="F2274" s="68">
        <f t="shared" ca="1" si="134"/>
        <v>-8.752254143651007E-3</v>
      </c>
      <c r="G2274" s="5"/>
      <c r="H2274" s="5"/>
      <c r="I2274" s="5"/>
      <c r="J2274" s="5"/>
      <c r="K2274" s="5"/>
      <c r="L2274" s="5"/>
      <c r="M2274" s="5"/>
      <c r="N2274" s="5"/>
      <c r="O2274" s="5"/>
      <c r="P2274" s="5"/>
      <c r="Q2274" s="5"/>
      <c r="R2274" s="5"/>
      <c r="S2274" s="5"/>
      <c r="T2274" s="5"/>
    </row>
    <row r="2275" spans="2:20" x14ac:dyDescent="0.25">
      <c r="B2275" s="74" vm="6069">
        <f ca="1"/>
        <v>42734</v>
      </c>
      <c r="C2275" s="74" vm="6043">
        <f ca="1"/>
        <v>153.8904</v>
      </c>
      <c r="D2275" s="74" vm="6070">
        <f ca="1"/>
        <v>119.62</v>
      </c>
      <c r="E2275" s="27">
        <f t="shared" ca="1" si="133"/>
        <v>-6.3499145062076712E-3</v>
      </c>
      <c r="F2275" s="68">
        <f t="shared" ca="1" si="134"/>
        <v>-1.7403273412359324E-2</v>
      </c>
      <c r="G2275" s="5"/>
      <c r="H2275" s="5"/>
      <c r="I2275" s="5"/>
      <c r="J2275" s="5"/>
      <c r="K2275" s="5"/>
      <c r="L2275" s="5"/>
      <c r="M2275" s="5"/>
      <c r="N2275" s="5"/>
      <c r="O2275" s="5"/>
      <c r="P2275" s="5"/>
      <c r="Q2275" s="5"/>
      <c r="R2275" s="5"/>
      <c r="S2275" s="5"/>
      <c r="T2275" s="5"/>
    </row>
    <row r="2276" spans="2:20" x14ac:dyDescent="0.25">
      <c r="B2276" s="74" vm="6071">
        <f ca="1"/>
        <v>42738</v>
      </c>
      <c r="C2276" s="74" vm="6072">
        <f ca="1"/>
        <v>153.52510000000001</v>
      </c>
      <c r="D2276" s="74" vm="5780">
        <f ca="1"/>
        <v>119.48</v>
      </c>
      <c r="E2276" s="27">
        <f t="shared" ca="1" si="133"/>
        <v>-2.3765891566292149E-3</v>
      </c>
      <c r="F2276" s="68">
        <f t="shared" ca="1" si="134"/>
        <v>-1.1710582685019678E-3</v>
      </c>
      <c r="G2276" s="5"/>
      <c r="H2276" s="5"/>
      <c r="I2276" s="5"/>
      <c r="J2276" s="5"/>
      <c r="K2276" s="5"/>
      <c r="L2276" s="5"/>
      <c r="M2276" s="5"/>
      <c r="N2276" s="5"/>
      <c r="O2276" s="5"/>
      <c r="P2276" s="5"/>
      <c r="Q2276" s="5"/>
      <c r="R2276" s="5"/>
      <c r="S2276" s="5"/>
      <c r="T2276" s="5"/>
    </row>
    <row r="2277" spans="2:20" x14ac:dyDescent="0.25">
      <c r="B2277" s="74" vm="6073">
        <f ca="1"/>
        <v>42739</v>
      </c>
      <c r="C2277" s="74" vm="6074">
        <f ca="1"/>
        <v>153.554</v>
      </c>
      <c r="D2277" s="74" vm="6075">
        <f ca="1"/>
        <v>119.7</v>
      </c>
      <c r="E2277" s="27">
        <f t="shared" ca="1" si="133"/>
        <v>1.8822511909999385E-4</v>
      </c>
      <c r="F2277" s="68">
        <f t="shared" ca="1" si="134"/>
        <v>1.8396192160183532E-3</v>
      </c>
      <c r="G2277" s="5"/>
      <c r="H2277" s="5"/>
      <c r="I2277" s="5"/>
      <c r="J2277" s="5"/>
      <c r="K2277" s="5"/>
      <c r="L2277" s="5"/>
      <c r="M2277" s="5"/>
      <c r="N2277" s="5"/>
      <c r="O2277" s="5"/>
      <c r="P2277" s="5"/>
      <c r="Q2277" s="5"/>
      <c r="R2277" s="5"/>
      <c r="S2277" s="5"/>
      <c r="T2277" s="5"/>
    </row>
    <row r="2278" spans="2:20" x14ac:dyDescent="0.25">
      <c r="B2278" s="74" vm="6076">
        <f ca="1"/>
        <v>42740</v>
      </c>
      <c r="C2278" s="74" vm="6077">
        <f ca="1"/>
        <v>156.58160000000001</v>
      </c>
      <c r="D2278" s="74" vm="5734">
        <f ca="1"/>
        <v>120.76</v>
      </c>
      <c r="E2278" s="27">
        <f t="shared" ca="1" si="133"/>
        <v>1.952498315219587E-2</v>
      </c>
      <c r="F2278" s="68">
        <f t="shared" ca="1" si="134"/>
        <v>8.8164922747105117E-3</v>
      </c>
      <c r="G2278" s="5"/>
      <c r="H2278" s="5"/>
      <c r="I2278" s="5"/>
      <c r="J2278" s="5"/>
      <c r="K2278" s="5"/>
      <c r="L2278" s="5"/>
      <c r="M2278" s="5"/>
      <c r="N2278" s="5"/>
      <c r="O2278" s="5"/>
      <c r="P2278" s="5"/>
      <c r="Q2278" s="5"/>
      <c r="R2278" s="5"/>
      <c r="S2278" s="5"/>
      <c r="T2278" s="5"/>
    </row>
    <row r="2279" spans="2:20" x14ac:dyDescent="0.25">
      <c r="B2279" s="74" vm="6078">
        <f ca="1"/>
        <v>42741</v>
      </c>
      <c r="C2279" s="74" vm="5298">
        <f ca="1"/>
        <v>156.50470000000001</v>
      </c>
      <c r="D2279" s="74" vm="5422">
        <f ca="1"/>
        <v>120.43</v>
      </c>
      <c r="E2279" s="27">
        <f t="shared" ca="1" si="133"/>
        <v>-4.9123836812034027E-4</v>
      </c>
      <c r="F2279" s="68">
        <f t="shared" ca="1" si="134"/>
        <v>-2.736433566249565E-3</v>
      </c>
      <c r="G2279" s="5"/>
      <c r="H2279" s="5"/>
      <c r="I2279" s="5"/>
      <c r="J2279" s="5"/>
      <c r="K2279" s="5"/>
      <c r="L2279" s="5"/>
      <c r="M2279" s="5"/>
      <c r="N2279" s="5"/>
      <c r="O2279" s="5"/>
      <c r="P2279" s="5"/>
      <c r="Q2279" s="5"/>
      <c r="R2279" s="5"/>
      <c r="S2279" s="5"/>
      <c r="T2279" s="5"/>
    </row>
    <row r="2280" spans="2:20" x14ac:dyDescent="0.25">
      <c r="B2280" s="74" vm="6079">
        <f ca="1"/>
        <v>42744</v>
      </c>
      <c r="C2280" s="74" vm="6080">
        <f ca="1"/>
        <v>154.71700000000001</v>
      </c>
      <c r="D2280" s="74" vm="6081">
        <f ca="1"/>
        <v>120.25</v>
      </c>
      <c r="E2280" s="27">
        <f t="shared" ca="1" si="133"/>
        <v>-1.1488399826705051E-2</v>
      </c>
      <c r="F2280" s="68">
        <f t="shared" ca="1" si="134"/>
        <v>-1.4957622865180459E-3</v>
      </c>
      <c r="G2280" s="5"/>
      <c r="H2280" s="5"/>
      <c r="I2280" s="5"/>
      <c r="J2280" s="5"/>
      <c r="K2280" s="5"/>
      <c r="L2280" s="5"/>
      <c r="M2280" s="5"/>
      <c r="N2280" s="5"/>
      <c r="O2280" s="5"/>
      <c r="P2280" s="5"/>
      <c r="Q2280" s="5"/>
      <c r="R2280" s="5"/>
      <c r="S2280" s="5"/>
      <c r="T2280" s="5"/>
    </row>
    <row r="2281" spans="2:20" x14ac:dyDescent="0.25">
      <c r="B2281" s="74" vm="6082">
        <f ca="1"/>
        <v>42745</v>
      </c>
      <c r="C2281" s="74" vm="6083">
        <f ca="1"/>
        <v>155.3802</v>
      </c>
      <c r="D2281" s="74" vm="6084">
        <f ca="1"/>
        <v>120.88</v>
      </c>
      <c r="E2281" s="27">
        <f t="shared" ca="1" si="133"/>
        <v>4.2773750369570172E-3</v>
      </c>
      <c r="F2281" s="68">
        <f t="shared" ca="1" si="134"/>
        <v>5.2254089786134463E-3</v>
      </c>
      <c r="G2281" s="5"/>
      <c r="H2281" s="5"/>
      <c r="I2281" s="5"/>
      <c r="J2281" s="5"/>
      <c r="K2281" s="5"/>
      <c r="L2281" s="5"/>
      <c r="M2281" s="5"/>
      <c r="N2281" s="5"/>
      <c r="O2281" s="5"/>
      <c r="P2281" s="5"/>
      <c r="Q2281" s="5"/>
      <c r="R2281" s="5"/>
      <c r="S2281" s="5"/>
      <c r="T2281" s="5"/>
    </row>
    <row r="2282" spans="2:20" x14ac:dyDescent="0.25">
      <c r="B2282" s="74" vm="6085">
        <f ca="1"/>
        <v>42746</v>
      </c>
      <c r="C2282" s="74" vm="6086">
        <f ca="1"/>
        <v>155.26480000000001</v>
      </c>
      <c r="D2282" s="74" vm="6087">
        <f ca="1"/>
        <v>122.1</v>
      </c>
      <c r="E2282" s="27">
        <f t="shared" ca="1" si="133"/>
        <v>-7.4297030570874523E-4</v>
      </c>
      <c r="F2282" s="68">
        <f t="shared" ca="1" si="134"/>
        <v>1.0042063152174841E-2</v>
      </c>
      <c r="G2282" s="5"/>
      <c r="H2282" s="5"/>
      <c r="I2282" s="5"/>
      <c r="J2282" s="5"/>
      <c r="K2282" s="5"/>
      <c r="L2282" s="5"/>
      <c r="M2282" s="5"/>
      <c r="N2282" s="5"/>
      <c r="O2282" s="5"/>
      <c r="P2282" s="5"/>
      <c r="Q2282" s="5"/>
      <c r="R2282" s="5"/>
      <c r="S2282" s="5"/>
      <c r="T2282" s="5"/>
    </row>
    <row r="2283" spans="2:20" x14ac:dyDescent="0.25">
      <c r="B2283" s="74" vm="6088">
        <f ca="1"/>
        <v>42747</v>
      </c>
      <c r="C2283" s="74" vm="6089">
        <f ca="1"/>
        <v>155.58199999999999</v>
      </c>
      <c r="D2283" s="74" vm="6090">
        <f ca="1"/>
        <v>121.5</v>
      </c>
      <c r="E2283" s="27">
        <f t="shared" ca="1" si="133"/>
        <v>2.0408774360847382E-3</v>
      </c>
      <c r="F2283" s="68">
        <f t="shared" ca="1" si="134"/>
        <v>-4.9261183360557771E-3</v>
      </c>
      <c r="G2283" s="5"/>
      <c r="H2283" s="5"/>
      <c r="I2283" s="5"/>
      <c r="J2283" s="5"/>
      <c r="K2283" s="5"/>
      <c r="L2283" s="5"/>
      <c r="M2283" s="5"/>
      <c r="N2283" s="5"/>
      <c r="O2283" s="5"/>
      <c r="P2283" s="5"/>
      <c r="Q2283" s="5"/>
      <c r="R2283" s="5"/>
      <c r="S2283" s="5"/>
      <c r="T2283" s="5"/>
    </row>
    <row r="2284" spans="2:20" x14ac:dyDescent="0.25">
      <c r="B2284" s="74" vm="6091">
        <f ca="1"/>
        <v>42748</v>
      </c>
      <c r="C2284" s="74" vm="5340">
        <f ca="1"/>
        <v>155.57239999999999</v>
      </c>
      <c r="D2284" s="74" vm="6092">
        <f ca="1"/>
        <v>122.75</v>
      </c>
      <c r="E2284" s="27">
        <f t="shared" ca="1" si="133"/>
        <v>-6.1705699826494816E-5</v>
      </c>
      <c r="F2284" s="68">
        <f t="shared" ca="1" si="134"/>
        <v>1.023550389402671E-2</v>
      </c>
      <c r="G2284" s="5"/>
      <c r="H2284" s="5"/>
      <c r="I2284" s="5"/>
      <c r="J2284" s="5"/>
      <c r="K2284" s="5"/>
      <c r="L2284" s="5"/>
      <c r="M2284" s="5"/>
      <c r="N2284" s="5"/>
      <c r="O2284" s="5"/>
      <c r="P2284" s="5"/>
      <c r="Q2284" s="5"/>
      <c r="R2284" s="5"/>
      <c r="S2284" s="5"/>
      <c r="T2284" s="5"/>
    </row>
    <row r="2285" spans="2:20" x14ac:dyDescent="0.25">
      <c r="B2285" s="74" vm="6093">
        <f ca="1"/>
        <v>42752</v>
      </c>
      <c r="C2285" s="74" vm="6094">
        <f ca="1"/>
        <v>157.44659999999999</v>
      </c>
      <c r="D2285" s="74" vm="6095">
        <f ca="1"/>
        <v>122.71</v>
      </c>
      <c r="E2285" s="27">
        <f t="shared" ca="1" si="133"/>
        <v>1.1975135038059774E-2</v>
      </c>
      <c r="F2285" s="68">
        <f t="shared" ca="1" si="134"/>
        <v>-3.2591868617357387E-4</v>
      </c>
      <c r="G2285" s="5"/>
      <c r="H2285" s="5"/>
      <c r="I2285" s="5"/>
      <c r="J2285" s="5"/>
      <c r="K2285" s="5"/>
      <c r="L2285" s="5"/>
      <c r="M2285" s="5"/>
      <c r="N2285" s="5"/>
      <c r="O2285" s="5"/>
      <c r="P2285" s="5"/>
      <c r="Q2285" s="5"/>
      <c r="R2285" s="5"/>
      <c r="S2285" s="5"/>
      <c r="T2285" s="5"/>
    </row>
    <row r="2286" spans="2:20" x14ac:dyDescent="0.25">
      <c r="B2286" s="74" vm="6096">
        <f ca="1"/>
        <v>42753</v>
      </c>
      <c r="C2286" s="74" vm="6097">
        <f ca="1"/>
        <v>157.8888</v>
      </c>
      <c r="D2286" s="74" vm="6098">
        <f ca="1"/>
        <v>122.18</v>
      </c>
      <c r="E2286" s="27">
        <f t="shared" ca="1" si="133"/>
        <v>2.8046346199073714E-3</v>
      </c>
      <c r="F2286" s="68">
        <f t="shared" ca="1" si="134"/>
        <v>-4.3284807668354068E-3</v>
      </c>
      <c r="G2286" s="5"/>
      <c r="H2286" s="5"/>
      <c r="I2286" s="5"/>
      <c r="J2286" s="5"/>
      <c r="K2286" s="5"/>
      <c r="L2286" s="5"/>
      <c r="M2286" s="5"/>
      <c r="N2286" s="5"/>
      <c r="O2286" s="5"/>
      <c r="P2286" s="5"/>
      <c r="Q2286" s="5"/>
      <c r="R2286" s="5"/>
      <c r="S2286" s="5"/>
      <c r="T2286" s="5"/>
    </row>
    <row r="2287" spans="2:20" x14ac:dyDescent="0.25">
      <c r="B2287" s="74" vm="6099">
        <f ca="1"/>
        <v>42754</v>
      </c>
      <c r="C2287" s="74" vm="5742">
        <f ca="1"/>
        <v>157.3409</v>
      </c>
      <c r="D2287" s="74" vm="6100">
        <f ca="1"/>
        <v>122.26</v>
      </c>
      <c r="E2287" s="27">
        <f t="shared" ca="1" si="133"/>
        <v>-3.4761987955657684E-3</v>
      </c>
      <c r="F2287" s="68">
        <f t="shared" ca="1" si="134"/>
        <v>6.5455737895839478E-4</v>
      </c>
      <c r="G2287" s="5"/>
      <c r="H2287" s="5"/>
      <c r="I2287" s="5"/>
      <c r="J2287" s="5"/>
      <c r="K2287" s="5"/>
      <c r="L2287" s="5"/>
      <c r="M2287" s="5"/>
      <c r="N2287" s="5"/>
      <c r="O2287" s="5"/>
      <c r="P2287" s="5"/>
      <c r="Q2287" s="5"/>
      <c r="R2287" s="5"/>
      <c r="S2287" s="5"/>
      <c r="T2287" s="5"/>
    </row>
    <row r="2288" spans="2:20" x14ac:dyDescent="0.25">
      <c r="B2288" s="74" vm="6101">
        <f ca="1"/>
        <v>42755</v>
      </c>
      <c r="C2288" s="74" vm="6102">
        <f ca="1"/>
        <v>157.85990000000001</v>
      </c>
      <c r="D2288" s="74" vm="6103">
        <f ca="1"/>
        <v>121.38</v>
      </c>
      <c r="E2288" s="27">
        <f t="shared" ca="1" si="133"/>
        <v>3.2931418260154954E-3</v>
      </c>
      <c r="F2288" s="68">
        <f t="shared" ca="1" si="134"/>
        <v>-7.2238041928703043E-3</v>
      </c>
      <c r="G2288" s="5"/>
      <c r="H2288" s="5"/>
      <c r="I2288" s="5"/>
      <c r="J2288" s="5"/>
      <c r="K2288" s="5"/>
      <c r="L2288" s="5"/>
      <c r="M2288" s="5"/>
      <c r="N2288" s="5"/>
      <c r="O2288" s="5"/>
      <c r="P2288" s="5"/>
      <c r="Q2288" s="5"/>
      <c r="R2288" s="5"/>
      <c r="S2288" s="5"/>
      <c r="T2288" s="5"/>
    </row>
    <row r="2289" spans="2:20" x14ac:dyDescent="0.25">
      <c r="B2289" s="74" vm="6104">
        <f ca="1"/>
        <v>42758</v>
      </c>
      <c r="C2289" s="74" vm="6105">
        <f ca="1"/>
        <v>156.67769999999999</v>
      </c>
      <c r="D2289" s="74" vm="6106">
        <f ca="1"/>
        <v>121.05</v>
      </c>
      <c r="E2289" s="27">
        <f t="shared" ca="1" si="133"/>
        <v>-7.517101719210364E-3</v>
      </c>
      <c r="F2289" s="68">
        <f t="shared" ca="1" si="134"/>
        <v>-2.7224370236416128E-3</v>
      </c>
      <c r="G2289" s="5"/>
      <c r="H2289" s="5"/>
      <c r="I2289" s="5"/>
      <c r="J2289" s="5"/>
      <c r="K2289" s="5"/>
      <c r="L2289" s="5"/>
      <c r="M2289" s="5"/>
      <c r="N2289" s="5"/>
      <c r="O2289" s="5"/>
      <c r="P2289" s="5"/>
      <c r="Q2289" s="5"/>
      <c r="R2289" s="5"/>
      <c r="S2289" s="5"/>
      <c r="T2289" s="5"/>
    </row>
    <row r="2290" spans="2:20" x14ac:dyDescent="0.25">
      <c r="B2290" s="74" vm="6107">
        <f ca="1"/>
        <v>42759</v>
      </c>
      <c r="C2290" s="74" vm="5325">
        <f ca="1"/>
        <v>157.31209999999999</v>
      </c>
      <c r="D2290" s="74" vm="6108">
        <f ca="1"/>
        <v>121.79</v>
      </c>
      <c r="E2290" s="27">
        <f t="shared" ca="1" si="133"/>
        <v>4.0409010945788122E-3</v>
      </c>
      <c r="F2290" s="68">
        <f t="shared" ca="1" si="134"/>
        <v>6.0945667149516899E-3</v>
      </c>
      <c r="G2290" s="5"/>
      <c r="H2290" s="5"/>
      <c r="I2290" s="5"/>
      <c r="J2290" s="5"/>
      <c r="K2290" s="5"/>
      <c r="L2290" s="5"/>
      <c r="M2290" s="5"/>
      <c r="N2290" s="5"/>
      <c r="O2290" s="5"/>
      <c r="P2290" s="5"/>
      <c r="Q2290" s="5"/>
      <c r="R2290" s="5"/>
      <c r="S2290" s="5"/>
      <c r="T2290" s="5"/>
    </row>
    <row r="2291" spans="2:20" x14ac:dyDescent="0.25">
      <c r="B2291" s="74" vm="6109">
        <f ca="1"/>
        <v>42760</v>
      </c>
      <c r="C2291" s="74" vm="6110">
        <f ca="1"/>
        <v>157.7638</v>
      </c>
      <c r="D2291" s="74" vm="6111">
        <f ca="1"/>
        <v>121.88</v>
      </c>
      <c r="E2291" s="27">
        <f t="shared" ca="1" si="133"/>
        <v>2.8672476026011368E-3</v>
      </c>
      <c r="F2291" s="68">
        <f t="shared" ca="1" si="134"/>
        <v>7.3870401848914649E-4</v>
      </c>
      <c r="G2291" s="5"/>
      <c r="H2291" s="5"/>
      <c r="I2291" s="5"/>
      <c r="J2291" s="5"/>
      <c r="K2291" s="5"/>
      <c r="L2291" s="5"/>
      <c r="M2291" s="5"/>
      <c r="N2291" s="5"/>
      <c r="O2291" s="5"/>
      <c r="P2291" s="5"/>
      <c r="Q2291" s="5"/>
      <c r="R2291" s="5"/>
      <c r="S2291" s="5"/>
      <c r="T2291" s="5"/>
    </row>
    <row r="2292" spans="2:20" x14ac:dyDescent="0.25">
      <c r="B2292" s="74" vm="6112">
        <f ca="1"/>
        <v>42761</v>
      </c>
      <c r="C2292" s="74" vm="6113">
        <f ca="1"/>
        <v>157.69649999999999</v>
      </c>
      <c r="D2292" s="74" vm="6114">
        <f ca="1"/>
        <v>122.86</v>
      </c>
      <c r="E2292" s="27">
        <f t="shared" ca="1" si="133"/>
        <v>-4.2667810194205261E-4</v>
      </c>
      <c r="F2292" s="68">
        <f t="shared" ca="1" si="134"/>
        <v>8.0085416182730101E-3</v>
      </c>
      <c r="G2292" s="5"/>
      <c r="H2292" s="5"/>
      <c r="I2292" s="5"/>
      <c r="J2292" s="5"/>
      <c r="K2292" s="5"/>
      <c r="L2292" s="5"/>
      <c r="M2292" s="5"/>
      <c r="N2292" s="5"/>
      <c r="O2292" s="5"/>
      <c r="P2292" s="5"/>
      <c r="Q2292" s="5"/>
      <c r="R2292" s="5"/>
      <c r="S2292" s="5"/>
      <c r="T2292" s="5"/>
    </row>
    <row r="2293" spans="2:20" x14ac:dyDescent="0.25">
      <c r="B2293" s="74" vm="6115">
        <f ca="1"/>
        <v>42762</v>
      </c>
      <c r="C2293" s="74" vm="6116">
        <f ca="1"/>
        <v>155.7646</v>
      </c>
      <c r="D2293" s="74" vm="6117">
        <f ca="1"/>
        <v>123.02</v>
      </c>
      <c r="E2293" s="27">
        <f t="shared" ca="1" si="133"/>
        <v>-1.2326406441242574E-2</v>
      </c>
      <c r="F2293" s="68">
        <f t="shared" ca="1" si="134"/>
        <v>1.3014480444408388E-3</v>
      </c>
      <c r="G2293" s="5"/>
      <c r="H2293" s="5"/>
      <c r="I2293" s="5"/>
      <c r="J2293" s="5"/>
      <c r="K2293" s="5"/>
      <c r="L2293" s="5"/>
      <c r="M2293" s="5"/>
      <c r="N2293" s="5"/>
      <c r="O2293" s="5"/>
      <c r="P2293" s="5"/>
      <c r="Q2293" s="5"/>
      <c r="R2293" s="5"/>
      <c r="S2293" s="5"/>
      <c r="T2293" s="5"/>
    </row>
    <row r="2294" spans="2:20" x14ac:dyDescent="0.25">
      <c r="B2294" s="74" vm="6118">
        <f ca="1"/>
        <v>42765</v>
      </c>
      <c r="C2294" s="74" vm="6119">
        <f ca="1"/>
        <v>156.9084</v>
      </c>
      <c r="D2294" s="74" vm="6120">
        <f ca="1"/>
        <v>122.57</v>
      </c>
      <c r="E2294" s="27">
        <f t="shared" ca="1" si="133"/>
        <v>7.3163023486687894E-3</v>
      </c>
      <c r="F2294" s="68">
        <f t="shared" ca="1" si="134"/>
        <v>-3.6646484271484663E-3</v>
      </c>
      <c r="G2294" s="5"/>
      <c r="H2294" s="5"/>
      <c r="I2294" s="5"/>
      <c r="J2294" s="5"/>
      <c r="K2294" s="5"/>
      <c r="L2294" s="5"/>
      <c r="M2294" s="5"/>
      <c r="N2294" s="5"/>
      <c r="O2294" s="5"/>
      <c r="P2294" s="5"/>
      <c r="Q2294" s="5"/>
      <c r="R2294" s="5"/>
      <c r="S2294" s="5"/>
      <c r="T2294" s="5"/>
    </row>
    <row r="2295" spans="2:20" x14ac:dyDescent="0.25">
      <c r="B2295" s="74" vm="6121">
        <f ca="1"/>
        <v>42766</v>
      </c>
      <c r="C2295" s="74" vm="6122">
        <f ca="1"/>
        <v>157.5812</v>
      </c>
      <c r="D2295" s="74" vm="6123">
        <f ca="1"/>
        <v>122.42</v>
      </c>
      <c r="E2295" s="27">
        <f t="shared" ca="1" si="133"/>
        <v>4.2786853773254599E-3</v>
      </c>
      <c r="F2295" s="68">
        <f t="shared" ca="1" si="134"/>
        <v>-1.224539930149947E-3</v>
      </c>
      <c r="G2295" s="5"/>
      <c r="H2295" s="5"/>
      <c r="I2295" s="5"/>
      <c r="J2295" s="5"/>
      <c r="K2295" s="5"/>
      <c r="L2295" s="5"/>
      <c r="M2295" s="5"/>
      <c r="N2295" s="5"/>
      <c r="O2295" s="5"/>
      <c r="P2295" s="5"/>
      <c r="Q2295" s="5"/>
      <c r="R2295" s="5"/>
      <c r="S2295" s="5"/>
      <c r="T2295" s="5"/>
    </row>
    <row r="2296" spans="2:20" x14ac:dyDescent="0.25">
      <c r="B2296" s="74" vm="6124">
        <f ca="1"/>
        <v>42767</v>
      </c>
      <c r="C2296" s="74" vm="5340">
        <f ca="1"/>
        <v>155.57239999999999</v>
      </c>
      <c r="D2296" s="74" vm="6125">
        <f ca="1"/>
        <v>123.22</v>
      </c>
      <c r="E2296" s="27">
        <f t="shared" ca="1" si="133"/>
        <v>-1.2829662849196453E-2</v>
      </c>
      <c r="F2296" s="68">
        <f t="shared" ca="1" si="134"/>
        <v>6.5136201635008347E-3</v>
      </c>
      <c r="G2296" s="5"/>
      <c r="H2296" s="5"/>
      <c r="I2296" s="5"/>
      <c r="J2296" s="5"/>
      <c r="K2296" s="5"/>
      <c r="L2296" s="5"/>
      <c r="M2296" s="5"/>
      <c r="N2296" s="5"/>
      <c r="O2296" s="5"/>
      <c r="P2296" s="5"/>
      <c r="Q2296" s="5"/>
      <c r="R2296" s="5"/>
      <c r="S2296" s="5"/>
      <c r="T2296" s="5"/>
    </row>
    <row r="2297" spans="2:20" x14ac:dyDescent="0.25">
      <c r="B2297" s="74" vm="6126">
        <f ca="1"/>
        <v>42768</v>
      </c>
      <c r="C2297" s="74" vm="6127">
        <f ca="1"/>
        <v>161.61799999999999</v>
      </c>
      <c r="D2297" s="74" vm="6128">
        <f ca="1"/>
        <v>124.24</v>
      </c>
      <c r="E2297" s="27">
        <f t="shared" ca="1" si="133"/>
        <v>3.8124307903692076E-2</v>
      </c>
      <c r="F2297" s="68">
        <f t="shared" ca="1" si="134"/>
        <v>8.2438032540070507E-3</v>
      </c>
      <c r="G2297" s="5"/>
      <c r="H2297" s="5"/>
      <c r="I2297" s="5"/>
      <c r="J2297" s="5"/>
      <c r="K2297" s="5"/>
      <c r="L2297" s="5"/>
      <c r="M2297" s="5"/>
      <c r="N2297" s="5"/>
      <c r="O2297" s="5"/>
      <c r="P2297" s="5"/>
      <c r="Q2297" s="5"/>
      <c r="R2297" s="5"/>
      <c r="S2297" s="5"/>
      <c r="T2297" s="5"/>
    </row>
    <row r="2298" spans="2:20" x14ac:dyDescent="0.25">
      <c r="B2298" s="74" vm="6129">
        <f ca="1"/>
        <v>42769</v>
      </c>
      <c r="C2298" s="74" vm="6130">
        <f ca="1"/>
        <v>161.78139999999999</v>
      </c>
      <c r="D2298" s="74" vm="6131">
        <f ca="1"/>
        <v>124.45</v>
      </c>
      <c r="E2298" s="27">
        <f t="shared" ca="1" si="133"/>
        <v>1.0105152570136927E-3</v>
      </c>
      <c r="F2298" s="68">
        <f t="shared" ca="1" si="134"/>
        <v>1.6888499731694657E-3</v>
      </c>
      <c r="G2298" s="5"/>
      <c r="H2298" s="5"/>
      <c r="I2298" s="5"/>
      <c r="J2298" s="5"/>
      <c r="K2298" s="5"/>
      <c r="L2298" s="5"/>
      <c r="M2298" s="5"/>
      <c r="N2298" s="5"/>
      <c r="O2298" s="5"/>
      <c r="P2298" s="5"/>
      <c r="Q2298" s="5"/>
      <c r="R2298" s="5"/>
      <c r="S2298" s="5"/>
      <c r="T2298" s="5"/>
    </row>
    <row r="2299" spans="2:20" x14ac:dyDescent="0.25">
      <c r="B2299" s="74" vm="6132">
        <f ca="1"/>
        <v>42772</v>
      </c>
      <c r="C2299" s="74" vm="6133">
        <f ca="1"/>
        <v>160.54159999999999</v>
      </c>
      <c r="D2299" s="74" vm="6134">
        <f ca="1"/>
        <v>124.59</v>
      </c>
      <c r="E2299" s="27">
        <f t="shared" ca="1" si="133"/>
        <v>-7.6929422623571754E-3</v>
      </c>
      <c r="F2299" s="68">
        <f t="shared" ca="1" si="134"/>
        <v>1.1243174971709024E-3</v>
      </c>
      <c r="G2299" s="5"/>
      <c r="H2299" s="5"/>
      <c r="I2299" s="5"/>
      <c r="J2299" s="5"/>
      <c r="K2299" s="5"/>
      <c r="L2299" s="5"/>
      <c r="M2299" s="5"/>
      <c r="N2299" s="5"/>
      <c r="O2299" s="5"/>
      <c r="P2299" s="5"/>
      <c r="Q2299" s="5"/>
      <c r="R2299" s="5"/>
      <c r="S2299" s="5"/>
      <c r="T2299" s="5"/>
    </row>
    <row r="2300" spans="2:20" x14ac:dyDescent="0.25">
      <c r="B2300" s="74" vm="6135">
        <f ca="1"/>
        <v>42773</v>
      </c>
      <c r="C2300" s="74" vm="6136">
        <f ca="1"/>
        <v>161.01249999999999</v>
      </c>
      <c r="D2300" s="74" vm="6137">
        <f ca="1"/>
        <v>124.67</v>
      </c>
      <c r="E2300" s="27">
        <f t="shared" ca="1" si="133"/>
        <v>2.9289027049163273E-3</v>
      </c>
      <c r="F2300" s="68">
        <f t="shared" ca="1" si="134"/>
        <v>6.4190004611176397E-4</v>
      </c>
      <c r="G2300" s="5"/>
      <c r="H2300" s="5"/>
      <c r="I2300" s="5"/>
      <c r="J2300" s="5"/>
      <c r="K2300" s="5"/>
      <c r="L2300" s="5"/>
      <c r="M2300" s="5"/>
      <c r="N2300" s="5"/>
      <c r="O2300" s="5"/>
      <c r="P2300" s="5"/>
      <c r="Q2300" s="5"/>
      <c r="R2300" s="5"/>
      <c r="S2300" s="5"/>
      <c r="T2300" s="5"/>
    </row>
    <row r="2301" spans="2:20" x14ac:dyDescent="0.25">
      <c r="B2301" s="74" vm="6138">
        <f ca="1"/>
        <v>42774</v>
      </c>
      <c r="C2301" s="74" vm="6139">
        <f ca="1"/>
        <v>161.8776</v>
      </c>
      <c r="D2301" s="74" vm="6140">
        <f ca="1"/>
        <v>124.48</v>
      </c>
      <c r="E2301" s="27">
        <f t="shared" ca="1" si="133"/>
        <v>5.3584923786688596E-3</v>
      </c>
      <c r="F2301" s="68">
        <f t="shared" ca="1" si="134"/>
        <v>-1.5251859268021403E-3</v>
      </c>
      <c r="G2301" s="5"/>
      <c r="H2301" s="5"/>
      <c r="I2301" s="5"/>
      <c r="J2301" s="5"/>
      <c r="K2301" s="5"/>
      <c r="L2301" s="5"/>
      <c r="M2301" s="5"/>
      <c r="N2301" s="5"/>
      <c r="O2301" s="5"/>
      <c r="P2301" s="5"/>
      <c r="Q2301" s="5"/>
      <c r="R2301" s="5"/>
      <c r="S2301" s="5"/>
      <c r="T2301" s="5"/>
    </row>
    <row r="2302" spans="2:20" x14ac:dyDescent="0.25">
      <c r="B2302" s="74" vm="6141">
        <f ca="1"/>
        <v>42775</v>
      </c>
      <c r="C2302" s="74" vm="6142">
        <f ca="1"/>
        <v>164.31890000000001</v>
      </c>
      <c r="D2302" s="74" vm="6143">
        <f ca="1"/>
        <v>125.82</v>
      </c>
      <c r="E2302" s="27">
        <f t="shared" ca="1" si="133"/>
        <v>1.4968557801854493E-2</v>
      </c>
      <c r="F2302" s="68">
        <f t="shared" ca="1" si="134"/>
        <v>1.0707253711802112E-2</v>
      </c>
      <c r="G2302" s="5"/>
      <c r="H2302" s="5"/>
      <c r="I2302" s="5"/>
      <c r="J2302" s="5"/>
      <c r="K2302" s="5"/>
      <c r="L2302" s="5"/>
      <c r="M2302" s="5"/>
      <c r="N2302" s="5"/>
      <c r="O2302" s="5"/>
      <c r="P2302" s="5"/>
      <c r="Q2302" s="5"/>
      <c r="R2302" s="5"/>
      <c r="S2302" s="5"/>
      <c r="T2302" s="5"/>
    </row>
    <row r="2303" spans="2:20" x14ac:dyDescent="0.25">
      <c r="B2303" s="74" vm="6144">
        <f ca="1"/>
        <v>42776</v>
      </c>
      <c r="C2303" s="74" vm="6145">
        <f ca="1"/>
        <v>165.3185</v>
      </c>
      <c r="D2303" s="74" vm="6146">
        <f ca="1"/>
        <v>125.54</v>
      </c>
      <c r="E2303" s="27">
        <f t="shared" ca="1" si="133"/>
        <v>6.0648643872754631E-3</v>
      </c>
      <c r="F2303" s="68">
        <f t="shared" ca="1" si="134"/>
        <v>-2.2278812524978409E-3</v>
      </c>
      <c r="G2303" s="5"/>
      <c r="H2303" s="5"/>
      <c r="I2303" s="5"/>
      <c r="J2303" s="5"/>
      <c r="K2303" s="5"/>
      <c r="L2303" s="5"/>
      <c r="M2303" s="5"/>
      <c r="N2303" s="5"/>
      <c r="O2303" s="5"/>
      <c r="P2303" s="5"/>
      <c r="Q2303" s="5"/>
      <c r="R2303" s="5"/>
      <c r="S2303" s="5"/>
      <c r="T2303" s="5"/>
    </row>
    <row r="2304" spans="2:20" x14ac:dyDescent="0.25">
      <c r="B2304" s="74" vm="6147">
        <f ca="1"/>
        <v>42779</v>
      </c>
      <c r="C2304" s="74" vm="6148">
        <f ca="1"/>
        <v>165.28</v>
      </c>
      <c r="D2304" s="74" vm="6149">
        <f ca="1"/>
        <v>125.81</v>
      </c>
      <c r="E2304" s="27">
        <f t="shared" ref="E2304:E2367" ca="1" si="135">LN(C2304/C2303)</f>
        <v>-2.3291091867656976E-4</v>
      </c>
      <c r="F2304" s="68">
        <f t="shared" ref="F2304:F2367" ca="1" si="136">LN(D2304/D2303)</f>
        <v>2.1483994736538302E-3</v>
      </c>
      <c r="G2304" s="5"/>
      <c r="H2304" s="5"/>
      <c r="I2304" s="5"/>
      <c r="J2304" s="5"/>
      <c r="K2304" s="5"/>
      <c r="L2304" s="5"/>
      <c r="M2304" s="5"/>
      <c r="N2304" s="5"/>
      <c r="O2304" s="5"/>
      <c r="P2304" s="5"/>
      <c r="Q2304" s="5"/>
      <c r="R2304" s="5"/>
      <c r="S2304" s="5"/>
      <c r="T2304" s="5"/>
    </row>
    <row r="2305" spans="2:20" x14ac:dyDescent="0.25">
      <c r="B2305" s="74" vm="6150">
        <f ca="1"/>
        <v>42780</v>
      </c>
      <c r="C2305" s="74" vm="6151">
        <f ca="1"/>
        <v>166.8852</v>
      </c>
      <c r="D2305" s="74" vm="6152">
        <f ca="1"/>
        <v>126.48</v>
      </c>
      <c r="E2305" s="27">
        <f t="shared" ca="1" si="135"/>
        <v>9.6651455107202005E-3</v>
      </c>
      <c r="F2305" s="68">
        <f t="shared" ca="1" si="136"/>
        <v>5.3113605381770847E-3</v>
      </c>
      <c r="G2305" s="5"/>
      <c r="H2305" s="5"/>
      <c r="I2305" s="5"/>
      <c r="J2305" s="5"/>
      <c r="K2305" s="5"/>
      <c r="L2305" s="5"/>
      <c r="M2305" s="5"/>
      <c r="N2305" s="5"/>
      <c r="O2305" s="5"/>
      <c r="P2305" s="5"/>
      <c r="Q2305" s="5"/>
      <c r="R2305" s="5"/>
      <c r="S2305" s="5"/>
      <c r="T2305" s="5"/>
    </row>
    <row r="2306" spans="2:20" x14ac:dyDescent="0.25">
      <c r="B2306" s="74" vm="6153">
        <f ca="1"/>
        <v>42781</v>
      </c>
      <c r="C2306" s="74" vm="6154">
        <f ca="1"/>
        <v>168.20189999999999</v>
      </c>
      <c r="D2306" s="74" vm="6155">
        <f ca="1"/>
        <v>126.7</v>
      </c>
      <c r="E2306" s="27">
        <f t="shared" ca="1" si="135"/>
        <v>7.8588926690986351E-3</v>
      </c>
      <c r="F2306" s="68">
        <f t="shared" ca="1" si="136"/>
        <v>1.7378944258767625E-3</v>
      </c>
      <c r="G2306" s="5"/>
      <c r="H2306" s="5"/>
      <c r="I2306" s="5"/>
      <c r="J2306" s="5"/>
      <c r="K2306" s="5"/>
      <c r="L2306" s="5"/>
      <c r="M2306" s="5"/>
      <c r="N2306" s="5"/>
      <c r="O2306" s="5"/>
      <c r="P2306" s="5"/>
      <c r="Q2306" s="5"/>
      <c r="R2306" s="5"/>
      <c r="S2306" s="5"/>
      <c r="T2306" s="5"/>
    </row>
    <row r="2307" spans="2:20" x14ac:dyDescent="0.25">
      <c r="B2307" s="74" vm="6156">
        <f ca="1"/>
        <v>42782</v>
      </c>
      <c r="C2307" s="74" vm="6157">
        <f ca="1"/>
        <v>168.9228</v>
      </c>
      <c r="D2307" s="74" vm="6158">
        <f ca="1"/>
        <v>127.8</v>
      </c>
      <c r="E2307" s="27">
        <f t="shared" ca="1" si="135"/>
        <v>4.2767622711310377E-3</v>
      </c>
      <c r="F2307" s="68">
        <f t="shared" ca="1" si="136"/>
        <v>8.6444546163410556E-3</v>
      </c>
      <c r="G2307" s="5"/>
      <c r="H2307" s="5"/>
      <c r="I2307" s="5"/>
      <c r="J2307" s="5"/>
      <c r="K2307" s="5"/>
      <c r="L2307" s="5"/>
      <c r="M2307" s="5"/>
      <c r="N2307" s="5"/>
      <c r="O2307" s="5"/>
      <c r="P2307" s="5"/>
      <c r="Q2307" s="5"/>
      <c r="R2307" s="5"/>
      <c r="S2307" s="5"/>
      <c r="T2307" s="5"/>
    </row>
    <row r="2308" spans="2:20" x14ac:dyDescent="0.25">
      <c r="B2308" s="74" vm="6159">
        <f ca="1"/>
        <v>42783</v>
      </c>
      <c r="C2308" s="74" vm="6160">
        <f ca="1"/>
        <v>169.02850000000001</v>
      </c>
      <c r="D2308" s="74" vm="6161">
        <f ca="1"/>
        <v>128.04</v>
      </c>
      <c r="E2308" s="27">
        <f t="shared" ca="1" si="135"/>
        <v>6.2553393608269503E-4</v>
      </c>
      <c r="F2308" s="68">
        <f t="shared" ca="1" si="136"/>
        <v>1.8761731582277285E-3</v>
      </c>
      <c r="G2308" s="5"/>
      <c r="H2308" s="5"/>
      <c r="I2308" s="5"/>
      <c r="J2308" s="5"/>
      <c r="K2308" s="5"/>
      <c r="L2308" s="5"/>
      <c r="M2308" s="5"/>
      <c r="N2308" s="5"/>
      <c r="O2308" s="5"/>
      <c r="P2308" s="5"/>
      <c r="Q2308" s="5"/>
      <c r="R2308" s="5"/>
      <c r="S2308" s="5"/>
      <c r="T2308" s="5"/>
    </row>
    <row r="2309" spans="2:20" x14ac:dyDescent="0.25">
      <c r="B2309" s="74" vm="6162">
        <f ca="1"/>
        <v>42787</v>
      </c>
      <c r="C2309" s="74" vm="6163">
        <f ca="1"/>
        <v>170.06659999999999</v>
      </c>
      <c r="D2309" s="74" vm="6164">
        <f ca="1"/>
        <v>127.85</v>
      </c>
      <c r="E2309" s="27">
        <f t="shared" ca="1" si="135"/>
        <v>6.1227852780270748E-3</v>
      </c>
      <c r="F2309" s="68">
        <f t="shared" ca="1" si="136"/>
        <v>-1.4850133644667076E-3</v>
      </c>
      <c r="G2309" s="5"/>
      <c r="H2309" s="5"/>
      <c r="I2309" s="5"/>
      <c r="J2309" s="5"/>
      <c r="K2309" s="5"/>
      <c r="L2309" s="5"/>
      <c r="M2309" s="5"/>
      <c r="N2309" s="5"/>
      <c r="O2309" s="5"/>
      <c r="P2309" s="5"/>
      <c r="Q2309" s="5"/>
      <c r="R2309" s="5"/>
      <c r="S2309" s="5"/>
      <c r="T2309" s="5"/>
    </row>
    <row r="2310" spans="2:20" x14ac:dyDescent="0.25">
      <c r="B2310" s="74" vm="6165">
        <f ca="1"/>
        <v>42788</v>
      </c>
      <c r="C2310" s="74" vm="6166">
        <f ca="1"/>
        <v>169.6533</v>
      </c>
      <c r="D2310" s="74" vm="6167">
        <f ca="1"/>
        <v>128.27000000000001</v>
      </c>
      <c r="E2310" s="27">
        <f t="shared" ca="1" si="135"/>
        <v>-2.4331821827780617E-3</v>
      </c>
      <c r="F2310" s="68">
        <f t="shared" ca="1" si="136"/>
        <v>3.2797155745639532E-3</v>
      </c>
      <c r="G2310" s="5"/>
      <c r="H2310" s="5"/>
      <c r="I2310" s="5"/>
      <c r="J2310" s="5"/>
      <c r="K2310" s="5"/>
      <c r="L2310" s="5"/>
      <c r="M2310" s="5"/>
      <c r="N2310" s="5"/>
      <c r="O2310" s="5"/>
      <c r="P2310" s="5"/>
      <c r="Q2310" s="5"/>
      <c r="R2310" s="5"/>
      <c r="S2310" s="5"/>
      <c r="T2310" s="5"/>
    </row>
    <row r="2311" spans="2:20" x14ac:dyDescent="0.25">
      <c r="B2311" s="74" vm="6168">
        <f ca="1"/>
        <v>42789</v>
      </c>
      <c r="C2311" s="74" vm="6169">
        <f ca="1"/>
        <v>169.0189</v>
      </c>
      <c r="D2311" s="74" vm="6170">
        <f ca="1"/>
        <v>128.65</v>
      </c>
      <c r="E2311" s="27">
        <f t="shared" ca="1" si="135"/>
        <v>-3.7463998640015822E-3</v>
      </c>
      <c r="F2311" s="68">
        <f t="shared" ca="1" si="136"/>
        <v>2.958121415993819E-3</v>
      </c>
      <c r="G2311" s="5"/>
      <c r="H2311" s="5"/>
      <c r="I2311" s="5"/>
      <c r="J2311" s="5"/>
      <c r="K2311" s="5"/>
      <c r="L2311" s="5"/>
      <c r="M2311" s="5"/>
      <c r="N2311" s="5"/>
      <c r="O2311" s="5"/>
      <c r="P2311" s="5"/>
      <c r="Q2311" s="5"/>
      <c r="R2311" s="5"/>
      <c r="S2311" s="5"/>
      <c r="T2311" s="5"/>
    </row>
    <row r="2312" spans="2:20" x14ac:dyDescent="0.25">
      <c r="B2312" s="74" vm="6171">
        <f ca="1"/>
        <v>42790</v>
      </c>
      <c r="C2312" s="74" vm="6172">
        <f ca="1"/>
        <v>170.66249999999999</v>
      </c>
      <c r="D2312" s="74" vm="6173">
        <f ca="1"/>
        <v>126.99</v>
      </c>
      <c r="E2312" s="27">
        <f t="shared" ca="1" si="135"/>
        <v>9.677379021261142E-3</v>
      </c>
      <c r="F2312" s="68">
        <f t="shared" ca="1" si="136"/>
        <v>-1.298719552681119E-2</v>
      </c>
      <c r="G2312" s="5"/>
      <c r="H2312" s="5"/>
      <c r="I2312" s="5"/>
      <c r="J2312" s="5"/>
      <c r="K2312" s="5"/>
      <c r="L2312" s="5"/>
      <c r="M2312" s="5"/>
      <c r="N2312" s="5"/>
      <c r="O2312" s="5"/>
      <c r="P2312" s="5"/>
      <c r="Q2312" s="5"/>
      <c r="R2312" s="5"/>
      <c r="S2312" s="5"/>
      <c r="T2312" s="5"/>
    </row>
    <row r="2313" spans="2:20" x14ac:dyDescent="0.25">
      <c r="B2313" s="74" vm="6174">
        <f ca="1"/>
        <v>42793</v>
      </c>
      <c r="C2313" s="74" vm="6175">
        <f ca="1"/>
        <v>170.72020000000001</v>
      </c>
      <c r="D2313" s="74" vm="6176">
        <f ca="1"/>
        <v>127.65</v>
      </c>
      <c r="E2313" s="27">
        <f t="shared" ca="1" si="135"/>
        <v>3.3803705079053168E-4</v>
      </c>
      <c r="F2313" s="68">
        <f t="shared" ca="1" si="136"/>
        <v>5.1838004865509962E-3</v>
      </c>
      <c r="G2313" s="5"/>
      <c r="H2313" s="5"/>
      <c r="I2313" s="5"/>
      <c r="J2313" s="5"/>
      <c r="K2313" s="5"/>
      <c r="L2313" s="5"/>
      <c r="M2313" s="5"/>
      <c r="N2313" s="5"/>
      <c r="O2313" s="5"/>
      <c r="P2313" s="5"/>
      <c r="Q2313" s="5"/>
      <c r="R2313" s="5"/>
      <c r="S2313" s="5"/>
      <c r="T2313" s="5"/>
    </row>
    <row r="2314" spans="2:20" x14ac:dyDescent="0.25">
      <c r="B2314" s="74" vm="6177">
        <f ca="1"/>
        <v>42794</v>
      </c>
      <c r="C2314" s="74" vm="6178">
        <f ca="1"/>
        <v>170.29730000000001</v>
      </c>
      <c r="D2314" s="74" vm="6179">
        <f ca="1"/>
        <v>129.05000000000001</v>
      </c>
      <c r="E2314" s="27">
        <f t="shared" ca="1" si="135"/>
        <v>-2.4802258933328326E-3</v>
      </c>
      <c r="F2314" s="68">
        <f t="shared" ca="1" si="136"/>
        <v>1.0907782477130128E-2</v>
      </c>
      <c r="G2314" s="5"/>
      <c r="H2314" s="5"/>
      <c r="I2314" s="5"/>
      <c r="J2314" s="5"/>
      <c r="K2314" s="5"/>
      <c r="L2314" s="5"/>
      <c r="M2314" s="5"/>
      <c r="N2314" s="5"/>
      <c r="O2314" s="5"/>
      <c r="P2314" s="5"/>
      <c r="Q2314" s="5"/>
      <c r="R2314" s="5"/>
      <c r="S2314" s="5"/>
      <c r="T2314" s="5"/>
    </row>
    <row r="2315" spans="2:20" x14ac:dyDescent="0.25">
      <c r="B2315" s="74" vm="6180">
        <f ca="1"/>
        <v>42795</v>
      </c>
      <c r="C2315" s="74" vm="6181">
        <f ca="1"/>
        <v>170.95089999999999</v>
      </c>
      <c r="D2315" s="74" vm="6182">
        <f ca="1"/>
        <v>128.22999999999999</v>
      </c>
      <c r="E2315" s="27">
        <f t="shared" ca="1" si="135"/>
        <v>3.8306476004038915E-3</v>
      </c>
      <c r="F2315" s="68">
        <f t="shared" ca="1" si="136"/>
        <v>-6.3743996935986119E-3</v>
      </c>
      <c r="G2315" s="5"/>
      <c r="H2315" s="5"/>
      <c r="I2315" s="5"/>
      <c r="J2315" s="5"/>
      <c r="K2315" s="5"/>
      <c r="L2315" s="5"/>
      <c r="M2315" s="5"/>
      <c r="N2315" s="5"/>
      <c r="O2315" s="5"/>
      <c r="P2315" s="5"/>
      <c r="Q2315" s="5"/>
      <c r="R2315" s="5"/>
      <c r="S2315" s="5"/>
      <c r="T2315" s="5"/>
    </row>
    <row r="2316" spans="2:20" x14ac:dyDescent="0.25">
      <c r="B2316" s="74" vm="6183">
        <f ca="1"/>
        <v>42796</v>
      </c>
      <c r="C2316" s="74" vm="6184">
        <f ca="1"/>
        <v>171.06620000000001</v>
      </c>
      <c r="D2316" s="74" vm="6185">
        <f ca="1"/>
        <v>127.9</v>
      </c>
      <c r="E2316" s="27">
        <f t="shared" ca="1" si="135"/>
        <v>6.742353196251842E-4</v>
      </c>
      <c r="F2316" s="68">
        <f t="shared" ca="1" si="136"/>
        <v>-2.5768178862273202E-3</v>
      </c>
      <c r="G2316" s="5"/>
      <c r="H2316" s="5"/>
      <c r="I2316" s="5"/>
      <c r="J2316" s="5"/>
      <c r="K2316" s="5"/>
      <c r="L2316" s="5"/>
      <c r="M2316" s="5"/>
      <c r="N2316" s="5"/>
      <c r="O2316" s="5"/>
      <c r="P2316" s="5"/>
      <c r="Q2316" s="5"/>
      <c r="R2316" s="5"/>
      <c r="S2316" s="5"/>
      <c r="T2316" s="5"/>
    </row>
    <row r="2317" spans="2:20" x14ac:dyDescent="0.25">
      <c r="B2317" s="74" vm="6186">
        <f ca="1"/>
        <v>42797</v>
      </c>
      <c r="C2317" s="74" vm="6187">
        <f ca="1"/>
        <v>163.64609999999999</v>
      </c>
      <c r="D2317" s="74" vm="6188">
        <f ca="1"/>
        <v>128.03</v>
      </c>
      <c r="E2317" s="27">
        <f t="shared" ca="1" si="135"/>
        <v>-4.4344446772526268E-2</v>
      </c>
      <c r="F2317" s="68">
        <f t="shared" ca="1" si="136"/>
        <v>1.0159028732906459E-3</v>
      </c>
      <c r="G2317" s="5"/>
      <c r="H2317" s="5"/>
      <c r="I2317" s="5"/>
      <c r="J2317" s="5"/>
      <c r="K2317" s="5"/>
      <c r="L2317" s="5"/>
      <c r="M2317" s="5"/>
      <c r="N2317" s="5"/>
      <c r="O2317" s="5"/>
      <c r="P2317" s="5"/>
      <c r="Q2317" s="5"/>
      <c r="R2317" s="5"/>
      <c r="S2317" s="5"/>
      <c r="T2317" s="5"/>
    </row>
    <row r="2318" spans="2:20" x14ac:dyDescent="0.25">
      <c r="B2318" s="74" vm="6189">
        <f ca="1"/>
        <v>42800</v>
      </c>
      <c r="C2318" s="74" vm="6190">
        <f ca="1"/>
        <v>160.25319999999999</v>
      </c>
      <c r="D2318" s="74" vm="6191">
        <f ca="1"/>
        <v>128.07</v>
      </c>
      <c r="E2318" s="27">
        <f t="shared" ca="1" si="135"/>
        <v>-2.0951104915673105E-2</v>
      </c>
      <c r="F2318" s="68">
        <f t="shared" ca="1" si="136"/>
        <v>3.1237797989269625E-4</v>
      </c>
      <c r="G2318" s="5"/>
      <c r="H2318" s="5"/>
      <c r="I2318" s="5"/>
      <c r="J2318" s="5"/>
      <c r="K2318" s="5"/>
      <c r="L2318" s="5"/>
      <c r="M2318" s="5"/>
      <c r="N2318" s="5"/>
      <c r="O2318" s="5"/>
      <c r="P2318" s="5"/>
      <c r="Q2318" s="5"/>
      <c r="R2318" s="5"/>
      <c r="S2318" s="5"/>
      <c r="T2318" s="5"/>
    </row>
    <row r="2319" spans="2:20" x14ac:dyDescent="0.25">
      <c r="B2319" s="74" vm="6192">
        <f ca="1"/>
        <v>42801</v>
      </c>
      <c r="C2319" s="74" vm="6193">
        <f ca="1"/>
        <v>160.5127</v>
      </c>
      <c r="D2319" s="74" vm="6194">
        <f ca="1"/>
        <v>128.09</v>
      </c>
      <c r="E2319" s="27">
        <f t="shared" ca="1" si="135"/>
        <v>1.6180027653363545E-3</v>
      </c>
      <c r="F2319" s="68">
        <f t="shared" ca="1" si="136"/>
        <v>1.5615240506448752E-4</v>
      </c>
      <c r="G2319" s="5"/>
      <c r="H2319" s="5"/>
      <c r="I2319" s="5"/>
      <c r="J2319" s="5"/>
      <c r="K2319" s="5"/>
      <c r="L2319" s="5"/>
      <c r="M2319" s="5"/>
      <c r="N2319" s="5"/>
      <c r="O2319" s="5"/>
      <c r="P2319" s="5"/>
      <c r="Q2319" s="5"/>
      <c r="R2319" s="5"/>
      <c r="S2319" s="5"/>
      <c r="T2319" s="5"/>
    </row>
    <row r="2320" spans="2:20" x14ac:dyDescent="0.25">
      <c r="B2320" s="74" vm="6195">
        <f ca="1"/>
        <v>42802</v>
      </c>
      <c r="C2320" s="74" vm="6196">
        <f ca="1"/>
        <v>159.78219999999999</v>
      </c>
      <c r="D2320" s="74" vm="5560">
        <f ca="1"/>
        <v>128.13999999999999</v>
      </c>
      <c r="E2320" s="27">
        <f t="shared" ca="1" si="135"/>
        <v>-4.5614292741070596E-3</v>
      </c>
      <c r="F2320" s="68">
        <f t="shared" ca="1" si="136"/>
        <v>3.9027436783076392E-4</v>
      </c>
      <c r="G2320" s="5"/>
      <c r="H2320" s="5"/>
      <c r="I2320" s="5"/>
      <c r="J2320" s="5"/>
      <c r="K2320" s="5"/>
      <c r="L2320" s="5"/>
      <c r="M2320" s="5"/>
      <c r="N2320" s="5"/>
      <c r="O2320" s="5"/>
      <c r="P2320" s="5"/>
      <c r="Q2320" s="5"/>
      <c r="R2320" s="5"/>
      <c r="S2320" s="5"/>
      <c r="T2320" s="5"/>
    </row>
    <row r="2321" spans="2:20" x14ac:dyDescent="0.25">
      <c r="B2321" s="74" vm="6197">
        <f ca="1"/>
        <v>42803</v>
      </c>
      <c r="C2321" s="74" vm="6198">
        <f ca="1"/>
        <v>159.3305</v>
      </c>
      <c r="D2321" s="74" vm="6199">
        <f ca="1"/>
        <v>127.98</v>
      </c>
      <c r="E2321" s="27">
        <f t="shared" ca="1" si="135"/>
        <v>-2.8309766529279897E-3</v>
      </c>
      <c r="F2321" s="68">
        <f t="shared" ca="1" si="136"/>
        <v>-1.2494144995611996E-3</v>
      </c>
      <c r="G2321" s="5"/>
      <c r="H2321" s="5"/>
      <c r="I2321" s="5"/>
      <c r="J2321" s="5"/>
      <c r="K2321" s="5"/>
      <c r="L2321" s="5"/>
      <c r="M2321" s="5"/>
      <c r="N2321" s="5"/>
      <c r="O2321" s="5"/>
      <c r="P2321" s="5"/>
      <c r="Q2321" s="5"/>
      <c r="R2321" s="5"/>
      <c r="S2321" s="5"/>
      <c r="T2321" s="5"/>
    </row>
    <row r="2322" spans="2:20" x14ac:dyDescent="0.25">
      <c r="B2322" s="74" vm="6200">
        <f ca="1"/>
        <v>42804</v>
      </c>
      <c r="C2322" s="74" vm="6201">
        <f ca="1"/>
        <v>158.946</v>
      </c>
      <c r="D2322" s="74" vm="5569">
        <f ca="1"/>
        <v>127.61</v>
      </c>
      <c r="E2322" s="27">
        <f t="shared" ca="1" si="135"/>
        <v>-2.416139344567123E-3</v>
      </c>
      <c r="F2322" s="68">
        <f t="shared" ca="1" si="136"/>
        <v>-2.8952639654292321E-3</v>
      </c>
      <c r="G2322" s="5"/>
      <c r="H2322" s="5"/>
      <c r="I2322" s="5"/>
      <c r="J2322" s="5"/>
      <c r="K2322" s="5"/>
      <c r="L2322" s="5"/>
      <c r="M2322" s="5"/>
      <c r="N2322" s="5"/>
      <c r="O2322" s="5"/>
      <c r="P2322" s="5"/>
      <c r="Q2322" s="5"/>
      <c r="R2322" s="5"/>
      <c r="S2322" s="5"/>
      <c r="T2322" s="5"/>
    </row>
    <row r="2323" spans="2:20" x14ac:dyDescent="0.25">
      <c r="B2323" s="74" vm="6202">
        <f ca="1"/>
        <v>42807</v>
      </c>
      <c r="C2323" s="74" vm="6203">
        <f ca="1"/>
        <v>158.15790000000001</v>
      </c>
      <c r="D2323" s="74" vm="6158">
        <f ca="1"/>
        <v>127.8</v>
      </c>
      <c r="E2323" s="27">
        <f t="shared" ca="1" si="135"/>
        <v>-4.9706208131544572E-3</v>
      </c>
      <c r="F2323" s="68">
        <f t="shared" ca="1" si="136"/>
        <v>1.4878041975494713E-3</v>
      </c>
      <c r="G2323" s="5"/>
      <c r="H2323" s="5"/>
      <c r="I2323" s="5"/>
      <c r="J2323" s="5"/>
      <c r="K2323" s="5"/>
      <c r="L2323" s="5"/>
      <c r="M2323" s="5"/>
      <c r="N2323" s="5"/>
      <c r="O2323" s="5"/>
      <c r="P2323" s="5"/>
      <c r="Q2323" s="5"/>
      <c r="R2323" s="5"/>
      <c r="S2323" s="5"/>
      <c r="T2323" s="5"/>
    </row>
    <row r="2324" spans="2:20" x14ac:dyDescent="0.25">
      <c r="B2324" s="74" vm="6204">
        <f ca="1"/>
        <v>42808</v>
      </c>
      <c r="C2324" s="74" vm="6205">
        <f ca="1"/>
        <v>158.8211</v>
      </c>
      <c r="D2324" s="74" vm="6206">
        <f ca="1"/>
        <v>127.88</v>
      </c>
      <c r="E2324" s="27">
        <f t="shared" ca="1" si="135"/>
        <v>4.1845104421812176E-3</v>
      </c>
      <c r="F2324" s="68">
        <f t="shared" ca="1" si="136"/>
        <v>6.2578224820614516E-4</v>
      </c>
      <c r="G2324" s="5"/>
      <c r="H2324" s="5"/>
      <c r="I2324" s="5"/>
      <c r="J2324" s="5"/>
      <c r="K2324" s="5"/>
      <c r="L2324" s="5"/>
      <c r="M2324" s="5"/>
      <c r="N2324" s="5"/>
      <c r="O2324" s="5"/>
      <c r="P2324" s="5"/>
      <c r="Q2324" s="5"/>
      <c r="R2324" s="5"/>
      <c r="S2324" s="5"/>
      <c r="T2324" s="5"/>
    </row>
    <row r="2325" spans="2:20" x14ac:dyDescent="0.25">
      <c r="B2325" s="74" vm="6207">
        <f ca="1"/>
        <v>42809</v>
      </c>
      <c r="C2325" s="74" vm="6208">
        <f ca="1"/>
        <v>160.07060000000001</v>
      </c>
      <c r="D2325" s="74" vm="6199">
        <f ca="1"/>
        <v>127.98</v>
      </c>
      <c r="E2325" s="27">
        <f t="shared" ca="1" si="135"/>
        <v>7.836556388755132E-3</v>
      </c>
      <c r="F2325" s="68">
        <f t="shared" ca="1" si="136"/>
        <v>7.8167751967354567E-4</v>
      </c>
      <c r="G2325" s="5"/>
      <c r="H2325" s="5"/>
      <c r="I2325" s="5"/>
      <c r="J2325" s="5"/>
      <c r="K2325" s="5"/>
      <c r="L2325" s="5"/>
      <c r="M2325" s="5"/>
      <c r="N2325" s="5"/>
      <c r="O2325" s="5"/>
      <c r="P2325" s="5"/>
      <c r="Q2325" s="5"/>
      <c r="R2325" s="5"/>
      <c r="S2325" s="5"/>
      <c r="T2325" s="5"/>
    </row>
    <row r="2326" spans="2:20" x14ac:dyDescent="0.25">
      <c r="B2326" s="74" vm="6209">
        <f ca="1"/>
        <v>42810</v>
      </c>
      <c r="C2326" s="74" vm="6210">
        <f ca="1"/>
        <v>160.57040000000001</v>
      </c>
      <c r="D2326" s="74" vm="6211">
        <f ca="1"/>
        <v>128.63999999999999</v>
      </c>
      <c r="E2326" s="27">
        <f t="shared" ca="1" si="135"/>
        <v>3.1175077721827356E-3</v>
      </c>
      <c r="F2326" s="68">
        <f t="shared" ca="1" si="136"/>
        <v>5.1438037193418037E-3</v>
      </c>
      <c r="G2326" s="5"/>
      <c r="H2326" s="5"/>
      <c r="I2326" s="5"/>
      <c r="J2326" s="5"/>
      <c r="K2326" s="5"/>
      <c r="L2326" s="5"/>
      <c r="M2326" s="5"/>
      <c r="N2326" s="5"/>
      <c r="O2326" s="5"/>
      <c r="P2326" s="5"/>
      <c r="Q2326" s="5"/>
      <c r="R2326" s="5"/>
      <c r="S2326" s="5"/>
      <c r="T2326" s="5"/>
    </row>
    <row r="2327" spans="2:20" x14ac:dyDescent="0.25">
      <c r="B2327" s="74" vm="6212">
        <f ca="1"/>
        <v>42811</v>
      </c>
      <c r="C2327" s="74" vm="6213">
        <f ca="1"/>
        <v>161.29130000000001</v>
      </c>
      <c r="D2327" s="74" vm="6214">
        <f ca="1"/>
        <v>128.78</v>
      </c>
      <c r="E2327" s="27">
        <f t="shared" ca="1" si="135"/>
        <v>4.4795712288730576E-3</v>
      </c>
      <c r="F2327" s="68">
        <f t="shared" ca="1" si="136"/>
        <v>1.0877166793813342E-3</v>
      </c>
      <c r="G2327" s="5"/>
      <c r="H2327" s="5"/>
      <c r="I2327" s="5"/>
      <c r="J2327" s="5"/>
      <c r="K2327" s="5"/>
      <c r="L2327" s="5"/>
      <c r="M2327" s="5"/>
      <c r="N2327" s="5"/>
      <c r="O2327" s="5"/>
      <c r="P2327" s="5"/>
      <c r="Q2327" s="5"/>
      <c r="R2327" s="5"/>
      <c r="S2327" s="5"/>
      <c r="T2327" s="5"/>
    </row>
    <row r="2328" spans="2:20" x14ac:dyDescent="0.25">
      <c r="B2328" s="74" vm="6215">
        <f ca="1"/>
        <v>42814</v>
      </c>
      <c r="C2328" s="74" vm="6216">
        <f ca="1"/>
        <v>160.93559999999999</v>
      </c>
      <c r="D2328" s="74" vm="6217">
        <f ca="1"/>
        <v>128.52000000000001</v>
      </c>
      <c r="E2328" s="27">
        <f t="shared" ca="1" si="135"/>
        <v>-2.2077619496063128E-3</v>
      </c>
      <c r="F2328" s="68">
        <f t="shared" ca="1" si="136"/>
        <v>-2.0209878623796574E-3</v>
      </c>
      <c r="G2328" s="5"/>
      <c r="H2328" s="5"/>
      <c r="I2328" s="5"/>
      <c r="J2328" s="5"/>
      <c r="K2328" s="5"/>
      <c r="L2328" s="5"/>
      <c r="M2328" s="5"/>
      <c r="N2328" s="5"/>
      <c r="O2328" s="5"/>
      <c r="P2328" s="5"/>
      <c r="Q2328" s="5"/>
      <c r="R2328" s="5"/>
      <c r="S2328" s="5"/>
      <c r="T2328" s="5"/>
    </row>
    <row r="2329" spans="2:20" x14ac:dyDescent="0.25">
      <c r="B2329" s="74" vm="6218">
        <f ca="1"/>
        <v>42815</v>
      </c>
      <c r="C2329" s="74" vm="5752">
        <f ca="1"/>
        <v>160.3013</v>
      </c>
      <c r="D2329" s="74" vm="6219">
        <f ca="1"/>
        <v>129.1</v>
      </c>
      <c r="E2329" s="27">
        <f t="shared" ca="1" si="135"/>
        <v>-3.9491155863641391E-3</v>
      </c>
      <c r="F2329" s="68">
        <f t="shared" ca="1" si="136"/>
        <v>4.5027636049390155E-3</v>
      </c>
      <c r="G2329" s="5"/>
      <c r="H2329" s="5"/>
      <c r="I2329" s="5"/>
      <c r="J2329" s="5"/>
      <c r="K2329" s="5"/>
      <c r="L2329" s="5"/>
      <c r="M2329" s="5"/>
      <c r="N2329" s="5"/>
      <c r="O2329" s="5"/>
      <c r="P2329" s="5"/>
      <c r="Q2329" s="5"/>
      <c r="R2329" s="5"/>
      <c r="S2329" s="5"/>
      <c r="T2329" s="5"/>
    </row>
    <row r="2330" spans="2:20" x14ac:dyDescent="0.25">
      <c r="B2330" s="74" vm="6220">
        <f ca="1"/>
        <v>42816</v>
      </c>
      <c r="C2330" s="74" vm="6221">
        <f ca="1"/>
        <v>161.16630000000001</v>
      </c>
      <c r="D2330" s="74" vm="6222">
        <f ca="1"/>
        <v>129</v>
      </c>
      <c r="E2330" s="27">
        <f t="shared" ca="1" si="135"/>
        <v>5.3815817683327558E-3</v>
      </c>
      <c r="F2330" s="68">
        <f t="shared" ca="1" si="136"/>
        <v>-7.7489349092468775E-4</v>
      </c>
      <c r="G2330" s="5"/>
      <c r="H2330" s="5"/>
      <c r="I2330" s="5"/>
      <c r="J2330" s="5"/>
      <c r="K2330" s="5"/>
      <c r="L2330" s="5"/>
      <c r="M2330" s="5"/>
      <c r="N2330" s="5"/>
      <c r="O2330" s="5"/>
      <c r="P2330" s="5"/>
      <c r="Q2330" s="5"/>
      <c r="R2330" s="5"/>
      <c r="S2330" s="5"/>
      <c r="T2330" s="5"/>
    </row>
    <row r="2331" spans="2:20" x14ac:dyDescent="0.25">
      <c r="B2331" s="74" vm="6223">
        <f ca="1"/>
        <v>42817</v>
      </c>
      <c r="C2331" s="74" vm="6224">
        <f ca="1"/>
        <v>160.41659999999999</v>
      </c>
      <c r="D2331" s="74" vm="6225">
        <f ca="1"/>
        <v>129.34</v>
      </c>
      <c r="E2331" s="27">
        <f t="shared" ca="1" si="135"/>
        <v>-4.6625697957095877E-3</v>
      </c>
      <c r="F2331" s="68">
        <f t="shared" ca="1" si="136"/>
        <v>2.6321916567746523E-3</v>
      </c>
      <c r="G2331" s="5"/>
      <c r="H2331" s="5"/>
      <c r="I2331" s="5"/>
      <c r="J2331" s="5"/>
      <c r="K2331" s="5"/>
      <c r="L2331" s="5"/>
      <c r="M2331" s="5"/>
      <c r="N2331" s="5"/>
      <c r="O2331" s="5"/>
      <c r="P2331" s="5"/>
      <c r="Q2331" s="5"/>
      <c r="R2331" s="5"/>
      <c r="S2331" s="5"/>
      <c r="T2331" s="5"/>
    </row>
    <row r="2332" spans="2:20" x14ac:dyDescent="0.25">
      <c r="B2332" s="74" vm="6226">
        <f ca="1"/>
        <v>42818</v>
      </c>
      <c r="C2332" s="74" vm="6227">
        <f ca="1"/>
        <v>159.57079999999999</v>
      </c>
      <c r="D2332" s="74" vm="6228">
        <f ca="1"/>
        <v>129.49</v>
      </c>
      <c r="E2332" s="27">
        <f t="shared" ca="1" si="135"/>
        <v>-5.2864704659032853E-3</v>
      </c>
      <c r="F2332" s="68">
        <f t="shared" ca="1" si="136"/>
        <v>1.1590620623019693E-3</v>
      </c>
      <c r="G2332" s="5"/>
      <c r="H2332" s="5"/>
      <c r="I2332" s="5"/>
      <c r="J2332" s="5"/>
      <c r="K2332" s="5"/>
      <c r="L2332" s="5"/>
      <c r="M2332" s="5"/>
      <c r="N2332" s="5"/>
      <c r="O2332" s="5"/>
      <c r="P2332" s="5"/>
      <c r="Q2332" s="5"/>
      <c r="R2332" s="5"/>
      <c r="S2332" s="5"/>
      <c r="T2332" s="5"/>
    </row>
    <row r="2333" spans="2:20" x14ac:dyDescent="0.25">
      <c r="B2333" s="74" vm="6229">
        <f ca="1"/>
        <v>42821</v>
      </c>
      <c r="C2333" s="74" vm="5782">
        <f ca="1"/>
        <v>159.69569999999999</v>
      </c>
      <c r="D2333" s="74" vm="6230">
        <f ca="1"/>
        <v>129.44999999999999</v>
      </c>
      <c r="E2333" s="27">
        <f t="shared" ca="1" si="135"/>
        <v>7.8241848970527156E-4</v>
      </c>
      <c r="F2333" s="68">
        <f t="shared" ca="1" si="136"/>
        <v>-3.0895188320221938E-4</v>
      </c>
      <c r="G2333" s="5"/>
      <c r="H2333" s="5"/>
      <c r="I2333" s="5"/>
      <c r="J2333" s="5"/>
      <c r="K2333" s="5"/>
      <c r="L2333" s="5"/>
      <c r="M2333" s="5"/>
      <c r="N2333" s="5"/>
      <c r="O2333" s="5"/>
      <c r="P2333" s="5"/>
      <c r="Q2333" s="5"/>
      <c r="R2333" s="5"/>
      <c r="S2333" s="5"/>
      <c r="T2333" s="5"/>
    </row>
    <row r="2334" spans="2:20" x14ac:dyDescent="0.25">
      <c r="B2334" s="74" vm="6231">
        <f ca="1"/>
        <v>42822</v>
      </c>
      <c r="C2334" s="74" vm="6232">
        <f ca="1"/>
        <v>160.29169999999999</v>
      </c>
      <c r="D2334" s="74" vm="6233">
        <f ca="1"/>
        <v>128.84</v>
      </c>
      <c r="E2334" s="27">
        <f t="shared" ca="1" si="135"/>
        <v>3.7251509853935497E-3</v>
      </c>
      <c r="F2334" s="68">
        <f t="shared" ca="1" si="136"/>
        <v>-4.723381734548433E-3</v>
      </c>
      <c r="G2334" s="5"/>
      <c r="H2334" s="5"/>
      <c r="I2334" s="5"/>
      <c r="J2334" s="5"/>
      <c r="K2334" s="5"/>
      <c r="L2334" s="5"/>
      <c r="M2334" s="5"/>
      <c r="N2334" s="5"/>
      <c r="O2334" s="5"/>
      <c r="P2334" s="5"/>
      <c r="Q2334" s="5"/>
      <c r="R2334" s="5"/>
      <c r="S2334" s="5"/>
      <c r="T2334" s="5"/>
    </row>
    <row r="2335" spans="2:20" x14ac:dyDescent="0.25">
      <c r="B2335" s="74" vm="6234">
        <f ca="1"/>
        <v>42823</v>
      </c>
      <c r="C2335" s="74" vm="6235">
        <f ca="1"/>
        <v>160.92599999999999</v>
      </c>
      <c r="D2335" s="74" vm="6236">
        <f ca="1"/>
        <v>129.32</v>
      </c>
      <c r="E2335" s="27">
        <f t="shared" ca="1" si="135"/>
        <v>3.9493516356739313E-3</v>
      </c>
      <c r="F2335" s="68">
        <f t="shared" ca="1" si="136"/>
        <v>3.7186283942341695E-3</v>
      </c>
      <c r="G2335" s="5"/>
      <c r="H2335" s="5"/>
      <c r="I2335" s="5"/>
      <c r="J2335" s="5"/>
      <c r="K2335" s="5"/>
      <c r="L2335" s="5"/>
      <c r="M2335" s="5"/>
      <c r="N2335" s="5"/>
      <c r="O2335" s="5"/>
      <c r="P2335" s="5"/>
      <c r="Q2335" s="5"/>
      <c r="R2335" s="5"/>
      <c r="S2335" s="5"/>
      <c r="T2335" s="5"/>
    </row>
    <row r="2336" spans="2:20" x14ac:dyDescent="0.25">
      <c r="B2336" s="74" vm="6237">
        <f ca="1"/>
        <v>42824</v>
      </c>
      <c r="C2336" s="74" vm="6238">
        <f ca="1"/>
        <v>161.3681</v>
      </c>
      <c r="D2336" s="74" vm="6239">
        <f ca="1"/>
        <v>129.61000000000001</v>
      </c>
      <c r="E2336" s="27">
        <f t="shared" ca="1" si="135"/>
        <v>2.7434587061394089E-3</v>
      </c>
      <c r="F2336" s="68">
        <f t="shared" ca="1" si="136"/>
        <v>2.2399885780514414E-3</v>
      </c>
      <c r="G2336" s="5"/>
      <c r="H2336" s="5"/>
      <c r="I2336" s="5"/>
      <c r="J2336" s="5"/>
      <c r="K2336" s="5"/>
      <c r="L2336" s="5"/>
      <c r="M2336" s="5"/>
      <c r="N2336" s="5"/>
      <c r="O2336" s="5"/>
      <c r="P2336" s="5"/>
      <c r="Q2336" s="5"/>
      <c r="R2336" s="5"/>
      <c r="S2336" s="5"/>
      <c r="T2336" s="5"/>
    </row>
    <row r="2337" spans="2:20" x14ac:dyDescent="0.25">
      <c r="B2337" s="74" vm="6240">
        <f ca="1"/>
        <v>42825</v>
      </c>
      <c r="C2337" s="74" vm="6241">
        <f ca="1"/>
        <v>161.17590000000001</v>
      </c>
      <c r="D2337" s="74" vm="6239">
        <f ca="1"/>
        <v>129.61000000000001</v>
      </c>
      <c r="E2337" s="27">
        <f t="shared" ca="1" si="135"/>
        <v>-1.1917755267431538E-3</v>
      </c>
      <c r="F2337" s="68">
        <f t="shared" ca="1" si="136"/>
        <v>0</v>
      </c>
      <c r="G2337" s="5"/>
      <c r="H2337" s="5"/>
      <c r="I2337" s="5"/>
      <c r="J2337" s="5"/>
      <c r="K2337" s="5"/>
      <c r="L2337" s="5"/>
      <c r="M2337" s="5"/>
      <c r="N2337" s="5"/>
      <c r="O2337" s="5"/>
      <c r="P2337" s="5"/>
      <c r="Q2337" s="5"/>
      <c r="R2337" s="5"/>
      <c r="S2337" s="5"/>
      <c r="T2337" s="5"/>
    </row>
    <row r="2338" spans="2:20" x14ac:dyDescent="0.25">
      <c r="B2338" s="74" vm="6242">
        <f ca="1"/>
        <v>42828</v>
      </c>
      <c r="C2338" s="74" vm="6243">
        <f ca="1"/>
        <v>160.2244</v>
      </c>
      <c r="D2338" s="74" vm="6244">
        <f ca="1"/>
        <v>129.29</v>
      </c>
      <c r="E2338" s="27">
        <f t="shared" ca="1" si="135"/>
        <v>-5.9209825243370451E-3</v>
      </c>
      <c r="F2338" s="68">
        <f t="shared" ca="1" si="136"/>
        <v>-2.4719981688219599E-3</v>
      </c>
      <c r="G2338" s="5"/>
      <c r="H2338" s="5"/>
      <c r="I2338" s="5"/>
      <c r="J2338" s="5"/>
      <c r="K2338" s="5"/>
      <c r="L2338" s="5"/>
      <c r="M2338" s="5"/>
      <c r="N2338" s="5"/>
      <c r="O2338" s="5"/>
      <c r="P2338" s="5"/>
      <c r="Q2338" s="5"/>
      <c r="R2338" s="5"/>
      <c r="S2338" s="5"/>
      <c r="T2338" s="5"/>
    </row>
    <row r="2339" spans="2:20" x14ac:dyDescent="0.25">
      <c r="B2339" s="74" vm="6245">
        <f ca="1"/>
        <v>42829</v>
      </c>
      <c r="C2339" s="74" vm="6246">
        <f ca="1"/>
        <v>160.75299999999999</v>
      </c>
      <c r="D2339" s="74" vm="6247">
        <f ca="1"/>
        <v>130.41</v>
      </c>
      <c r="E2339" s="27">
        <f t="shared" ca="1" si="135"/>
        <v>3.293692813714904E-3</v>
      </c>
      <c r="F2339" s="68">
        <f t="shared" ca="1" si="136"/>
        <v>8.6253904023484915E-3</v>
      </c>
      <c r="G2339" s="5"/>
      <c r="H2339" s="5"/>
      <c r="I2339" s="5"/>
      <c r="J2339" s="5"/>
      <c r="K2339" s="5"/>
      <c r="L2339" s="5"/>
      <c r="M2339" s="5"/>
      <c r="N2339" s="5"/>
      <c r="O2339" s="5"/>
      <c r="P2339" s="5"/>
      <c r="Q2339" s="5"/>
      <c r="R2339" s="5"/>
      <c r="S2339" s="5"/>
      <c r="T2339" s="5"/>
    </row>
    <row r="2340" spans="2:20" x14ac:dyDescent="0.25">
      <c r="B2340" s="74" vm="6248">
        <f ca="1"/>
        <v>42830</v>
      </c>
      <c r="C2340" s="74" vm="6193">
        <f ca="1"/>
        <v>160.5127</v>
      </c>
      <c r="D2340" s="74" vm="6249">
        <f ca="1"/>
        <v>130.15</v>
      </c>
      <c r="E2340" s="27">
        <f t="shared" ca="1" si="135"/>
        <v>-1.495958297532291E-3</v>
      </c>
      <c r="F2340" s="68">
        <f t="shared" ca="1" si="136"/>
        <v>-1.9957022282359729E-3</v>
      </c>
      <c r="G2340" s="5"/>
      <c r="H2340" s="5"/>
      <c r="I2340" s="5"/>
      <c r="J2340" s="5"/>
      <c r="K2340" s="5"/>
      <c r="L2340" s="5"/>
      <c r="M2340" s="5"/>
      <c r="N2340" s="5"/>
      <c r="O2340" s="5"/>
      <c r="P2340" s="5"/>
      <c r="Q2340" s="5"/>
      <c r="R2340" s="5"/>
      <c r="S2340" s="5"/>
      <c r="T2340" s="5"/>
    </row>
    <row r="2341" spans="2:20" x14ac:dyDescent="0.25">
      <c r="B2341" s="74" vm="6250">
        <f ca="1"/>
        <v>42831</v>
      </c>
      <c r="C2341" s="74" vm="6251">
        <f ca="1"/>
        <v>163.41540000000001</v>
      </c>
      <c r="D2341" s="74" vm="6252">
        <f ca="1"/>
        <v>129.96</v>
      </c>
      <c r="E2341" s="27">
        <f t="shared" ca="1" si="135"/>
        <v>1.7922358065438057E-2</v>
      </c>
      <c r="F2341" s="68">
        <f t="shared" ca="1" si="136"/>
        <v>-1.4609206396747599E-3</v>
      </c>
      <c r="G2341" s="5"/>
      <c r="H2341" s="5"/>
      <c r="I2341" s="5"/>
      <c r="J2341" s="5"/>
      <c r="K2341" s="5"/>
      <c r="L2341" s="5"/>
      <c r="M2341" s="5"/>
      <c r="N2341" s="5"/>
      <c r="O2341" s="5"/>
      <c r="P2341" s="5"/>
      <c r="Q2341" s="5"/>
      <c r="R2341" s="5"/>
      <c r="S2341" s="5"/>
      <c r="T2341" s="5"/>
    </row>
    <row r="2342" spans="2:20" x14ac:dyDescent="0.25">
      <c r="B2342" s="74" vm="6253">
        <f ca="1"/>
        <v>42832</v>
      </c>
      <c r="C2342" s="74" vm="6254">
        <f ca="1"/>
        <v>163.99209999999999</v>
      </c>
      <c r="D2342" s="74" vm="6255">
        <f ca="1"/>
        <v>129.97999999999999</v>
      </c>
      <c r="E2342" s="27">
        <f t="shared" ca="1" si="135"/>
        <v>3.5228307013121991E-3</v>
      </c>
      <c r="F2342" s="68">
        <f t="shared" ca="1" si="136"/>
        <v>1.5388166530315707E-4</v>
      </c>
      <c r="G2342" s="5"/>
      <c r="H2342" s="5"/>
      <c r="I2342" s="5"/>
      <c r="J2342" s="5"/>
      <c r="K2342" s="5"/>
      <c r="L2342" s="5"/>
      <c r="M2342" s="5"/>
      <c r="N2342" s="5"/>
      <c r="O2342" s="5"/>
      <c r="P2342" s="5"/>
      <c r="Q2342" s="5"/>
      <c r="R2342" s="5"/>
      <c r="S2342" s="5"/>
      <c r="T2342" s="5"/>
    </row>
    <row r="2343" spans="2:20" x14ac:dyDescent="0.25">
      <c r="B2343" s="74" vm="6256">
        <f ca="1"/>
        <v>42835</v>
      </c>
      <c r="C2343" s="74" vm="6257">
        <f ca="1"/>
        <v>164.56880000000001</v>
      </c>
      <c r="D2343" s="74" vm="6258">
        <f ca="1"/>
        <v>131.19999999999999</v>
      </c>
      <c r="E2343" s="27">
        <f t="shared" ca="1" si="135"/>
        <v>3.5104639184996285E-3</v>
      </c>
      <c r="F2343" s="68">
        <f t="shared" ca="1" si="136"/>
        <v>9.3422840437858805E-3</v>
      </c>
      <c r="G2343" s="5"/>
      <c r="H2343" s="5"/>
      <c r="I2343" s="5"/>
      <c r="J2343" s="5"/>
      <c r="K2343" s="5"/>
      <c r="L2343" s="5"/>
      <c r="M2343" s="5"/>
      <c r="N2343" s="5"/>
      <c r="O2343" s="5"/>
      <c r="P2343" s="5"/>
      <c r="Q2343" s="5"/>
      <c r="R2343" s="5"/>
      <c r="S2343" s="5"/>
      <c r="T2343" s="5"/>
    </row>
    <row r="2344" spans="2:20" x14ac:dyDescent="0.25">
      <c r="B2344" s="74" vm="6259">
        <f ca="1"/>
        <v>42836</v>
      </c>
      <c r="C2344" s="74" vm="6260">
        <f ca="1"/>
        <v>164.0017</v>
      </c>
      <c r="D2344" s="74" vm="6261">
        <f ca="1"/>
        <v>131.26</v>
      </c>
      <c r="E2344" s="27">
        <f t="shared" ca="1" si="135"/>
        <v>-3.4519262266119581E-3</v>
      </c>
      <c r="F2344" s="68">
        <f t="shared" ca="1" si="136"/>
        <v>4.5721253558805305E-4</v>
      </c>
      <c r="G2344" s="5"/>
      <c r="H2344" s="5"/>
      <c r="I2344" s="5"/>
      <c r="J2344" s="5"/>
      <c r="K2344" s="5"/>
      <c r="L2344" s="5"/>
      <c r="M2344" s="5"/>
      <c r="N2344" s="5"/>
      <c r="O2344" s="5"/>
      <c r="P2344" s="5"/>
      <c r="Q2344" s="5"/>
      <c r="R2344" s="5"/>
      <c r="S2344" s="5"/>
      <c r="T2344" s="5"/>
    </row>
    <row r="2345" spans="2:20" x14ac:dyDescent="0.25">
      <c r="B2345" s="74" vm="6262">
        <f ca="1"/>
        <v>42837</v>
      </c>
      <c r="C2345" s="74" vm="6263">
        <f ca="1"/>
        <v>163.55959999999999</v>
      </c>
      <c r="D2345" s="74" vm="6264">
        <f ca="1"/>
        <v>130.76</v>
      </c>
      <c r="E2345" s="27">
        <f t="shared" ca="1" si="135"/>
        <v>-2.6993437163985697E-3</v>
      </c>
      <c r="F2345" s="68">
        <f t="shared" ca="1" si="136"/>
        <v>-3.8165071895668724E-3</v>
      </c>
      <c r="G2345" s="5"/>
      <c r="H2345" s="5"/>
      <c r="I2345" s="5"/>
      <c r="J2345" s="5"/>
      <c r="K2345" s="5"/>
      <c r="L2345" s="5"/>
      <c r="M2345" s="5"/>
      <c r="N2345" s="5"/>
      <c r="O2345" s="5"/>
      <c r="P2345" s="5"/>
      <c r="Q2345" s="5"/>
      <c r="R2345" s="5"/>
      <c r="S2345" s="5"/>
      <c r="T2345" s="5"/>
    </row>
    <row r="2346" spans="2:20" x14ac:dyDescent="0.25">
      <c r="B2346" s="74" vm="6265">
        <f ca="1"/>
        <v>42838</v>
      </c>
      <c r="C2346" s="74" vm="6266">
        <f ca="1"/>
        <v>162.28120000000001</v>
      </c>
      <c r="D2346" s="74" vm="6267">
        <f ca="1"/>
        <v>131.35</v>
      </c>
      <c r="E2346" s="27">
        <f t="shared" ca="1" si="135"/>
        <v>-7.8468169702555057E-3</v>
      </c>
      <c r="F2346" s="68">
        <f t="shared" ca="1" si="136"/>
        <v>4.501934275539023E-3</v>
      </c>
      <c r="G2346" s="5"/>
      <c r="H2346" s="5"/>
      <c r="I2346" s="5"/>
      <c r="J2346" s="5"/>
      <c r="K2346" s="5"/>
      <c r="L2346" s="5"/>
      <c r="M2346" s="5"/>
      <c r="N2346" s="5"/>
      <c r="O2346" s="5"/>
      <c r="P2346" s="5"/>
      <c r="Q2346" s="5"/>
      <c r="R2346" s="5"/>
      <c r="S2346" s="5"/>
      <c r="T2346" s="5"/>
    </row>
    <row r="2347" spans="2:20" x14ac:dyDescent="0.25">
      <c r="B2347" s="74" vm="6268">
        <f ca="1"/>
        <v>42842</v>
      </c>
      <c r="C2347" s="74" vm="6269">
        <f ca="1"/>
        <v>163.1078</v>
      </c>
      <c r="D2347" s="74" vm="6270">
        <f ca="1"/>
        <v>132.30000000000001</v>
      </c>
      <c r="E2347" s="27">
        <f t="shared" ca="1" si="135"/>
        <v>5.0806989672010205E-3</v>
      </c>
      <c r="F2347" s="68">
        <f t="shared" ca="1" si="136"/>
        <v>7.2065549893612314E-3</v>
      </c>
      <c r="G2347" s="5"/>
      <c r="H2347" s="5"/>
      <c r="I2347" s="5"/>
      <c r="J2347" s="5"/>
      <c r="K2347" s="5"/>
      <c r="L2347" s="5"/>
      <c r="M2347" s="5"/>
      <c r="N2347" s="5"/>
      <c r="O2347" s="5"/>
      <c r="P2347" s="5"/>
      <c r="Q2347" s="5"/>
      <c r="R2347" s="5"/>
      <c r="S2347" s="5"/>
      <c r="T2347" s="5"/>
    </row>
    <row r="2348" spans="2:20" x14ac:dyDescent="0.25">
      <c r="B2348" s="74" vm="6271">
        <f ca="1"/>
        <v>42843</v>
      </c>
      <c r="C2348" s="74" vm="6272">
        <f ca="1"/>
        <v>163.52109999999999</v>
      </c>
      <c r="D2348" s="74" vm="6273">
        <f ca="1"/>
        <v>132.63999999999999</v>
      </c>
      <c r="E2348" s="27">
        <f t="shared" ca="1" si="135"/>
        <v>2.5307020939053671E-3</v>
      </c>
      <c r="F2348" s="68">
        <f t="shared" ca="1" si="136"/>
        <v>2.5666202660747186E-3</v>
      </c>
      <c r="G2348" s="5"/>
      <c r="H2348" s="5"/>
      <c r="I2348" s="5"/>
      <c r="J2348" s="5"/>
      <c r="K2348" s="5"/>
      <c r="L2348" s="5"/>
      <c r="M2348" s="5"/>
      <c r="N2348" s="5"/>
      <c r="O2348" s="5"/>
      <c r="P2348" s="5"/>
      <c r="Q2348" s="5"/>
      <c r="R2348" s="5"/>
      <c r="S2348" s="5"/>
      <c r="T2348" s="5"/>
    </row>
    <row r="2349" spans="2:20" x14ac:dyDescent="0.25">
      <c r="B2349" s="74" vm="6274">
        <f ca="1"/>
        <v>42844</v>
      </c>
      <c r="C2349" s="74" vm="6275">
        <f ca="1"/>
        <v>163.4538</v>
      </c>
      <c r="D2349" s="74" vm="4700">
        <f ca="1"/>
        <v>133.27000000000001</v>
      </c>
      <c r="E2349" s="27">
        <f t="shared" ca="1" si="135"/>
        <v>-4.1165239870313852E-4</v>
      </c>
      <c r="F2349" s="68">
        <f t="shared" ca="1" si="136"/>
        <v>4.7384542046509694E-3</v>
      </c>
      <c r="G2349" s="5"/>
      <c r="H2349" s="5"/>
      <c r="I2349" s="5"/>
      <c r="J2349" s="5"/>
      <c r="K2349" s="5"/>
      <c r="L2349" s="5"/>
      <c r="M2349" s="5"/>
      <c r="N2349" s="5"/>
      <c r="O2349" s="5"/>
      <c r="P2349" s="5"/>
      <c r="Q2349" s="5"/>
      <c r="R2349" s="5"/>
      <c r="S2349" s="5"/>
      <c r="T2349" s="5"/>
    </row>
    <row r="2350" spans="2:20" x14ac:dyDescent="0.25">
      <c r="B2350" s="74" vm="6276">
        <f ca="1"/>
        <v>42845</v>
      </c>
      <c r="C2350" s="74" vm="6277">
        <f ca="1"/>
        <v>163.54040000000001</v>
      </c>
      <c r="D2350" s="74" vm="6278">
        <f ca="1"/>
        <v>133.41</v>
      </c>
      <c r="E2350" s="27">
        <f t="shared" ca="1" si="135"/>
        <v>5.296730157579424E-4</v>
      </c>
      <c r="F2350" s="68">
        <f t="shared" ca="1" si="136"/>
        <v>1.0499475990791427E-3</v>
      </c>
      <c r="G2350" s="5"/>
      <c r="H2350" s="5"/>
      <c r="I2350" s="5"/>
      <c r="J2350" s="5"/>
      <c r="K2350" s="5"/>
      <c r="L2350" s="5"/>
      <c r="M2350" s="5"/>
      <c r="N2350" s="5"/>
      <c r="O2350" s="5"/>
      <c r="P2350" s="5"/>
      <c r="Q2350" s="5"/>
      <c r="R2350" s="5"/>
      <c r="S2350" s="5"/>
      <c r="T2350" s="5"/>
    </row>
    <row r="2351" spans="2:20" x14ac:dyDescent="0.25">
      <c r="B2351" s="74" vm="6279">
        <f ca="1"/>
        <v>42846</v>
      </c>
      <c r="C2351" s="74" vm="6280">
        <f ca="1"/>
        <v>164.13630000000001</v>
      </c>
      <c r="D2351" s="74" vm="6281">
        <f ca="1"/>
        <v>134.22999999999999</v>
      </c>
      <c r="E2351" s="27">
        <f t="shared" ca="1" si="135"/>
        <v>3.6371255991907692E-3</v>
      </c>
      <c r="F2351" s="68">
        <f t="shared" ca="1" si="136"/>
        <v>6.1276533088299627E-3</v>
      </c>
      <c r="G2351" s="5"/>
      <c r="H2351" s="5"/>
      <c r="I2351" s="5"/>
      <c r="J2351" s="5"/>
      <c r="K2351" s="5"/>
      <c r="L2351" s="5"/>
      <c r="M2351" s="5"/>
      <c r="N2351" s="5"/>
      <c r="O2351" s="5"/>
      <c r="P2351" s="5"/>
      <c r="Q2351" s="5"/>
      <c r="R2351" s="5"/>
      <c r="S2351" s="5"/>
      <c r="T2351" s="5"/>
    </row>
    <row r="2352" spans="2:20" x14ac:dyDescent="0.25">
      <c r="B2352" s="74" vm="6282">
        <f ca="1"/>
        <v>42849</v>
      </c>
      <c r="C2352" s="74" vm="6283">
        <f ca="1"/>
        <v>165.63570000000001</v>
      </c>
      <c r="D2352" s="74" vm="6284">
        <f ca="1"/>
        <v>141.69999999999999</v>
      </c>
      <c r="E2352" s="27">
        <f t="shared" ca="1" si="135"/>
        <v>9.0936182125080645E-3</v>
      </c>
      <c r="F2352" s="68">
        <f t="shared" ca="1" si="136"/>
        <v>5.4157400197089964E-2</v>
      </c>
      <c r="G2352" s="5"/>
      <c r="H2352" s="5"/>
      <c r="I2352" s="5"/>
      <c r="J2352" s="5"/>
      <c r="K2352" s="5"/>
      <c r="L2352" s="5"/>
      <c r="M2352" s="5"/>
      <c r="N2352" s="5"/>
      <c r="O2352" s="5"/>
      <c r="P2352" s="5"/>
      <c r="Q2352" s="5"/>
      <c r="R2352" s="5"/>
      <c r="S2352" s="5"/>
      <c r="T2352" s="5"/>
    </row>
    <row r="2353" spans="2:20" x14ac:dyDescent="0.25">
      <c r="B2353" s="74" vm="6285">
        <f ca="1"/>
        <v>42850</v>
      </c>
      <c r="C2353" s="74" vm="6286">
        <f ca="1"/>
        <v>165.97210000000001</v>
      </c>
      <c r="D2353" s="74" vm="6287">
        <f ca="1"/>
        <v>140.84</v>
      </c>
      <c r="E2353" s="27">
        <f t="shared" ca="1" si="135"/>
        <v>2.0289035143189952E-3</v>
      </c>
      <c r="F2353" s="68">
        <f t="shared" ca="1" si="136"/>
        <v>-6.0876524097829348E-3</v>
      </c>
      <c r="G2353" s="5"/>
      <c r="H2353" s="5"/>
      <c r="I2353" s="5"/>
      <c r="J2353" s="5"/>
      <c r="K2353" s="5"/>
      <c r="L2353" s="5"/>
      <c r="M2353" s="5"/>
      <c r="N2353" s="5"/>
      <c r="O2353" s="5"/>
      <c r="P2353" s="5"/>
      <c r="Q2353" s="5"/>
      <c r="R2353" s="5"/>
      <c r="S2353" s="5"/>
      <c r="T2353" s="5"/>
    </row>
    <row r="2354" spans="2:20" x14ac:dyDescent="0.25">
      <c r="B2354" s="74" vm="6288">
        <f ca="1"/>
        <v>42851</v>
      </c>
      <c r="C2354" s="74" vm="6289">
        <f ca="1"/>
        <v>169.93199999999999</v>
      </c>
      <c r="D2354" s="74" vm="6290">
        <f ca="1"/>
        <v>140.87</v>
      </c>
      <c r="E2354" s="27">
        <f t="shared" ca="1" si="135"/>
        <v>2.3578655087265331E-2</v>
      </c>
      <c r="F2354" s="68">
        <f t="shared" ca="1" si="136"/>
        <v>2.1298498536369306E-4</v>
      </c>
      <c r="G2354" s="5"/>
      <c r="H2354" s="5"/>
      <c r="I2354" s="5"/>
      <c r="J2354" s="5"/>
      <c r="K2354" s="5"/>
      <c r="L2354" s="5"/>
      <c r="M2354" s="5"/>
      <c r="N2354" s="5"/>
      <c r="O2354" s="5"/>
      <c r="P2354" s="5"/>
      <c r="Q2354" s="5"/>
      <c r="R2354" s="5"/>
      <c r="S2354" s="5"/>
      <c r="T2354" s="5"/>
    </row>
    <row r="2355" spans="2:20" x14ac:dyDescent="0.25">
      <c r="B2355" s="74" vm="6291">
        <f ca="1"/>
        <v>42852</v>
      </c>
      <c r="C2355" s="74" vm="6292">
        <f ca="1"/>
        <v>170.55680000000001</v>
      </c>
      <c r="D2355" s="74" vm="6293">
        <f ca="1"/>
        <v>139.93</v>
      </c>
      <c r="E2355" s="27">
        <f t="shared" ca="1" si="135"/>
        <v>3.6700220464757224E-3</v>
      </c>
      <c r="F2355" s="68">
        <f t="shared" ca="1" si="136"/>
        <v>-6.6951817045934944E-3</v>
      </c>
      <c r="G2355" s="5"/>
      <c r="H2355" s="5"/>
      <c r="I2355" s="5"/>
      <c r="J2355" s="5"/>
      <c r="K2355" s="5"/>
      <c r="L2355" s="5"/>
      <c r="M2355" s="5"/>
      <c r="N2355" s="5"/>
      <c r="O2355" s="5"/>
      <c r="P2355" s="5"/>
      <c r="Q2355" s="5"/>
      <c r="R2355" s="5"/>
      <c r="S2355" s="5"/>
      <c r="T2355" s="5"/>
    </row>
    <row r="2356" spans="2:20" x14ac:dyDescent="0.25">
      <c r="B2356" s="74" vm="6294">
        <f ca="1"/>
        <v>42853</v>
      </c>
      <c r="C2356" s="74" vm="6295">
        <f ca="1"/>
        <v>170.6241</v>
      </c>
      <c r="D2356" s="74" vm="6296">
        <f ca="1"/>
        <v>141.15</v>
      </c>
      <c r="E2356" s="27">
        <f t="shared" ca="1" si="135"/>
        <v>3.9451212464036722E-4</v>
      </c>
      <c r="F2356" s="68">
        <f t="shared" ca="1" si="136"/>
        <v>8.680857131876411E-3</v>
      </c>
      <c r="G2356" s="5"/>
      <c r="H2356" s="5"/>
      <c r="I2356" s="5"/>
      <c r="J2356" s="5"/>
      <c r="K2356" s="5"/>
      <c r="L2356" s="5"/>
      <c r="M2356" s="5"/>
      <c r="N2356" s="5"/>
      <c r="O2356" s="5"/>
      <c r="P2356" s="5"/>
      <c r="Q2356" s="5"/>
      <c r="R2356" s="5"/>
      <c r="S2356" s="5"/>
      <c r="T2356" s="5"/>
    </row>
    <row r="2357" spans="2:20" x14ac:dyDescent="0.25">
      <c r="B2357" s="74" vm="6297">
        <f ca="1"/>
        <v>42856</v>
      </c>
      <c r="C2357" s="74" vm="6181">
        <f ca="1"/>
        <v>170.95089999999999</v>
      </c>
      <c r="D2357" s="74" vm="6298">
        <f ca="1"/>
        <v>141.22999999999999</v>
      </c>
      <c r="E2357" s="27">
        <f t="shared" ca="1" si="135"/>
        <v>1.9134895686936302E-3</v>
      </c>
      <c r="F2357" s="68">
        <f t="shared" ca="1" si="136"/>
        <v>5.6661238147396979E-4</v>
      </c>
      <c r="G2357" s="5"/>
      <c r="H2357" s="5"/>
      <c r="I2357" s="5"/>
      <c r="J2357" s="5"/>
      <c r="K2357" s="5"/>
      <c r="L2357" s="5"/>
      <c r="M2357" s="5"/>
      <c r="N2357" s="5"/>
      <c r="O2357" s="5"/>
      <c r="P2357" s="5"/>
      <c r="Q2357" s="5"/>
      <c r="R2357" s="5"/>
      <c r="S2357" s="5"/>
      <c r="T2357" s="5"/>
    </row>
    <row r="2358" spans="2:20" x14ac:dyDescent="0.25">
      <c r="B2358" s="74" vm="6299">
        <f ca="1"/>
        <v>42857</v>
      </c>
      <c r="C2358" s="74" vm="6300">
        <f ca="1"/>
        <v>171.6525</v>
      </c>
      <c r="D2358" s="74" vm="6301">
        <f ca="1"/>
        <v>142.62</v>
      </c>
      <c r="E2358" s="27">
        <f t="shared" ca="1" si="135"/>
        <v>4.0957035497351723E-3</v>
      </c>
      <c r="F2358" s="68">
        <f t="shared" ca="1" si="136"/>
        <v>9.793983519185253E-3</v>
      </c>
      <c r="G2358" s="5"/>
      <c r="H2358" s="5"/>
      <c r="I2358" s="5"/>
      <c r="J2358" s="5"/>
      <c r="K2358" s="5"/>
      <c r="L2358" s="5"/>
      <c r="M2358" s="5"/>
      <c r="N2358" s="5"/>
      <c r="O2358" s="5"/>
      <c r="P2358" s="5"/>
      <c r="Q2358" s="5"/>
      <c r="R2358" s="5"/>
      <c r="S2358" s="5"/>
      <c r="T2358" s="5"/>
    </row>
    <row r="2359" spans="2:20" x14ac:dyDescent="0.25">
      <c r="B2359" s="74" vm="6302">
        <f ca="1"/>
        <v>42858</v>
      </c>
      <c r="C2359" s="74" vm="6303">
        <f ca="1"/>
        <v>172.8347</v>
      </c>
      <c r="D2359" s="74" vm="6304">
        <f ca="1"/>
        <v>143.44999999999999</v>
      </c>
      <c r="E2359" s="27">
        <f t="shared" ca="1" si="135"/>
        <v>6.8635620770071803E-3</v>
      </c>
      <c r="F2359" s="68">
        <f t="shared" ca="1" si="136"/>
        <v>5.802791827216121E-3</v>
      </c>
      <c r="G2359" s="5"/>
      <c r="H2359" s="5"/>
      <c r="I2359" s="5"/>
      <c r="J2359" s="5"/>
      <c r="K2359" s="5"/>
      <c r="L2359" s="5"/>
      <c r="M2359" s="5"/>
      <c r="N2359" s="5"/>
      <c r="O2359" s="5"/>
      <c r="P2359" s="5"/>
      <c r="Q2359" s="5"/>
      <c r="R2359" s="5"/>
      <c r="S2359" s="5"/>
      <c r="T2359" s="5"/>
    </row>
    <row r="2360" spans="2:20" x14ac:dyDescent="0.25">
      <c r="B2360" s="74" vm="6305">
        <f ca="1"/>
        <v>42859</v>
      </c>
      <c r="C2360" s="74" vm="6306">
        <f ca="1"/>
        <v>175.36250000000001</v>
      </c>
      <c r="D2360" s="74" vm="6307">
        <f ca="1"/>
        <v>143.96</v>
      </c>
      <c r="E2360" s="27">
        <f t="shared" ca="1" si="135"/>
        <v>1.4519613649416792E-2</v>
      </c>
      <c r="F2360" s="68">
        <f t="shared" ca="1" si="136"/>
        <v>3.5489407834562682E-3</v>
      </c>
      <c r="G2360" s="5"/>
      <c r="H2360" s="5"/>
      <c r="I2360" s="5"/>
      <c r="J2360" s="5"/>
      <c r="K2360" s="5"/>
      <c r="L2360" s="5"/>
      <c r="M2360" s="5"/>
      <c r="N2360" s="5"/>
      <c r="O2360" s="5"/>
      <c r="P2360" s="5"/>
      <c r="Q2360" s="5"/>
      <c r="R2360" s="5"/>
      <c r="S2360" s="5"/>
      <c r="T2360" s="5"/>
    </row>
    <row r="2361" spans="2:20" x14ac:dyDescent="0.25">
      <c r="B2361" s="74" vm="6308">
        <f ca="1"/>
        <v>42860</v>
      </c>
      <c r="C2361" s="74" vm="6309">
        <f ca="1"/>
        <v>173.2</v>
      </c>
      <c r="D2361" s="74" vm="6310">
        <f ca="1"/>
        <v>144.24</v>
      </c>
      <c r="E2361" s="27">
        <f t="shared" ca="1" si="135"/>
        <v>-1.2408263916556094E-2</v>
      </c>
      <c r="F2361" s="68">
        <f t="shared" ca="1" si="136"/>
        <v>1.9430956842319917E-3</v>
      </c>
      <c r="G2361" s="5"/>
      <c r="H2361" s="5"/>
      <c r="I2361" s="5"/>
      <c r="J2361" s="5"/>
      <c r="K2361" s="5"/>
      <c r="L2361" s="5"/>
      <c r="M2361" s="5"/>
      <c r="N2361" s="5"/>
      <c r="O2361" s="5"/>
      <c r="P2361" s="5"/>
      <c r="Q2361" s="5"/>
      <c r="R2361" s="5"/>
      <c r="S2361" s="5"/>
      <c r="T2361" s="5"/>
    </row>
    <row r="2362" spans="2:20" x14ac:dyDescent="0.25">
      <c r="B2362" s="74" vm="6311">
        <f ca="1"/>
        <v>42863</v>
      </c>
      <c r="C2362" s="74" vm="6312">
        <f ca="1"/>
        <v>172.64</v>
      </c>
      <c r="D2362" s="74" vm="6313">
        <f ca="1"/>
        <v>144.36000000000001</v>
      </c>
      <c r="E2362" s="27">
        <f t="shared" ca="1" si="135"/>
        <v>-3.2384946185103182E-3</v>
      </c>
      <c r="F2362" s="68">
        <f t="shared" ca="1" si="136"/>
        <v>8.3160087952598779E-4</v>
      </c>
      <c r="G2362" s="5"/>
      <c r="H2362" s="5"/>
      <c r="I2362" s="5"/>
      <c r="J2362" s="5"/>
      <c r="K2362" s="5"/>
      <c r="L2362" s="5"/>
      <c r="M2362" s="5"/>
      <c r="N2362" s="5"/>
      <c r="O2362" s="5"/>
      <c r="P2362" s="5"/>
      <c r="Q2362" s="5"/>
      <c r="R2362" s="5"/>
      <c r="S2362" s="5"/>
      <c r="T2362" s="5"/>
    </row>
    <row r="2363" spans="2:20" x14ac:dyDescent="0.25">
      <c r="B2363" s="74" vm="6314">
        <f ca="1"/>
        <v>42864</v>
      </c>
      <c r="C2363" s="74" vm="6315">
        <f ca="1"/>
        <v>172.68</v>
      </c>
      <c r="D2363" s="74" vm="6316">
        <f ca="1"/>
        <v>144.52000000000001</v>
      </c>
      <c r="E2363" s="27">
        <f t="shared" ca="1" si="135"/>
        <v>2.3166917745243777E-4</v>
      </c>
      <c r="F2363" s="68">
        <f t="shared" ca="1" si="136"/>
        <v>1.1077265048516113E-3</v>
      </c>
      <c r="G2363" s="5"/>
      <c r="H2363" s="5"/>
      <c r="I2363" s="5"/>
      <c r="J2363" s="5"/>
      <c r="K2363" s="5"/>
      <c r="L2363" s="5"/>
      <c r="M2363" s="5"/>
      <c r="N2363" s="5"/>
      <c r="O2363" s="5"/>
      <c r="P2363" s="5"/>
      <c r="Q2363" s="5"/>
      <c r="R2363" s="5"/>
      <c r="S2363" s="5"/>
      <c r="T2363" s="5"/>
    </row>
    <row r="2364" spans="2:20" x14ac:dyDescent="0.25">
      <c r="B2364" s="74" vm="6317">
        <f ca="1"/>
        <v>42865</v>
      </c>
      <c r="C2364" s="74" vm="6318">
        <f ca="1"/>
        <v>171.35</v>
      </c>
      <c r="D2364" s="74" vm="6319">
        <f ca="1"/>
        <v>144.21</v>
      </c>
      <c r="E2364" s="27">
        <f t="shared" ca="1" si="135"/>
        <v>-7.731922366658951E-3</v>
      </c>
      <c r="F2364" s="68">
        <f t="shared" ca="1" si="136"/>
        <v>-2.1473357054604299E-3</v>
      </c>
      <c r="G2364" s="5"/>
      <c r="H2364" s="5"/>
      <c r="I2364" s="5"/>
      <c r="J2364" s="5"/>
      <c r="K2364" s="5"/>
      <c r="L2364" s="5"/>
      <c r="M2364" s="5"/>
      <c r="N2364" s="5"/>
      <c r="O2364" s="5"/>
      <c r="P2364" s="5"/>
      <c r="Q2364" s="5"/>
      <c r="R2364" s="5"/>
      <c r="S2364" s="5"/>
      <c r="T2364" s="5"/>
    </row>
    <row r="2365" spans="2:20" x14ac:dyDescent="0.25">
      <c r="B2365" s="74" vm="6320">
        <f ca="1"/>
        <v>42866</v>
      </c>
      <c r="C2365" s="74" vm="6321">
        <f ca="1"/>
        <v>171.26</v>
      </c>
      <c r="D2365" s="74" vm="6322">
        <f ca="1"/>
        <v>145.36000000000001</v>
      </c>
      <c r="E2365" s="27">
        <f t="shared" ca="1" si="135"/>
        <v>-5.2537872257181777E-4</v>
      </c>
      <c r="F2365" s="68">
        <f t="shared" ca="1" si="136"/>
        <v>7.9428535139367314E-3</v>
      </c>
      <c r="G2365" s="5"/>
      <c r="H2365" s="5"/>
      <c r="I2365" s="5"/>
      <c r="J2365" s="5"/>
      <c r="K2365" s="5"/>
      <c r="L2365" s="5"/>
      <c r="M2365" s="5"/>
      <c r="N2365" s="5"/>
      <c r="O2365" s="5"/>
      <c r="P2365" s="5"/>
      <c r="Q2365" s="5"/>
      <c r="R2365" s="5"/>
      <c r="S2365" s="5"/>
      <c r="T2365" s="5"/>
    </row>
    <row r="2366" spans="2:20" x14ac:dyDescent="0.25">
      <c r="B2366" s="74" vm="6323">
        <f ca="1"/>
        <v>42867</v>
      </c>
      <c r="C2366" s="74" vm="6324">
        <f ca="1"/>
        <v>170.88</v>
      </c>
      <c r="D2366" s="74" vm="6325">
        <f ca="1"/>
        <v>146.28</v>
      </c>
      <c r="E2366" s="27">
        <f t="shared" ca="1" si="135"/>
        <v>-2.2213138262159537E-3</v>
      </c>
      <c r="F2366" s="68">
        <f t="shared" ca="1" si="136"/>
        <v>6.3091691932645345E-3</v>
      </c>
      <c r="G2366" s="5"/>
      <c r="H2366" s="5"/>
      <c r="I2366" s="5"/>
      <c r="J2366" s="5"/>
      <c r="K2366" s="5"/>
      <c r="L2366" s="5"/>
      <c r="M2366" s="5"/>
      <c r="N2366" s="5"/>
      <c r="O2366" s="5"/>
      <c r="P2366" s="5"/>
      <c r="Q2366" s="5"/>
      <c r="R2366" s="5"/>
      <c r="S2366" s="5"/>
      <c r="T2366" s="5"/>
    </row>
    <row r="2367" spans="2:20" x14ac:dyDescent="0.25">
      <c r="B2367" s="74" vm="6326">
        <f ca="1"/>
        <v>42870</v>
      </c>
      <c r="C2367" s="74" vm="6327">
        <f ca="1"/>
        <v>171.57</v>
      </c>
      <c r="D2367" s="74" vm="6328">
        <f ca="1"/>
        <v>147.29</v>
      </c>
      <c r="E2367" s="27">
        <f t="shared" ca="1" si="135"/>
        <v>4.0297908235044861E-3</v>
      </c>
      <c r="F2367" s="68">
        <f t="shared" ca="1" si="136"/>
        <v>6.8808392202711257E-3</v>
      </c>
      <c r="G2367" s="5"/>
      <c r="H2367" s="5"/>
      <c r="I2367" s="5"/>
      <c r="J2367" s="5"/>
      <c r="K2367" s="5"/>
      <c r="L2367" s="5"/>
      <c r="M2367" s="5"/>
      <c r="N2367" s="5"/>
      <c r="O2367" s="5"/>
      <c r="P2367" s="5"/>
      <c r="Q2367" s="5"/>
      <c r="R2367" s="5"/>
      <c r="S2367" s="5"/>
      <c r="T2367" s="5"/>
    </row>
    <row r="2368" spans="2:20" x14ac:dyDescent="0.25">
      <c r="B2368" s="74" vm="6329">
        <f ca="1"/>
        <v>42871</v>
      </c>
      <c r="C2368" s="74" vm="6330">
        <f ca="1"/>
        <v>171</v>
      </c>
      <c r="D2368" s="74" vm="6331">
        <f ca="1"/>
        <v>146.41</v>
      </c>
      <c r="E2368" s="27">
        <f t="shared" ref="E2368:E2431" ca="1" si="137">LN(C2368/C2367)</f>
        <v>-3.3277900926745796E-3</v>
      </c>
      <c r="F2368" s="68">
        <f t="shared" ref="F2368:F2431" ca="1" si="138">LN(D2368/D2367)</f>
        <v>-5.9925272960608981E-3</v>
      </c>
      <c r="G2368" s="5"/>
      <c r="H2368" s="5"/>
      <c r="I2368" s="5"/>
      <c r="J2368" s="5"/>
      <c r="K2368" s="5"/>
      <c r="L2368" s="5"/>
      <c r="M2368" s="5"/>
      <c r="N2368" s="5"/>
      <c r="O2368" s="5"/>
      <c r="P2368" s="5"/>
      <c r="Q2368" s="5"/>
      <c r="R2368" s="5"/>
      <c r="S2368" s="5"/>
      <c r="T2368" s="5"/>
    </row>
    <row r="2369" spans="2:20" x14ac:dyDescent="0.25">
      <c r="B2369" s="74" vm="6332">
        <f ca="1"/>
        <v>42872</v>
      </c>
      <c r="C2369" s="74" vm="6333">
        <f ca="1"/>
        <v>169.15</v>
      </c>
      <c r="D2369" s="74" vm="6334">
        <f ca="1"/>
        <v>147.01</v>
      </c>
      <c r="E2369" s="27">
        <f t="shared" ca="1" si="137"/>
        <v>-1.0877661275942358E-2</v>
      </c>
      <c r="F2369" s="68">
        <f t="shared" ca="1" si="138"/>
        <v>4.0897064704840669E-3</v>
      </c>
      <c r="G2369" s="5"/>
      <c r="H2369" s="5"/>
      <c r="I2369" s="5"/>
      <c r="J2369" s="5"/>
      <c r="K2369" s="5"/>
      <c r="L2369" s="5"/>
      <c r="M2369" s="5"/>
      <c r="N2369" s="5"/>
      <c r="O2369" s="5"/>
      <c r="P2369" s="5"/>
      <c r="Q2369" s="5"/>
      <c r="R2369" s="5"/>
      <c r="S2369" s="5"/>
      <c r="T2369" s="5"/>
    </row>
    <row r="2370" spans="2:20" x14ac:dyDescent="0.25">
      <c r="B2370" s="74" vm="6335">
        <f ca="1"/>
        <v>42873</v>
      </c>
      <c r="C2370" s="74" vm="6336">
        <f ca="1"/>
        <v>170.72</v>
      </c>
      <c r="D2370" s="74" vm="6337">
        <f ca="1"/>
        <v>148.15</v>
      </c>
      <c r="E2370" s="27">
        <f t="shared" ca="1" si="137"/>
        <v>9.2388923267256607E-3</v>
      </c>
      <c r="F2370" s="68">
        <f t="shared" ca="1" si="138"/>
        <v>7.7246623436995464E-3</v>
      </c>
      <c r="G2370" s="5"/>
      <c r="H2370" s="5"/>
      <c r="I2370" s="5"/>
      <c r="J2370" s="5"/>
      <c r="K2370" s="5"/>
      <c r="L2370" s="5"/>
      <c r="M2370" s="5"/>
      <c r="N2370" s="5"/>
      <c r="O2370" s="5"/>
      <c r="P2370" s="5"/>
      <c r="Q2370" s="5"/>
      <c r="R2370" s="5"/>
      <c r="S2370" s="5"/>
      <c r="T2370" s="5"/>
    </row>
    <row r="2371" spans="2:20" x14ac:dyDescent="0.25">
      <c r="B2371" s="74" vm="6338">
        <f ca="1"/>
        <v>42874</v>
      </c>
      <c r="C2371" s="74" vm="6339">
        <f ca="1"/>
        <v>171.64</v>
      </c>
      <c r="D2371" s="74" vm="6340">
        <f ca="1"/>
        <v>148.19</v>
      </c>
      <c r="E2371" s="27">
        <f t="shared" ca="1" si="137"/>
        <v>5.3744725698805602E-3</v>
      </c>
      <c r="F2371" s="68">
        <f t="shared" ca="1" si="138"/>
        <v>2.6996018251278236E-4</v>
      </c>
      <c r="G2371" s="5"/>
      <c r="H2371" s="5"/>
      <c r="I2371" s="5"/>
      <c r="J2371" s="5"/>
      <c r="K2371" s="5"/>
      <c r="L2371" s="5"/>
      <c r="M2371" s="5"/>
      <c r="N2371" s="5"/>
      <c r="O2371" s="5"/>
      <c r="P2371" s="5"/>
      <c r="Q2371" s="5"/>
      <c r="R2371" s="5"/>
      <c r="S2371" s="5"/>
      <c r="T2371" s="5"/>
    </row>
    <row r="2372" spans="2:20" x14ac:dyDescent="0.25">
      <c r="B2372" s="74" vm="6341">
        <f ca="1"/>
        <v>42877</v>
      </c>
      <c r="C2372" s="74" vm="6342">
        <f ca="1"/>
        <v>172.4</v>
      </c>
      <c r="D2372" s="74" vm="6343">
        <f ca="1"/>
        <v>147.82</v>
      </c>
      <c r="E2372" s="27">
        <f t="shared" ca="1" si="137"/>
        <v>4.4180981062689872E-3</v>
      </c>
      <c r="F2372" s="68">
        <f t="shared" ca="1" si="138"/>
        <v>-2.4999168453464738E-3</v>
      </c>
      <c r="G2372" s="5"/>
      <c r="H2372" s="5"/>
      <c r="I2372" s="5"/>
      <c r="J2372" s="5"/>
      <c r="K2372" s="5"/>
      <c r="L2372" s="5"/>
      <c r="M2372" s="5"/>
      <c r="N2372" s="5"/>
      <c r="O2372" s="5"/>
      <c r="P2372" s="5"/>
      <c r="Q2372" s="5"/>
      <c r="R2372" s="5"/>
      <c r="S2372" s="5"/>
      <c r="T2372" s="5"/>
    </row>
    <row r="2373" spans="2:20" x14ac:dyDescent="0.25">
      <c r="B2373" s="74" vm="6344">
        <f ca="1"/>
        <v>42878</v>
      </c>
      <c r="C2373" s="74" vm="6345">
        <f ca="1"/>
        <v>172.47</v>
      </c>
      <c r="D2373" s="74" vm="6346">
        <f ca="1"/>
        <v>149.5</v>
      </c>
      <c r="E2373" s="27">
        <f t="shared" ca="1" si="137"/>
        <v>4.0595007371642215E-4</v>
      </c>
      <c r="F2373" s="68">
        <f t="shared" ca="1" si="138"/>
        <v>1.1301075474000465E-2</v>
      </c>
      <c r="G2373" s="5"/>
      <c r="H2373" s="5"/>
      <c r="I2373" s="5"/>
      <c r="J2373" s="5"/>
      <c r="K2373" s="5"/>
      <c r="L2373" s="5"/>
      <c r="M2373" s="5"/>
      <c r="N2373" s="5"/>
      <c r="O2373" s="5"/>
      <c r="P2373" s="5"/>
      <c r="Q2373" s="5"/>
      <c r="R2373" s="5"/>
      <c r="S2373" s="5"/>
      <c r="T2373" s="5"/>
    </row>
    <row r="2374" spans="2:20" x14ac:dyDescent="0.25">
      <c r="B2374" s="74" vm="6347">
        <f ca="1"/>
        <v>42879</v>
      </c>
      <c r="C2374" s="74" vm="6348">
        <f ca="1"/>
        <v>173.01</v>
      </c>
      <c r="D2374" s="74" vm="6349">
        <f ca="1"/>
        <v>149.78</v>
      </c>
      <c r="E2374" s="27">
        <f t="shared" ca="1" si="137"/>
        <v>3.12608799212166E-3</v>
      </c>
      <c r="F2374" s="68">
        <f t="shared" ca="1" si="138"/>
        <v>1.8711579904799271E-3</v>
      </c>
      <c r="G2374" s="5"/>
      <c r="H2374" s="5"/>
      <c r="I2374" s="5"/>
      <c r="J2374" s="5"/>
      <c r="K2374" s="5"/>
      <c r="L2374" s="5"/>
      <c r="M2374" s="5"/>
      <c r="N2374" s="5"/>
      <c r="O2374" s="5"/>
      <c r="P2374" s="5"/>
      <c r="Q2374" s="5"/>
      <c r="R2374" s="5"/>
      <c r="S2374" s="5"/>
      <c r="T2374" s="5"/>
    </row>
    <row r="2375" spans="2:20" x14ac:dyDescent="0.25">
      <c r="B2375" s="74" vm="6350">
        <f ca="1"/>
        <v>42880</v>
      </c>
      <c r="C2375" s="74" vm="6351">
        <f ca="1"/>
        <v>174.73</v>
      </c>
      <c r="D2375" s="74" vm="6352">
        <f ca="1"/>
        <v>149.86000000000001</v>
      </c>
      <c r="E2375" s="27">
        <f t="shared" ca="1" si="137"/>
        <v>9.8925290555161825E-3</v>
      </c>
      <c r="F2375" s="68">
        <f t="shared" ca="1" si="138"/>
        <v>5.3397411494380197E-4</v>
      </c>
      <c r="G2375" s="5"/>
      <c r="H2375" s="5"/>
      <c r="I2375" s="5"/>
      <c r="J2375" s="5"/>
      <c r="K2375" s="5"/>
      <c r="L2375" s="5"/>
      <c r="M2375" s="5"/>
      <c r="N2375" s="5"/>
      <c r="O2375" s="5"/>
      <c r="P2375" s="5"/>
      <c r="Q2375" s="5"/>
      <c r="R2375" s="5"/>
      <c r="S2375" s="5"/>
      <c r="T2375" s="5"/>
    </row>
    <row r="2376" spans="2:20" x14ac:dyDescent="0.25">
      <c r="B2376" s="74" vm="6353">
        <f ca="1"/>
        <v>42881</v>
      </c>
      <c r="C2376" s="74" vm="6354">
        <f ca="1"/>
        <v>177.86</v>
      </c>
      <c r="D2376" s="74" vm="6355">
        <f ca="1"/>
        <v>149.93</v>
      </c>
      <c r="E2376" s="27">
        <f t="shared" ca="1" si="137"/>
        <v>1.7754798620547053E-2</v>
      </c>
      <c r="F2376" s="68">
        <f t="shared" ca="1" si="138"/>
        <v>4.6699357064714295E-4</v>
      </c>
      <c r="G2376" s="5"/>
      <c r="H2376" s="5"/>
      <c r="I2376" s="5"/>
      <c r="J2376" s="5"/>
      <c r="K2376" s="5"/>
      <c r="L2376" s="5"/>
      <c r="M2376" s="5"/>
      <c r="N2376" s="5"/>
      <c r="O2376" s="5"/>
      <c r="P2376" s="5"/>
      <c r="Q2376" s="5"/>
      <c r="R2376" s="5"/>
      <c r="S2376" s="5"/>
      <c r="T2376" s="5"/>
    </row>
    <row r="2377" spans="2:20" x14ac:dyDescent="0.25">
      <c r="B2377" s="74" vm="6356">
        <f ca="1"/>
        <v>42885</v>
      </c>
      <c r="C2377" s="74" vm="6357">
        <f ca="1"/>
        <v>178.92</v>
      </c>
      <c r="D2377" s="74" vm="6358">
        <f ca="1"/>
        <v>150.88999999999999</v>
      </c>
      <c r="E2377" s="27">
        <f t="shared" ca="1" si="137"/>
        <v>5.9420545931532691E-3</v>
      </c>
      <c r="F2377" s="68">
        <f t="shared" ca="1" si="138"/>
        <v>6.3825760187479937E-3</v>
      </c>
      <c r="G2377" s="5"/>
      <c r="H2377" s="5"/>
      <c r="I2377" s="5"/>
      <c r="J2377" s="5"/>
      <c r="K2377" s="5"/>
      <c r="L2377" s="5"/>
      <c r="M2377" s="5"/>
      <c r="N2377" s="5"/>
      <c r="O2377" s="5"/>
      <c r="P2377" s="5"/>
      <c r="Q2377" s="5"/>
      <c r="R2377" s="5"/>
      <c r="S2377" s="5"/>
      <c r="T2377" s="5"/>
    </row>
    <row r="2378" spans="2:20" x14ac:dyDescent="0.25">
      <c r="B2378" s="74" vm="6359">
        <f ca="1"/>
        <v>42886</v>
      </c>
      <c r="C2378" s="74" vm="6360">
        <f ca="1"/>
        <v>180.43</v>
      </c>
      <c r="D2378" s="74" vm="6361">
        <f ca="1"/>
        <v>152.38999999999999</v>
      </c>
      <c r="E2378" s="27">
        <f t="shared" ca="1" si="137"/>
        <v>8.4041123555597952E-3</v>
      </c>
      <c r="F2378" s="68">
        <f t="shared" ca="1" si="138"/>
        <v>9.8919297762094117E-3</v>
      </c>
      <c r="G2378" s="5"/>
      <c r="H2378" s="5"/>
      <c r="I2378" s="5"/>
      <c r="J2378" s="5"/>
      <c r="K2378" s="5"/>
      <c r="L2378" s="5"/>
      <c r="M2378" s="5"/>
      <c r="N2378" s="5"/>
      <c r="O2378" s="5"/>
      <c r="P2378" s="5"/>
      <c r="Q2378" s="5"/>
      <c r="R2378" s="5"/>
      <c r="S2378" s="5"/>
      <c r="T2378" s="5"/>
    </row>
    <row r="2379" spans="2:20" x14ac:dyDescent="0.25">
      <c r="B2379" s="74" vm="6362">
        <f ca="1"/>
        <v>42887</v>
      </c>
      <c r="C2379" s="74" vm="6363">
        <f ca="1"/>
        <v>180.63</v>
      </c>
      <c r="D2379" s="74" vm="6364">
        <f ca="1"/>
        <v>153.74</v>
      </c>
      <c r="E2379" s="27">
        <f t="shared" ca="1" si="137"/>
        <v>1.1078492242590423E-3</v>
      </c>
      <c r="F2379" s="68">
        <f t="shared" ca="1" si="138"/>
        <v>8.8198396192166011E-3</v>
      </c>
      <c r="G2379" s="5"/>
      <c r="H2379" s="5"/>
      <c r="I2379" s="5"/>
      <c r="J2379" s="5"/>
      <c r="K2379" s="5"/>
      <c r="L2379" s="5"/>
      <c r="M2379" s="5"/>
      <c r="N2379" s="5"/>
      <c r="O2379" s="5"/>
      <c r="P2379" s="5"/>
      <c r="Q2379" s="5"/>
      <c r="R2379" s="5"/>
      <c r="S2379" s="5"/>
      <c r="T2379" s="5"/>
    </row>
    <row r="2380" spans="2:20" x14ac:dyDescent="0.25">
      <c r="B2380" s="74" vm="6365">
        <f ca="1"/>
        <v>42888</v>
      </c>
      <c r="C2380" s="74" vm="6366">
        <f ca="1"/>
        <v>180.97</v>
      </c>
      <c r="D2380" s="74" vm="6367">
        <f ca="1"/>
        <v>152.79</v>
      </c>
      <c r="E2380" s="27">
        <f t="shared" ca="1" si="137"/>
        <v>1.8805315276435395E-3</v>
      </c>
      <c r="F2380" s="68">
        <f t="shared" ca="1" si="138"/>
        <v>-6.1984343563630867E-3</v>
      </c>
      <c r="G2380" s="5"/>
      <c r="H2380" s="5"/>
      <c r="I2380" s="5"/>
      <c r="J2380" s="5"/>
      <c r="K2380" s="5"/>
      <c r="L2380" s="5"/>
      <c r="M2380" s="5"/>
      <c r="N2380" s="5"/>
      <c r="O2380" s="5"/>
      <c r="P2380" s="5"/>
      <c r="Q2380" s="5"/>
      <c r="R2380" s="5"/>
      <c r="S2380" s="5"/>
      <c r="T2380" s="5"/>
    </row>
    <row r="2381" spans="2:20" x14ac:dyDescent="0.25">
      <c r="B2381" s="74" vm="6368">
        <f ca="1"/>
        <v>42891</v>
      </c>
      <c r="C2381" s="74" vm="6369">
        <f ca="1"/>
        <v>182.08</v>
      </c>
      <c r="D2381" s="74" vm="6370">
        <f ca="1"/>
        <v>151.22999999999999</v>
      </c>
      <c r="E2381" s="27">
        <f t="shared" ca="1" si="137"/>
        <v>6.1148792658565071E-3</v>
      </c>
      <c r="F2381" s="68">
        <f t="shared" ca="1" si="138"/>
        <v>-1.0262572801973796E-2</v>
      </c>
      <c r="G2381" s="5"/>
      <c r="H2381" s="5"/>
      <c r="I2381" s="5"/>
      <c r="J2381" s="5"/>
      <c r="K2381" s="5"/>
      <c r="L2381" s="5"/>
      <c r="M2381" s="5"/>
      <c r="N2381" s="5"/>
      <c r="O2381" s="5"/>
      <c r="P2381" s="5"/>
      <c r="Q2381" s="5"/>
      <c r="R2381" s="5"/>
      <c r="S2381" s="5"/>
      <c r="T2381" s="5"/>
    </row>
    <row r="2382" spans="2:20" x14ac:dyDescent="0.25">
      <c r="B2382" s="74" vm="6371">
        <f ca="1"/>
        <v>42892</v>
      </c>
      <c r="C2382" s="74" vm="6372">
        <f ca="1"/>
        <v>181.45</v>
      </c>
      <c r="D2382" s="74" vm="6373">
        <f ca="1"/>
        <v>151.94</v>
      </c>
      <c r="E2382" s="27">
        <f t="shared" ca="1" si="137"/>
        <v>-3.4660172788869271E-3</v>
      </c>
      <c r="F2382" s="68">
        <f t="shared" ca="1" si="138"/>
        <v>4.6838493124264375E-3</v>
      </c>
      <c r="G2382" s="5"/>
      <c r="H2382" s="5"/>
      <c r="I2382" s="5"/>
      <c r="J2382" s="5"/>
      <c r="K2382" s="5"/>
      <c r="L2382" s="5"/>
      <c r="M2382" s="5"/>
      <c r="N2382" s="5"/>
      <c r="O2382" s="5"/>
      <c r="P2382" s="5"/>
      <c r="Q2382" s="5"/>
      <c r="R2382" s="5"/>
      <c r="S2382" s="5"/>
      <c r="T2382" s="5"/>
    </row>
    <row r="2383" spans="2:20" x14ac:dyDescent="0.25">
      <c r="B2383" s="74" vm="6374">
        <f ca="1"/>
        <v>42893</v>
      </c>
      <c r="C2383" s="74" vm="6375">
        <f ca="1"/>
        <v>182.2</v>
      </c>
      <c r="D2383" s="74" vm="6376">
        <f ca="1"/>
        <v>151.43</v>
      </c>
      <c r="E2383" s="27">
        <f t="shared" ca="1" si="137"/>
        <v>4.1248511667785672E-3</v>
      </c>
      <c r="F2383" s="68">
        <f t="shared" ca="1" si="138"/>
        <v>-3.3622341065113119E-3</v>
      </c>
      <c r="G2383" s="5"/>
      <c r="H2383" s="5"/>
      <c r="I2383" s="5"/>
      <c r="J2383" s="5"/>
      <c r="K2383" s="5"/>
      <c r="L2383" s="5"/>
      <c r="M2383" s="5"/>
      <c r="N2383" s="5"/>
      <c r="O2383" s="5"/>
      <c r="P2383" s="5"/>
      <c r="Q2383" s="5"/>
      <c r="R2383" s="5"/>
      <c r="S2383" s="5"/>
      <c r="T2383" s="5"/>
    </row>
    <row r="2384" spans="2:20" x14ac:dyDescent="0.25">
      <c r="B2384" s="74" vm="6377">
        <f ca="1"/>
        <v>42894</v>
      </c>
      <c r="C2384" s="74" vm="6378">
        <f ca="1"/>
        <v>181.41</v>
      </c>
      <c r="D2384" s="74" vm="6379">
        <f ca="1"/>
        <v>151.47999999999999</v>
      </c>
      <c r="E2384" s="27">
        <f t="shared" ca="1" si="137"/>
        <v>-4.3453218726266915E-3</v>
      </c>
      <c r="F2384" s="68">
        <f t="shared" ca="1" si="138"/>
        <v>3.3013106502980571E-4</v>
      </c>
      <c r="G2384" s="5"/>
      <c r="H2384" s="5"/>
      <c r="I2384" s="5"/>
      <c r="J2384" s="5"/>
      <c r="K2384" s="5"/>
      <c r="L2384" s="5"/>
      <c r="M2384" s="5"/>
      <c r="N2384" s="5"/>
      <c r="O2384" s="5"/>
      <c r="P2384" s="5"/>
      <c r="Q2384" s="5"/>
      <c r="R2384" s="5"/>
      <c r="S2384" s="5"/>
      <c r="T2384" s="5"/>
    </row>
    <row r="2385" spans="2:20" x14ac:dyDescent="0.25">
      <c r="B2385" s="74" vm="6380">
        <f ca="1"/>
        <v>42895</v>
      </c>
      <c r="C2385" s="74" vm="6381">
        <f ca="1"/>
        <v>180.38</v>
      </c>
      <c r="D2385" s="74" vm="6382">
        <f ca="1"/>
        <v>148.47</v>
      </c>
      <c r="E2385" s="27">
        <f t="shared" ca="1" si="137"/>
        <v>-5.6939262156691251E-3</v>
      </c>
      <c r="F2385" s="68">
        <f t="shared" ca="1" si="138"/>
        <v>-2.0070685401689665E-2</v>
      </c>
      <c r="G2385" s="5"/>
      <c r="H2385" s="5"/>
      <c r="I2385" s="5"/>
      <c r="J2385" s="5"/>
      <c r="K2385" s="5"/>
      <c r="L2385" s="5"/>
      <c r="M2385" s="5"/>
      <c r="N2385" s="5"/>
      <c r="O2385" s="5"/>
      <c r="P2385" s="5"/>
      <c r="Q2385" s="5"/>
      <c r="R2385" s="5"/>
      <c r="S2385" s="5"/>
      <c r="T2385" s="5"/>
    </row>
    <row r="2386" spans="2:20" x14ac:dyDescent="0.25">
      <c r="B2386" s="74" vm="6383">
        <f ca="1"/>
        <v>42898</v>
      </c>
      <c r="C2386" s="74" vm="6384">
        <f ca="1"/>
        <v>179.64</v>
      </c>
      <c r="D2386" s="74" vm="6385">
        <f ca="1"/>
        <v>149.82</v>
      </c>
      <c r="E2386" s="27">
        <f t="shared" ca="1" si="137"/>
        <v>-4.1108885180249051E-3</v>
      </c>
      <c r="F2386" s="68">
        <f t="shared" ca="1" si="138"/>
        <v>9.051655887832322E-3</v>
      </c>
      <c r="G2386" s="5"/>
      <c r="H2386" s="5"/>
      <c r="I2386" s="5"/>
      <c r="J2386" s="5"/>
      <c r="K2386" s="5"/>
      <c r="L2386" s="5"/>
      <c r="M2386" s="5"/>
      <c r="N2386" s="5"/>
      <c r="O2386" s="5"/>
      <c r="P2386" s="5"/>
      <c r="Q2386" s="5"/>
      <c r="R2386" s="5"/>
      <c r="S2386" s="5"/>
      <c r="T2386" s="5"/>
    </row>
    <row r="2387" spans="2:20" x14ac:dyDescent="0.25">
      <c r="B2387" s="74" vm="6386">
        <f ca="1"/>
        <v>42899</v>
      </c>
      <c r="C2387" s="74" vm="6387">
        <f ca="1"/>
        <v>180.51</v>
      </c>
      <c r="D2387" s="74" vm="6388">
        <f ca="1"/>
        <v>150.68</v>
      </c>
      <c r="E2387" s="27">
        <f t="shared" ca="1" si="137"/>
        <v>4.8313296808327145E-3</v>
      </c>
      <c r="F2387" s="68">
        <f t="shared" ca="1" si="138"/>
        <v>5.7238093041036119E-3</v>
      </c>
      <c r="G2387" s="5"/>
      <c r="H2387" s="5"/>
      <c r="I2387" s="5"/>
      <c r="J2387" s="5"/>
      <c r="K2387" s="5"/>
      <c r="L2387" s="5"/>
      <c r="M2387" s="5"/>
      <c r="N2387" s="5"/>
      <c r="O2387" s="5"/>
      <c r="P2387" s="5"/>
      <c r="Q2387" s="5"/>
      <c r="R2387" s="5"/>
      <c r="S2387" s="5"/>
      <c r="T2387" s="5"/>
    </row>
    <row r="2388" spans="2:20" x14ac:dyDescent="0.25">
      <c r="B2388" s="74" vm="6389">
        <f ca="1"/>
        <v>42900</v>
      </c>
      <c r="C2388" s="74" vm="6390">
        <f ca="1"/>
        <v>181.67</v>
      </c>
      <c r="D2388" s="74" vm="6391">
        <f ca="1"/>
        <v>151.16999999999999</v>
      </c>
      <c r="E2388" s="27">
        <f t="shared" ca="1" si="137"/>
        <v>6.4056765502835235E-3</v>
      </c>
      <c r="F2388" s="68">
        <f t="shared" ca="1" si="138"/>
        <v>3.2466485367760676E-3</v>
      </c>
      <c r="G2388" s="5"/>
      <c r="H2388" s="5"/>
      <c r="I2388" s="5"/>
      <c r="J2388" s="5"/>
      <c r="K2388" s="5"/>
      <c r="L2388" s="5"/>
      <c r="M2388" s="5"/>
      <c r="N2388" s="5"/>
      <c r="O2388" s="5"/>
      <c r="P2388" s="5"/>
      <c r="Q2388" s="5"/>
      <c r="R2388" s="5"/>
      <c r="S2388" s="5"/>
      <c r="T2388" s="5"/>
    </row>
    <row r="2389" spans="2:20" x14ac:dyDescent="0.25">
      <c r="B2389" s="74" vm="6392">
        <f ca="1"/>
        <v>42901</v>
      </c>
      <c r="C2389" s="74" vm="6393">
        <f ca="1"/>
        <v>180.06</v>
      </c>
      <c r="D2389" s="74" vm="6394">
        <f ca="1"/>
        <v>151.99</v>
      </c>
      <c r="E2389" s="27">
        <f t="shared" ca="1" si="137"/>
        <v>-8.9017257703228533E-3</v>
      </c>
      <c r="F2389" s="68">
        <f t="shared" ca="1" si="138"/>
        <v>5.4096978477536266E-3</v>
      </c>
      <c r="G2389" s="5"/>
      <c r="H2389" s="5"/>
      <c r="I2389" s="5"/>
      <c r="J2389" s="5"/>
      <c r="K2389" s="5"/>
      <c r="L2389" s="5"/>
      <c r="M2389" s="5"/>
      <c r="N2389" s="5"/>
      <c r="O2389" s="5"/>
      <c r="P2389" s="5"/>
      <c r="Q2389" s="5"/>
      <c r="R2389" s="5"/>
      <c r="S2389" s="5"/>
      <c r="T2389" s="5"/>
    </row>
    <row r="2390" spans="2:20" x14ac:dyDescent="0.25">
      <c r="B2390" s="74" vm="6395">
        <f ca="1"/>
        <v>42902</v>
      </c>
      <c r="C2390" s="74" vm="6396">
        <f ca="1"/>
        <v>167.11</v>
      </c>
      <c r="D2390" s="74" vm="6397">
        <f ca="1"/>
        <v>153.13999999999999</v>
      </c>
      <c r="E2390" s="27">
        <f t="shared" ca="1" si="137"/>
        <v>-7.4637850465039429E-2</v>
      </c>
      <c r="F2390" s="68">
        <f t="shared" ca="1" si="138"/>
        <v>7.537806476607312E-3</v>
      </c>
      <c r="G2390" s="5"/>
      <c r="H2390" s="5"/>
      <c r="I2390" s="5"/>
      <c r="J2390" s="5"/>
      <c r="K2390" s="5"/>
      <c r="L2390" s="5"/>
      <c r="M2390" s="5"/>
      <c r="N2390" s="5"/>
      <c r="O2390" s="5"/>
      <c r="P2390" s="5"/>
      <c r="Q2390" s="5"/>
      <c r="R2390" s="5"/>
      <c r="S2390" s="5"/>
      <c r="T2390" s="5"/>
    </row>
    <row r="2391" spans="2:20" x14ac:dyDescent="0.25">
      <c r="B2391" s="74" vm="6398">
        <f ca="1"/>
        <v>42905</v>
      </c>
      <c r="C2391" s="74" vm="6399">
        <f ca="1"/>
        <v>164.34</v>
      </c>
      <c r="D2391" s="74" vm="6400">
        <f ca="1"/>
        <v>154.07</v>
      </c>
      <c r="E2391" s="27">
        <f t="shared" ca="1" si="137"/>
        <v>-1.6714825712249502E-2</v>
      </c>
      <c r="F2391" s="68">
        <f t="shared" ca="1" si="138"/>
        <v>6.0545089087062224E-3</v>
      </c>
      <c r="G2391" s="5"/>
      <c r="H2391" s="5"/>
      <c r="I2391" s="5"/>
      <c r="J2391" s="5"/>
      <c r="K2391" s="5"/>
      <c r="L2391" s="5"/>
      <c r="M2391" s="5"/>
      <c r="N2391" s="5"/>
      <c r="O2391" s="5"/>
      <c r="P2391" s="5"/>
      <c r="Q2391" s="5"/>
      <c r="R2391" s="5"/>
      <c r="S2391" s="5"/>
      <c r="T2391" s="5"/>
    </row>
    <row r="2392" spans="2:20" x14ac:dyDescent="0.25">
      <c r="B2392" s="74" vm="6401">
        <f ca="1"/>
        <v>42906</v>
      </c>
      <c r="C2392" s="74" vm="6402">
        <f ca="1"/>
        <v>162.9</v>
      </c>
      <c r="D2392" s="74" vm="6403">
        <f ca="1"/>
        <v>153.72999999999999</v>
      </c>
      <c r="E2392" s="27">
        <f t="shared" ca="1" si="137"/>
        <v>-8.8009368950422821E-3</v>
      </c>
      <c r="F2392" s="68">
        <f t="shared" ca="1" si="138"/>
        <v>-2.2092276691756236E-3</v>
      </c>
      <c r="G2392" s="5"/>
      <c r="H2392" s="5"/>
      <c r="I2392" s="5"/>
      <c r="J2392" s="5"/>
      <c r="K2392" s="5"/>
      <c r="L2392" s="5"/>
      <c r="M2392" s="5"/>
      <c r="N2392" s="5"/>
      <c r="O2392" s="5"/>
      <c r="P2392" s="5"/>
      <c r="Q2392" s="5"/>
      <c r="R2392" s="5"/>
      <c r="S2392" s="5"/>
      <c r="T2392" s="5"/>
    </row>
    <row r="2393" spans="2:20" x14ac:dyDescent="0.25">
      <c r="B2393" s="74" vm="6404">
        <f ca="1"/>
        <v>42907</v>
      </c>
      <c r="C2393" s="74" vm="6405">
        <f ca="1"/>
        <v>163.15</v>
      </c>
      <c r="D2393" s="74" vm="6406">
        <f ca="1"/>
        <v>154.80000000000001</v>
      </c>
      <c r="E2393" s="27">
        <f t="shared" ca="1" si="137"/>
        <v>1.5335074313301239E-3</v>
      </c>
      <c r="F2393" s="68">
        <f t="shared" ca="1" si="138"/>
        <v>6.9361442311187353E-3</v>
      </c>
      <c r="G2393" s="5"/>
      <c r="H2393" s="5"/>
      <c r="I2393" s="5"/>
      <c r="J2393" s="5"/>
      <c r="K2393" s="5"/>
      <c r="L2393" s="5"/>
      <c r="M2393" s="5"/>
      <c r="N2393" s="5"/>
      <c r="O2393" s="5"/>
      <c r="P2393" s="5"/>
      <c r="Q2393" s="5"/>
      <c r="R2393" s="5"/>
      <c r="S2393" s="5"/>
      <c r="T2393" s="5"/>
    </row>
    <row r="2394" spans="2:20" x14ac:dyDescent="0.25">
      <c r="B2394" s="74" vm="6407">
        <f ca="1"/>
        <v>42908</v>
      </c>
      <c r="C2394" s="74" vm="6408">
        <f ca="1"/>
        <v>159.79</v>
      </c>
      <c r="D2394" s="74" vm="6409">
        <f ca="1"/>
        <v>154.63999999999999</v>
      </c>
      <c r="E2394" s="27">
        <f t="shared" ca="1" si="137"/>
        <v>-2.0809569888032554E-2</v>
      </c>
      <c r="F2394" s="68">
        <f t="shared" ca="1" si="138"/>
        <v>-1.0341262555514038E-3</v>
      </c>
      <c r="G2394" s="5"/>
      <c r="H2394" s="5"/>
      <c r="I2394" s="5"/>
      <c r="J2394" s="5"/>
      <c r="K2394" s="5"/>
      <c r="L2394" s="5"/>
      <c r="M2394" s="5"/>
      <c r="N2394" s="5"/>
      <c r="O2394" s="5"/>
      <c r="P2394" s="5"/>
      <c r="Q2394" s="5"/>
      <c r="R2394" s="5"/>
      <c r="S2394" s="5"/>
      <c r="T2394" s="5"/>
    </row>
    <row r="2395" spans="2:20" x14ac:dyDescent="0.25">
      <c r="B2395" s="74" vm="6410">
        <f ca="1"/>
        <v>42909</v>
      </c>
      <c r="C2395" s="74" vm="6411">
        <f ca="1"/>
        <v>157.13</v>
      </c>
      <c r="D2395" s="74" vm="6412">
        <f ca="1"/>
        <v>153.96</v>
      </c>
      <c r="E2395" s="27">
        <f t="shared" ca="1" si="137"/>
        <v>-1.6786964949256755E-2</v>
      </c>
      <c r="F2395" s="68">
        <f t="shared" ca="1" si="138"/>
        <v>-4.4070064845299524E-3</v>
      </c>
      <c r="G2395" s="5"/>
      <c r="H2395" s="5"/>
      <c r="I2395" s="5"/>
      <c r="J2395" s="5"/>
      <c r="K2395" s="5"/>
      <c r="L2395" s="5"/>
      <c r="M2395" s="5"/>
      <c r="N2395" s="5"/>
      <c r="O2395" s="5"/>
      <c r="P2395" s="5"/>
      <c r="Q2395" s="5"/>
      <c r="R2395" s="5"/>
      <c r="S2395" s="5"/>
      <c r="T2395" s="5"/>
    </row>
    <row r="2396" spans="2:20" x14ac:dyDescent="0.25">
      <c r="B2396" s="74" vm="6413">
        <f ca="1"/>
        <v>42912</v>
      </c>
      <c r="C2396" s="74" vm="6414">
        <f ca="1"/>
        <v>160.19999999999999</v>
      </c>
      <c r="D2396" s="74" vm="6415">
        <f ca="1"/>
        <v>153.72</v>
      </c>
      <c r="E2396" s="27">
        <f t="shared" ca="1" si="137"/>
        <v>1.9349546432218378E-2</v>
      </c>
      <c r="F2396" s="68">
        <f t="shared" ca="1" si="138"/>
        <v>-1.5600627189022275E-3</v>
      </c>
      <c r="G2396" s="5"/>
      <c r="H2396" s="5"/>
      <c r="I2396" s="5"/>
      <c r="J2396" s="5"/>
      <c r="K2396" s="5"/>
      <c r="L2396" s="5"/>
      <c r="M2396" s="5"/>
      <c r="N2396" s="5"/>
      <c r="O2396" s="5"/>
      <c r="P2396" s="5"/>
      <c r="Q2396" s="5"/>
      <c r="R2396" s="5"/>
      <c r="S2396" s="5"/>
      <c r="T2396" s="5"/>
    </row>
    <row r="2397" spans="2:20" x14ac:dyDescent="0.25">
      <c r="B2397" s="74" vm="6416">
        <f ca="1"/>
        <v>42913</v>
      </c>
      <c r="C2397" s="74" vm="6417">
        <f ca="1"/>
        <v>159.26</v>
      </c>
      <c r="D2397" s="74" vm="6418">
        <f ca="1"/>
        <v>154.30000000000001</v>
      </c>
      <c r="E2397" s="27">
        <f t="shared" ca="1" si="137"/>
        <v>-5.8849478049600923E-3</v>
      </c>
      <c r="F2397" s="68">
        <f t="shared" ca="1" si="138"/>
        <v>3.7659936724720091E-3</v>
      </c>
      <c r="G2397" s="5"/>
      <c r="H2397" s="5"/>
      <c r="I2397" s="5"/>
      <c r="J2397" s="5"/>
      <c r="K2397" s="5"/>
      <c r="L2397" s="5"/>
      <c r="M2397" s="5"/>
      <c r="N2397" s="5"/>
      <c r="O2397" s="5"/>
      <c r="P2397" s="5"/>
      <c r="Q2397" s="5"/>
      <c r="R2397" s="5"/>
      <c r="S2397" s="5"/>
      <c r="T2397" s="5"/>
    </row>
    <row r="2398" spans="2:20" x14ac:dyDescent="0.25">
      <c r="B2398" s="74" vm="6419">
        <f ca="1"/>
        <v>42914</v>
      </c>
      <c r="C2398" s="74" vm="6420">
        <f ca="1"/>
        <v>160.16999999999999</v>
      </c>
      <c r="D2398" s="74" vm="6421">
        <f ca="1"/>
        <v>153.13</v>
      </c>
      <c r="E2398" s="27">
        <f t="shared" ca="1" si="137"/>
        <v>5.697664350905832E-3</v>
      </c>
      <c r="F2398" s="68">
        <f t="shared" ca="1" si="138"/>
        <v>-7.6115255419989007E-3</v>
      </c>
      <c r="G2398" s="5"/>
      <c r="H2398" s="5"/>
      <c r="I2398" s="5"/>
      <c r="J2398" s="5"/>
      <c r="K2398" s="5"/>
      <c r="L2398" s="5"/>
      <c r="M2398" s="5"/>
      <c r="N2398" s="5"/>
      <c r="O2398" s="5"/>
      <c r="P2398" s="5"/>
      <c r="Q2398" s="5"/>
      <c r="R2398" s="5"/>
      <c r="S2398" s="5"/>
      <c r="T2398" s="5"/>
    </row>
    <row r="2399" spans="2:20" x14ac:dyDescent="0.25">
      <c r="B2399" s="74" vm="6422">
        <f ca="1"/>
        <v>42915</v>
      </c>
      <c r="C2399" s="74" vm="6423">
        <f ca="1"/>
        <v>158.68</v>
      </c>
      <c r="D2399" s="74" vm="6424">
        <f ca="1"/>
        <v>153.16</v>
      </c>
      <c r="E2399" s="27">
        <f t="shared" ca="1" si="137"/>
        <v>-9.3461555340750169E-3</v>
      </c>
      <c r="F2399" s="68">
        <f t="shared" ca="1" si="138"/>
        <v>1.9589278197734413E-4</v>
      </c>
      <c r="G2399" s="5"/>
      <c r="H2399" s="5"/>
      <c r="I2399" s="5"/>
      <c r="J2399" s="5"/>
      <c r="K2399" s="5"/>
      <c r="L2399" s="5"/>
      <c r="M2399" s="5"/>
      <c r="N2399" s="5"/>
      <c r="O2399" s="5"/>
      <c r="P2399" s="5"/>
      <c r="Q2399" s="5"/>
      <c r="R2399" s="5"/>
      <c r="S2399" s="5"/>
      <c r="T2399" s="5"/>
    </row>
    <row r="2400" spans="2:20" x14ac:dyDescent="0.25">
      <c r="B2400" s="74" vm="6425">
        <f ca="1"/>
        <v>42916</v>
      </c>
      <c r="C2400" s="74" vm="6426">
        <f ca="1"/>
        <v>159.93</v>
      </c>
      <c r="D2400" s="74" vm="6427">
        <f ca="1"/>
        <v>152.5</v>
      </c>
      <c r="E2400" s="27">
        <f t="shared" ca="1" si="137"/>
        <v>7.8466238566498592E-3</v>
      </c>
      <c r="F2400" s="68">
        <f t="shared" ca="1" si="138"/>
        <v>-4.3185305616274625E-3</v>
      </c>
      <c r="G2400" s="5"/>
      <c r="H2400" s="5"/>
      <c r="I2400" s="5"/>
      <c r="J2400" s="5"/>
      <c r="K2400" s="5"/>
      <c r="L2400" s="5"/>
      <c r="M2400" s="5"/>
      <c r="N2400" s="5"/>
      <c r="O2400" s="5"/>
      <c r="P2400" s="5"/>
      <c r="Q2400" s="5"/>
      <c r="R2400" s="5"/>
      <c r="S2400" s="5"/>
      <c r="T2400" s="5"/>
    </row>
    <row r="2401" spans="2:20" x14ac:dyDescent="0.25">
      <c r="B2401" s="74" vm="6428">
        <f ca="1"/>
        <v>42919</v>
      </c>
      <c r="C2401" s="74" vm="6429">
        <f ca="1"/>
        <v>158.82</v>
      </c>
      <c r="D2401" s="74" vm="6430">
        <f ca="1"/>
        <v>153.07</v>
      </c>
      <c r="E2401" s="27">
        <f t="shared" ca="1" si="137"/>
        <v>-6.9647340357145418E-3</v>
      </c>
      <c r="F2401" s="68">
        <f t="shared" ca="1" si="138"/>
        <v>3.7307370561494072E-3</v>
      </c>
      <c r="G2401" s="5"/>
      <c r="H2401" s="5"/>
      <c r="I2401" s="5"/>
      <c r="J2401" s="5"/>
      <c r="K2401" s="5"/>
      <c r="L2401" s="5"/>
      <c r="M2401" s="5"/>
      <c r="N2401" s="5"/>
      <c r="O2401" s="5"/>
      <c r="P2401" s="5"/>
      <c r="Q2401" s="5"/>
      <c r="R2401" s="5"/>
      <c r="S2401" s="5"/>
      <c r="T2401" s="5"/>
    </row>
    <row r="2402" spans="2:20" x14ac:dyDescent="0.25">
      <c r="B2402" s="74" vm="6431">
        <f ca="1"/>
        <v>42921</v>
      </c>
      <c r="C2402" s="74" vm="6432">
        <f ca="1"/>
        <v>158.02000000000001</v>
      </c>
      <c r="D2402" s="74" vm="6433">
        <f ca="1"/>
        <v>153.09</v>
      </c>
      <c r="E2402" s="27">
        <f t="shared" ca="1" si="137"/>
        <v>-5.0498781724775798E-3</v>
      </c>
      <c r="F2402" s="68">
        <f t="shared" ca="1" si="138"/>
        <v>1.3065064037394016E-4</v>
      </c>
      <c r="G2402" s="5"/>
      <c r="H2402" s="5"/>
      <c r="I2402" s="5"/>
      <c r="J2402" s="5"/>
      <c r="K2402" s="5"/>
      <c r="L2402" s="5"/>
      <c r="M2402" s="5"/>
      <c r="N2402" s="5"/>
      <c r="O2402" s="5"/>
      <c r="P2402" s="5"/>
      <c r="Q2402" s="5"/>
      <c r="R2402" s="5"/>
      <c r="S2402" s="5"/>
      <c r="T2402" s="5"/>
    </row>
    <row r="2403" spans="2:20" x14ac:dyDescent="0.25">
      <c r="B2403" s="74" vm="6434">
        <f ca="1"/>
        <v>42922</v>
      </c>
      <c r="C2403" s="74" vm="6435">
        <f ca="1"/>
        <v>157.09</v>
      </c>
      <c r="D2403" s="74" vm="6436">
        <f ca="1"/>
        <v>156.27000000000001</v>
      </c>
      <c r="E2403" s="27">
        <f t="shared" ca="1" si="137"/>
        <v>-5.9027177827389076E-3</v>
      </c>
      <c r="F2403" s="68">
        <f t="shared" ca="1" si="138"/>
        <v>2.0559296681220099E-2</v>
      </c>
      <c r="G2403" s="5"/>
      <c r="H2403" s="5"/>
      <c r="I2403" s="5"/>
      <c r="J2403" s="5"/>
      <c r="K2403" s="5"/>
      <c r="L2403" s="5"/>
      <c r="M2403" s="5"/>
      <c r="N2403" s="5"/>
      <c r="O2403" s="5"/>
      <c r="P2403" s="5"/>
      <c r="Q2403" s="5"/>
      <c r="R2403" s="5"/>
      <c r="S2403" s="5"/>
      <c r="T2403" s="5"/>
    </row>
    <row r="2404" spans="2:20" x14ac:dyDescent="0.25">
      <c r="B2404" s="74" vm="6437">
        <f ca="1"/>
        <v>42923</v>
      </c>
      <c r="C2404" s="74" vm="6438">
        <f ca="1"/>
        <v>154.11000000000001</v>
      </c>
      <c r="D2404" s="74" vm="6439">
        <f ca="1"/>
        <v>155.52000000000001</v>
      </c>
      <c r="E2404" s="27">
        <f t="shared" ca="1" si="137"/>
        <v>-1.9152256364562126E-2</v>
      </c>
      <c r="F2404" s="68">
        <f t="shared" ca="1" si="138"/>
        <v>-4.8109397130809218E-3</v>
      </c>
      <c r="G2404" s="5"/>
      <c r="H2404" s="5"/>
      <c r="I2404" s="5"/>
      <c r="J2404" s="5"/>
      <c r="K2404" s="5"/>
      <c r="L2404" s="5"/>
      <c r="M2404" s="5"/>
      <c r="N2404" s="5"/>
      <c r="O2404" s="5"/>
      <c r="P2404" s="5"/>
      <c r="Q2404" s="5"/>
      <c r="R2404" s="5"/>
      <c r="S2404" s="5"/>
      <c r="T2404" s="5"/>
    </row>
    <row r="2405" spans="2:20" x14ac:dyDescent="0.25">
      <c r="B2405" s="74" vm="6440">
        <f ca="1"/>
        <v>42926</v>
      </c>
      <c r="C2405" s="74" vm="6441">
        <f ca="1"/>
        <v>151</v>
      </c>
      <c r="D2405" s="74" vm="6442">
        <f ca="1"/>
        <v>154.91</v>
      </c>
      <c r="E2405" s="27">
        <f t="shared" ca="1" si="137"/>
        <v>-2.0386796332361911E-2</v>
      </c>
      <c r="F2405" s="68">
        <f t="shared" ca="1" si="138"/>
        <v>-3.9300375938573998E-3</v>
      </c>
      <c r="G2405" s="5"/>
      <c r="H2405" s="5"/>
      <c r="I2405" s="5"/>
      <c r="J2405" s="5"/>
      <c r="K2405" s="5"/>
      <c r="L2405" s="5"/>
      <c r="M2405" s="5"/>
      <c r="N2405" s="5"/>
      <c r="O2405" s="5"/>
      <c r="P2405" s="5"/>
      <c r="Q2405" s="5"/>
      <c r="R2405" s="5"/>
      <c r="S2405" s="5"/>
      <c r="T2405" s="5"/>
    </row>
    <row r="2406" spans="2:20" x14ac:dyDescent="0.25">
      <c r="B2406" s="74" vm="6443">
        <f ca="1"/>
        <v>42927</v>
      </c>
      <c r="C2406" s="74" vm="6444">
        <f ca="1"/>
        <v>151.11000000000001</v>
      </c>
      <c r="D2406" s="74" vm="6445">
        <f ca="1"/>
        <v>156.58000000000001</v>
      </c>
      <c r="E2406" s="27">
        <f t="shared" ca="1" si="137"/>
        <v>7.2821161074460049E-4</v>
      </c>
      <c r="F2406" s="68">
        <f t="shared" ca="1" si="138"/>
        <v>1.0722758361496554E-2</v>
      </c>
      <c r="G2406" s="5"/>
      <c r="H2406" s="5"/>
      <c r="I2406" s="5"/>
      <c r="J2406" s="5"/>
      <c r="K2406" s="5"/>
      <c r="L2406" s="5"/>
      <c r="M2406" s="5"/>
      <c r="N2406" s="5"/>
      <c r="O2406" s="5"/>
      <c r="P2406" s="5"/>
      <c r="Q2406" s="5"/>
      <c r="R2406" s="5"/>
      <c r="S2406" s="5"/>
      <c r="T2406" s="5"/>
    </row>
    <row r="2407" spans="2:20" x14ac:dyDescent="0.25">
      <c r="B2407" s="74" vm="6446">
        <f ca="1"/>
        <v>42928</v>
      </c>
      <c r="C2407" s="74" vm="6447">
        <f ca="1"/>
        <v>151.75</v>
      </c>
      <c r="D2407" s="74" vm="6448">
        <f ca="1"/>
        <v>155.04</v>
      </c>
      <c r="E2407" s="27">
        <f t="shared" ca="1" si="137"/>
        <v>4.2263815139387123E-3</v>
      </c>
      <c r="F2407" s="68">
        <f t="shared" ca="1" si="138"/>
        <v>-9.8839133373121602E-3</v>
      </c>
      <c r="G2407" s="5"/>
      <c r="H2407" s="5"/>
      <c r="I2407" s="5"/>
      <c r="J2407" s="5"/>
      <c r="K2407" s="5"/>
      <c r="L2407" s="5"/>
      <c r="M2407" s="5"/>
      <c r="N2407" s="5"/>
      <c r="O2407" s="5"/>
      <c r="P2407" s="5"/>
      <c r="Q2407" s="5"/>
      <c r="R2407" s="5"/>
      <c r="S2407" s="5"/>
      <c r="T2407" s="5"/>
    </row>
    <row r="2408" spans="2:20" x14ac:dyDescent="0.25">
      <c r="B2408" s="74" vm="6449">
        <f ca="1"/>
        <v>42929</v>
      </c>
      <c r="C2408" s="74" vm="6450">
        <f ca="1"/>
        <v>153.6</v>
      </c>
      <c r="D2408" s="74" vm="6451">
        <f ca="1"/>
        <v>155.28</v>
      </c>
      <c r="E2408" s="27">
        <f t="shared" ca="1" si="137"/>
        <v>1.2117390773964206E-2</v>
      </c>
      <c r="F2408" s="68">
        <f t="shared" ca="1" si="138"/>
        <v>1.5467907182987329E-3</v>
      </c>
      <c r="G2408" s="5"/>
      <c r="H2408" s="5"/>
      <c r="I2408" s="5"/>
      <c r="J2408" s="5"/>
      <c r="K2408" s="5"/>
      <c r="L2408" s="5"/>
      <c r="M2408" s="5"/>
      <c r="N2408" s="5"/>
      <c r="O2408" s="5"/>
      <c r="P2408" s="5"/>
      <c r="Q2408" s="5"/>
      <c r="R2408" s="5"/>
      <c r="S2408" s="5"/>
      <c r="T2408" s="5"/>
    </row>
    <row r="2409" spans="2:20" x14ac:dyDescent="0.25">
      <c r="B2409" s="74" vm="6452">
        <f ca="1"/>
        <v>42930</v>
      </c>
      <c r="C2409" s="74" vm="6453">
        <f ca="1"/>
        <v>153</v>
      </c>
      <c r="D2409" s="74" vm="6454">
        <f ca="1"/>
        <v>155.26</v>
      </c>
      <c r="E2409" s="27">
        <f t="shared" ca="1" si="137"/>
        <v>-3.9138993211363287E-3</v>
      </c>
      <c r="F2409" s="68">
        <f t="shared" ca="1" si="138"/>
        <v>-1.2880788322061542E-4</v>
      </c>
      <c r="G2409" s="5"/>
      <c r="H2409" s="5"/>
      <c r="I2409" s="5"/>
      <c r="J2409" s="5"/>
      <c r="K2409" s="5"/>
      <c r="L2409" s="5"/>
      <c r="M2409" s="5"/>
      <c r="N2409" s="5"/>
      <c r="O2409" s="5"/>
      <c r="P2409" s="5"/>
      <c r="Q2409" s="5"/>
      <c r="R2409" s="5"/>
      <c r="S2409" s="5"/>
      <c r="T2409" s="5"/>
    </row>
    <row r="2410" spans="2:20" x14ac:dyDescent="0.25">
      <c r="B2410" s="74" vm="6455">
        <f ca="1"/>
        <v>42933</v>
      </c>
      <c r="C2410" s="74" vm="6456">
        <f ca="1"/>
        <v>152.84</v>
      </c>
      <c r="D2410" s="74" vm="6412">
        <f ca="1"/>
        <v>153.96</v>
      </c>
      <c r="E2410" s="27">
        <f t="shared" ca="1" si="137"/>
        <v>-1.0462988137362359E-3</v>
      </c>
      <c r="F2410" s="68">
        <f t="shared" ca="1" si="138"/>
        <v>-8.4083025619887952E-3</v>
      </c>
      <c r="G2410" s="5"/>
      <c r="H2410" s="5"/>
      <c r="I2410" s="5"/>
      <c r="J2410" s="5"/>
      <c r="K2410" s="5"/>
      <c r="L2410" s="5"/>
      <c r="M2410" s="5"/>
      <c r="N2410" s="5"/>
      <c r="O2410" s="5"/>
      <c r="P2410" s="5"/>
      <c r="Q2410" s="5"/>
      <c r="R2410" s="5"/>
      <c r="S2410" s="5"/>
      <c r="T2410" s="5"/>
    </row>
    <row r="2411" spans="2:20" x14ac:dyDescent="0.25">
      <c r="B2411" s="74" vm="6457">
        <f ca="1"/>
        <v>42934</v>
      </c>
      <c r="C2411" s="74" vm="6458">
        <f ca="1"/>
        <v>151.5</v>
      </c>
      <c r="D2411" s="74" vm="6459">
        <f ca="1"/>
        <v>153.88999999999999</v>
      </c>
      <c r="E2411" s="27">
        <f t="shared" ca="1" si="137"/>
        <v>-8.8059976292754055E-3</v>
      </c>
      <c r="F2411" s="68">
        <f t="shared" ca="1" si="138"/>
        <v>-4.5476693978520289E-4</v>
      </c>
      <c r="G2411" s="5"/>
      <c r="H2411" s="5"/>
      <c r="I2411" s="5"/>
      <c r="J2411" s="5"/>
      <c r="K2411" s="5"/>
      <c r="L2411" s="5"/>
      <c r="M2411" s="5"/>
      <c r="N2411" s="5"/>
      <c r="O2411" s="5"/>
      <c r="P2411" s="5"/>
      <c r="Q2411" s="5"/>
      <c r="R2411" s="5"/>
      <c r="S2411" s="5"/>
      <c r="T2411" s="5"/>
    </row>
    <row r="2412" spans="2:20" x14ac:dyDescent="0.25">
      <c r="B2412" s="74" vm="6460">
        <f ca="1"/>
        <v>42935</v>
      </c>
      <c r="C2412" s="74" vm="6461">
        <f ca="1"/>
        <v>151.24</v>
      </c>
      <c r="D2412" s="74" vm="6462">
        <f ca="1"/>
        <v>154.21</v>
      </c>
      <c r="E2412" s="27">
        <f t="shared" ca="1" si="137"/>
        <v>-1.717645926691654E-3</v>
      </c>
      <c r="F2412" s="68">
        <f t="shared" ca="1" si="138"/>
        <v>2.0772483938049555E-3</v>
      </c>
      <c r="G2412" s="5"/>
      <c r="H2412" s="5"/>
      <c r="I2412" s="5"/>
      <c r="J2412" s="5"/>
      <c r="K2412" s="5"/>
      <c r="L2412" s="5"/>
      <c r="M2412" s="5"/>
      <c r="N2412" s="5"/>
      <c r="O2412" s="5"/>
      <c r="P2412" s="5"/>
      <c r="Q2412" s="5"/>
      <c r="R2412" s="5"/>
      <c r="S2412" s="5"/>
      <c r="T2412" s="5"/>
    </row>
    <row r="2413" spans="2:20" x14ac:dyDescent="0.25">
      <c r="B2413" s="74" vm="6463">
        <f ca="1"/>
        <v>42936</v>
      </c>
      <c r="C2413" s="74" vm="6464">
        <f ca="1"/>
        <v>150.99</v>
      </c>
      <c r="D2413" s="74" vm="6465">
        <f ca="1"/>
        <v>153.91999999999999</v>
      </c>
      <c r="E2413" s="27">
        <f t="shared" ca="1" si="137"/>
        <v>-1.654369566353795E-3</v>
      </c>
      <c r="F2413" s="68">
        <f t="shared" ca="1" si="138"/>
        <v>-1.8823229521688753E-3</v>
      </c>
      <c r="G2413" s="5"/>
      <c r="H2413" s="5"/>
      <c r="I2413" s="5"/>
      <c r="J2413" s="5"/>
      <c r="K2413" s="5"/>
      <c r="L2413" s="5"/>
      <c r="M2413" s="5"/>
      <c r="N2413" s="5"/>
      <c r="O2413" s="5"/>
      <c r="P2413" s="5"/>
      <c r="Q2413" s="5"/>
      <c r="R2413" s="5"/>
      <c r="S2413" s="5"/>
      <c r="T2413" s="5"/>
    </row>
    <row r="2414" spans="2:20" x14ac:dyDescent="0.25">
      <c r="B2414" s="74" vm="6466">
        <f ca="1"/>
        <v>42937</v>
      </c>
      <c r="C2414" s="74" vm="6467">
        <f ca="1"/>
        <v>150.44</v>
      </c>
      <c r="D2414" s="74" vm="6468">
        <f ca="1"/>
        <v>151.85</v>
      </c>
      <c r="E2414" s="27">
        <f t="shared" ca="1" si="137"/>
        <v>-3.6492758542427208E-3</v>
      </c>
      <c r="F2414" s="68">
        <f t="shared" ca="1" si="138"/>
        <v>-1.3539795425638504E-2</v>
      </c>
      <c r="G2414" s="5"/>
      <c r="H2414" s="5"/>
      <c r="I2414" s="5"/>
      <c r="J2414" s="5"/>
      <c r="K2414" s="5"/>
      <c r="L2414" s="5"/>
      <c r="M2414" s="5"/>
      <c r="N2414" s="5"/>
      <c r="O2414" s="5"/>
      <c r="P2414" s="5"/>
      <c r="Q2414" s="5"/>
      <c r="R2414" s="5"/>
      <c r="S2414" s="5"/>
      <c r="T2414" s="5"/>
    </row>
    <row r="2415" spans="2:20" x14ac:dyDescent="0.25">
      <c r="B2415" s="74" vm="6469">
        <f ca="1"/>
        <v>42940</v>
      </c>
      <c r="C2415" s="74" vm="6441">
        <f ca="1"/>
        <v>151</v>
      </c>
      <c r="D2415" s="74" vm="6470">
        <f ca="1"/>
        <v>159.07</v>
      </c>
      <c r="E2415" s="27">
        <f t="shared" ca="1" si="137"/>
        <v>3.7155032127886988E-3</v>
      </c>
      <c r="F2415" s="68">
        <f t="shared" ca="1" si="138"/>
        <v>4.6451165418511353E-2</v>
      </c>
      <c r="G2415" s="5"/>
      <c r="H2415" s="5"/>
      <c r="I2415" s="5"/>
      <c r="J2415" s="5"/>
      <c r="K2415" s="5"/>
      <c r="L2415" s="5"/>
      <c r="M2415" s="5"/>
      <c r="N2415" s="5"/>
      <c r="O2415" s="5"/>
      <c r="P2415" s="5"/>
      <c r="Q2415" s="5"/>
      <c r="R2415" s="5"/>
      <c r="S2415" s="5"/>
      <c r="T2415" s="5"/>
    </row>
    <row r="2416" spans="2:20" x14ac:dyDescent="0.25">
      <c r="B2416" s="74" vm="6471">
        <f ca="1"/>
        <v>42941</v>
      </c>
      <c r="C2416" s="74" vm="6472">
        <f ca="1"/>
        <v>153.16999999999999</v>
      </c>
      <c r="D2416" s="74" vm="6473">
        <f ca="1"/>
        <v>156.51</v>
      </c>
      <c r="E2416" s="27">
        <f t="shared" ca="1" si="137"/>
        <v>1.4268578861538211E-2</v>
      </c>
      <c r="F2416" s="68">
        <f t="shared" ca="1" si="138"/>
        <v>-1.6224451207858065E-2</v>
      </c>
      <c r="G2416" s="5"/>
      <c r="H2416" s="5"/>
      <c r="I2416" s="5"/>
      <c r="J2416" s="5"/>
      <c r="K2416" s="5"/>
      <c r="L2416" s="5"/>
      <c r="M2416" s="5"/>
      <c r="N2416" s="5"/>
      <c r="O2416" s="5"/>
      <c r="P2416" s="5"/>
      <c r="Q2416" s="5"/>
      <c r="R2416" s="5"/>
      <c r="S2416" s="5"/>
      <c r="T2416" s="5"/>
    </row>
    <row r="2417" spans="2:20" x14ac:dyDescent="0.25">
      <c r="B2417" s="74" vm="6474">
        <f ca="1"/>
        <v>42942</v>
      </c>
      <c r="C2417" s="74" vm="6475">
        <f ca="1"/>
        <v>152.09</v>
      </c>
      <c r="D2417" s="74" vm="6476">
        <f ca="1"/>
        <v>156.94999999999999</v>
      </c>
      <c r="E2417" s="27">
        <f t="shared" ca="1" si="137"/>
        <v>-7.0759647921851574E-3</v>
      </c>
      <c r="F2417" s="68">
        <f t="shared" ca="1" si="138"/>
        <v>2.8073775855515111E-3</v>
      </c>
      <c r="G2417" s="5"/>
      <c r="H2417" s="5"/>
      <c r="I2417" s="5"/>
      <c r="J2417" s="5"/>
      <c r="K2417" s="5"/>
      <c r="L2417" s="5"/>
      <c r="M2417" s="5"/>
      <c r="N2417" s="5"/>
      <c r="O2417" s="5"/>
      <c r="P2417" s="5"/>
      <c r="Q2417" s="5"/>
      <c r="R2417" s="5"/>
      <c r="S2417" s="5"/>
      <c r="T2417" s="5"/>
    </row>
    <row r="2418" spans="2:20" x14ac:dyDescent="0.25">
      <c r="B2418" s="74" vm="6477">
        <f ca="1"/>
        <v>42943</v>
      </c>
      <c r="C2418" s="74" vm="6478">
        <f ca="1"/>
        <v>152.52000000000001</v>
      </c>
      <c r="D2418" s="74" vm="6479">
        <f ca="1"/>
        <v>155.85</v>
      </c>
      <c r="E2418" s="27">
        <f t="shared" ca="1" si="137"/>
        <v>2.8232841050856803E-3</v>
      </c>
      <c r="F2418" s="68">
        <f t="shared" ca="1" si="138"/>
        <v>-7.0332770746164208E-3</v>
      </c>
      <c r="G2418" s="5"/>
      <c r="H2418" s="5"/>
      <c r="I2418" s="5"/>
      <c r="J2418" s="5"/>
      <c r="K2418" s="5"/>
      <c r="L2418" s="5"/>
      <c r="M2418" s="5"/>
      <c r="N2418" s="5"/>
      <c r="O2418" s="5"/>
      <c r="P2418" s="5"/>
      <c r="Q2418" s="5"/>
      <c r="R2418" s="5"/>
      <c r="S2418" s="5"/>
      <c r="T2418" s="5"/>
    </row>
    <row r="2419" spans="2:20" x14ac:dyDescent="0.25">
      <c r="B2419" s="74" vm="6480">
        <f ca="1"/>
        <v>42944</v>
      </c>
      <c r="C2419" s="74" vm="6481">
        <f ca="1"/>
        <v>152.88999999999999</v>
      </c>
      <c r="D2419" s="74" vm="6482">
        <f ca="1"/>
        <v>155.13999999999999</v>
      </c>
      <c r="E2419" s="27">
        <f t="shared" ca="1" si="137"/>
        <v>2.4229735831591257E-3</v>
      </c>
      <c r="F2419" s="68">
        <f t="shared" ca="1" si="138"/>
        <v>-4.5660711506206545E-3</v>
      </c>
      <c r="G2419" s="5"/>
      <c r="H2419" s="5"/>
      <c r="I2419" s="5"/>
      <c r="J2419" s="5"/>
      <c r="K2419" s="5"/>
      <c r="L2419" s="5"/>
      <c r="M2419" s="5"/>
      <c r="N2419" s="5"/>
      <c r="O2419" s="5"/>
      <c r="P2419" s="5"/>
      <c r="Q2419" s="5"/>
      <c r="R2419" s="5"/>
      <c r="S2419" s="5"/>
      <c r="T2419" s="5"/>
    </row>
    <row r="2420" spans="2:20" x14ac:dyDescent="0.25">
      <c r="B2420" s="74" vm="6483">
        <f ca="1"/>
        <v>42947</v>
      </c>
      <c r="C2420" s="74" vm="6484">
        <f ca="1"/>
        <v>158.51</v>
      </c>
      <c r="D2420" s="74" vm="6485">
        <f ca="1"/>
        <v>154.04</v>
      </c>
      <c r="E2420" s="27">
        <f t="shared" ca="1" si="137"/>
        <v>3.6098974237278918E-2</v>
      </c>
      <c r="F2420" s="68">
        <f t="shared" ca="1" si="138"/>
        <v>-7.1156261160173215E-3</v>
      </c>
      <c r="G2420" s="5"/>
      <c r="H2420" s="5"/>
      <c r="I2420" s="5"/>
      <c r="J2420" s="5"/>
      <c r="K2420" s="5"/>
      <c r="L2420" s="5"/>
      <c r="M2420" s="5"/>
      <c r="N2420" s="5"/>
      <c r="O2420" s="5"/>
      <c r="P2420" s="5"/>
      <c r="Q2420" s="5"/>
      <c r="R2420" s="5"/>
      <c r="S2420" s="5"/>
      <c r="T2420" s="5"/>
    </row>
    <row r="2421" spans="2:20" x14ac:dyDescent="0.25">
      <c r="B2421" s="74" vm="6486">
        <f ca="1"/>
        <v>42948</v>
      </c>
      <c r="C2421" s="74" vm="6487">
        <f ca="1"/>
        <v>159.72</v>
      </c>
      <c r="D2421" s="74" vm="6488">
        <f ca="1"/>
        <v>156.59</v>
      </c>
      <c r="E2421" s="27">
        <f t="shared" ca="1" si="137"/>
        <v>7.6045993852194328E-3</v>
      </c>
      <c r="F2421" s="68">
        <f t="shared" ca="1" si="138"/>
        <v>1.6418615610643415E-2</v>
      </c>
      <c r="G2421" s="5"/>
      <c r="H2421" s="5"/>
      <c r="I2421" s="5"/>
      <c r="J2421" s="5"/>
      <c r="K2421" s="5"/>
      <c r="L2421" s="5"/>
      <c r="M2421" s="5"/>
      <c r="N2421" s="5"/>
      <c r="O2421" s="5"/>
      <c r="P2421" s="5"/>
      <c r="Q2421" s="5"/>
      <c r="R2421" s="5"/>
      <c r="S2421" s="5"/>
      <c r="T2421" s="5"/>
    </row>
    <row r="2422" spans="2:20" x14ac:dyDescent="0.25">
      <c r="B2422" s="74" vm="6489">
        <f ca="1"/>
        <v>42949</v>
      </c>
      <c r="C2422" s="74" vm="6490">
        <f ca="1"/>
        <v>161.28</v>
      </c>
      <c r="D2422" s="74" vm="6491">
        <f ca="1"/>
        <v>154.72</v>
      </c>
      <c r="E2422" s="27">
        <f t="shared" ca="1" si="137"/>
        <v>9.7197026879832886E-3</v>
      </c>
      <c r="F2422" s="68">
        <f t="shared" ca="1" si="138"/>
        <v>-1.2013892852367402E-2</v>
      </c>
      <c r="G2422" s="5"/>
      <c r="H2422" s="5"/>
      <c r="I2422" s="5"/>
      <c r="J2422" s="5"/>
      <c r="K2422" s="5"/>
      <c r="L2422" s="5"/>
      <c r="M2422" s="5"/>
      <c r="N2422" s="5"/>
      <c r="O2422" s="5"/>
      <c r="P2422" s="5"/>
      <c r="Q2422" s="5"/>
      <c r="R2422" s="5"/>
      <c r="S2422" s="5"/>
      <c r="T2422" s="5"/>
    </row>
    <row r="2423" spans="2:20" x14ac:dyDescent="0.25">
      <c r="B2423" s="74" vm="6492">
        <f ca="1"/>
        <v>42950</v>
      </c>
      <c r="C2423" s="74" vm="6493">
        <f ca="1"/>
        <v>157.91</v>
      </c>
      <c r="D2423" s="74" vm="6494">
        <f ca="1"/>
        <v>153.82</v>
      </c>
      <c r="E2423" s="27">
        <f t="shared" ca="1" si="137"/>
        <v>-2.1116734404452015E-2</v>
      </c>
      <c r="F2423" s="68">
        <f t="shared" ca="1" si="138"/>
        <v>-5.8339440760765094E-3</v>
      </c>
      <c r="G2423" s="5"/>
      <c r="H2423" s="5"/>
      <c r="I2423" s="5"/>
      <c r="J2423" s="5"/>
      <c r="K2423" s="5"/>
      <c r="L2423" s="5"/>
      <c r="M2423" s="5"/>
      <c r="N2423" s="5"/>
      <c r="O2423" s="5"/>
      <c r="P2423" s="5"/>
      <c r="Q2423" s="5"/>
      <c r="R2423" s="5"/>
      <c r="S2423" s="5"/>
      <c r="T2423" s="5"/>
    </row>
    <row r="2424" spans="2:20" x14ac:dyDescent="0.25">
      <c r="B2424" s="74" vm="6495">
        <f ca="1"/>
        <v>42951</v>
      </c>
      <c r="C2424" s="74" vm="6496">
        <f ca="1"/>
        <v>156.44</v>
      </c>
      <c r="D2424" s="74" vm="6497">
        <f ca="1"/>
        <v>154.97</v>
      </c>
      <c r="E2424" s="27">
        <f t="shared" ca="1" si="137"/>
        <v>-9.3527005912384439E-3</v>
      </c>
      <c r="F2424" s="68">
        <f t="shared" ca="1" si="138"/>
        <v>7.4484621703358941E-3</v>
      </c>
      <c r="G2424" s="5"/>
      <c r="H2424" s="5"/>
      <c r="I2424" s="5"/>
      <c r="J2424" s="5"/>
      <c r="K2424" s="5"/>
      <c r="L2424" s="5"/>
      <c r="M2424" s="5"/>
      <c r="N2424" s="5"/>
      <c r="O2424" s="5"/>
      <c r="P2424" s="5"/>
      <c r="Q2424" s="5"/>
      <c r="R2424" s="5"/>
      <c r="S2424" s="5"/>
      <c r="T2424" s="5"/>
    </row>
    <row r="2425" spans="2:20" x14ac:dyDescent="0.25">
      <c r="B2425" s="74" vm="6498">
        <f ca="1"/>
        <v>42954</v>
      </c>
      <c r="C2425" s="74" vm="6476">
        <f ca="1"/>
        <v>156.94999999999999</v>
      </c>
      <c r="D2425" s="74" vm="6499">
        <f ca="1"/>
        <v>154.91999999999999</v>
      </c>
      <c r="E2425" s="27">
        <f t="shared" ca="1" si="137"/>
        <v>3.2547334006490817E-3</v>
      </c>
      <c r="F2425" s="68">
        <f t="shared" ca="1" si="138"/>
        <v>-3.2269515269216318E-4</v>
      </c>
      <c r="G2425" s="5"/>
      <c r="H2425" s="5"/>
      <c r="I2425" s="5"/>
      <c r="J2425" s="5"/>
      <c r="K2425" s="5"/>
      <c r="L2425" s="5"/>
      <c r="M2425" s="5"/>
      <c r="N2425" s="5"/>
      <c r="O2425" s="5"/>
      <c r="P2425" s="5"/>
      <c r="Q2425" s="5"/>
      <c r="R2425" s="5"/>
      <c r="S2425" s="5"/>
      <c r="T2425" s="5"/>
    </row>
    <row r="2426" spans="2:20" x14ac:dyDescent="0.25">
      <c r="B2426" s="74" vm="6500">
        <f ca="1"/>
        <v>42955</v>
      </c>
      <c r="C2426" s="74" vm="6501">
        <f ca="1"/>
        <v>157.75</v>
      </c>
      <c r="D2426" s="74" vm="6499">
        <f ca="1"/>
        <v>154.91999999999999</v>
      </c>
      <c r="E2426" s="27">
        <f t="shared" ca="1" si="137"/>
        <v>5.0842181333600458E-3</v>
      </c>
      <c r="F2426" s="68">
        <f t="shared" ca="1" si="138"/>
        <v>0</v>
      </c>
      <c r="G2426" s="5"/>
      <c r="H2426" s="5"/>
      <c r="I2426" s="5"/>
      <c r="J2426" s="5"/>
      <c r="K2426" s="5"/>
      <c r="L2426" s="5"/>
      <c r="M2426" s="5"/>
      <c r="N2426" s="5"/>
      <c r="O2426" s="5"/>
      <c r="P2426" s="5"/>
      <c r="Q2426" s="5"/>
      <c r="R2426" s="5"/>
      <c r="S2426" s="5"/>
      <c r="T2426" s="5"/>
    </row>
    <row r="2427" spans="2:20" x14ac:dyDescent="0.25">
      <c r="B2427" s="74" vm="6502">
        <f ca="1"/>
        <v>42956</v>
      </c>
      <c r="C2427" s="74" vm="6503">
        <f ca="1"/>
        <v>156.86000000000001</v>
      </c>
      <c r="D2427" s="74" vm="6504">
        <f ca="1"/>
        <v>156.62</v>
      </c>
      <c r="E2427" s="27">
        <f t="shared" ca="1" si="137"/>
        <v>-5.6578136368020263E-3</v>
      </c>
      <c r="F2427" s="68">
        <f t="shared" ca="1" si="138"/>
        <v>1.0913634676240213E-2</v>
      </c>
      <c r="G2427" s="5"/>
      <c r="H2427" s="5"/>
      <c r="I2427" s="5"/>
      <c r="J2427" s="5"/>
      <c r="K2427" s="5"/>
      <c r="L2427" s="5"/>
      <c r="M2427" s="5"/>
      <c r="N2427" s="5"/>
      <c r="O2427" s="5"/>
      <c r="P2427" s="5"/>
      <c r="Q2427" s="5"/>
      <c r="R2427" s="5"/>
      <c r="S2427" s="5"/>
      <c r="T2427" s="5"/>
    </row>
    <row r="2428" spans="2:20" x14ac:dyDescent="0.25">
      <c r="B2428" s="74" vm="6505">
        <f ca="1"/>
        <v>42957</v>
      </c>
      <c r="C2428" s="74" vm="6506">
        <f ca="1"/>
        <v>156.63999999999999</v>
      </c>
      <c r="D2428" s="74" vm="6507">
        <f ca="1"/>
        <v>157.30000000000001</v>
      </c>
      <c r="E2428" s="27">
        <f t="shared" ca="1" si="137"/>
        <v>-1.4035090023203091E-3</v>
      </c>
      <c r="F2428" s="68">
        <f t="shared" ca="1" si="138"/>
        <v>4.3323207414404973E-3</v>
      </c>
      <c r="G2428" s="5"/>
      <c r="H2428" s="5"/>
      <c r="I2428" s="5"/>
      <c r="J2428" s="5"/>
      <c r="K2428" s="5"/>
      <c r="L2428" s="5"/>
      <c r="M2428" s="5"/>
      <c r="N2428" s="5"/>
      <c r="O2428" s="5"/>
      <c r="P2428" s="5"/>
      <c r="Q2428" s="5"/>
      <c r="R2428" s="5"/>
      <c r="S2428" s="5"/>
      <c r="T2428" s="5"/>
    </row>
    <row r="2429" spans="2:20" x14ac:dyDescent="0.25">
      <c r="B2429" s="74" vm="6508">
        <f ca="1"/>
        <v>42958</v>
      </c>
      <c r="C2429" s="74" vm="6509">
        <f ca="1"/>
        <v>156.65</v>
      </c>
      <c r="D2429" s="74" vm="6510">
        <f ca="1"/>
        <v>157.26</v>
      </c>
      <c r="E2429" s="27">
        <f t="shared" ca="1" si="137"/>
        <v>6.3838616000522815E-5</v>
      </c>
      <c r="F2429" s="68">
        <f t="shared" ca="1" si="138"/>
        <v>-2.5432350086225232E-4</v>
      </c>
      <c r="G2429" s="5"/>
      <c r="H2429" s="5"/>
      <c r="I2429" s="5"/>
      <c r="J2429" s="5"/>
      <c r="K2429" s="5"/>
      <c r="L2429" s="5"/>
      <c r="M2429" s="5"/>
      <c r="N2429" s="5"/>
      <c r="O2429" s="5"/>
      <c r="P2429" s="5"/>
      <c r="Q2429" s="5"/>
      <c r="R2429" s="5"/>
      <c r="S2429" s="5"/>
      <c r="T2429" s="5"/>
    </row>
    <row r="2430" spans="2:20" x14ac:dyDescent="0.25">
      <c r="B2430" s="74" vm="6511">
        <f ca="1"/>
        <v>42961</v>
      </c>
      <c r="C2430" s="74" vm="6493">
        <f ca="1"/>
        <v>157.91</v>
      </c>
      <c r="D2430" s="74" vm="6512">
        <f ca="1"/>
        <v>157.62</v>
      </c>
      <c r="E2430" s="27">
        <f t="shared" ca="1" si="137"/>
        <v>8.0112330803510379E-3</v>
      </c>
      <c r="F2430" s="68">
        <f t="shared" ca="1" si="138"/>
        <v>2.2865863621335794E-3</v>
      </c>
      <c r="G2430" s="5"/>
      <c r="H2430" s="5"/>
      <c r="I2430" s="5"/>
      <c r="J2430" s="5"/>
      <c r="K2430" s="5"/>
      <c r="L2430" s="5"/>
      <c r="M2430" s="5"/>
      <c r="N2430" s="5"/>
      <c r="O2430" s="5"/>
      <c r="P2430" s="5"/>
      <c r="Q2430" s="5"/>
      <c r="R2430" s="5"/>
      <c r="S2430" s="5"/>
      <c r="T2430" s="5"/>
    </row>
    <row r="2431" spans="2:20" x14ac:dyDescent="0.25">
      <c r="B2431" s="74" vm="6513">
        <f ca="1"/>
        <v>42962</v>
      </c>
      <c r="C2431" s="74" vm="6514">
        <f ca="1"/>
        <v>156.88</v>
      </c>
      <c r="D2431" s="74" vm="6515">
        <f ca="1"/>
        <v>158.9</v>
      </c>
      <c r="E2431" s="27">
        <f t="shared" ca="1" si="137"/>
        <v>-6.5440685904609511E-3</v>
      </c>
      <c r="F2431" s="68">
        <f t="shared" ca="1" si="138"/>
        <v>8.0880006171669145E-3</v>
      </c>
      <c r="G2431" s="5"/>
      <c r="H2431" s="5"/>
      <c r="I2431" s="5"/>
      <c r="J2431" s="5"/>
      <c r="K2431" s="5"/>
      <c r="L2431" s="5"/>
      <c r="M2431" s="5"/>
      <c r="N2431" s="5"/>
      <c r="O2431" s="5"/>
      <c r="P2431" s="5"/>
      <c r="Q2431" s="5"/>
      <c r="R2431" s="5"/>
      <c r="S2431" s="5"/>
      <c r="T2431" s="5"/>
    </row>
    <row r="2432" spans="2:20" x14ac:dyDescent="0.25">
      <c r="B2432" s="74" vm="6516">
        <f ca="1"/>
        <v>42963</v>
      </c>
      <c r="C2432" s="74" vm="6517">
        <f ca="1"/>
        <v>159.76</v>
      </c>
      <c r="D2432" s="74" vm="6518">
        <f ca="1"/>
        <v>157.88999999999999</v>
      </c>
      <c r="E2432" s="27">
        <f t="shared" ref="E2432:E2495" ca="1" si="139">LN(C2432/C2431)</f>
        <v>1.8191507219468828E-2</v>
      </c>
      <c r="F2432" s="68">
        <f t="shared" ref="F2432:F2495" ca="1" si="140">LN(D2432/D2431)</f>
        <v>-6.3764855088731011E-3</v>
      </c>
      <c r="G2432" s="5"/>
      <c r="H2432" s="5"/>
      <c r="I2432" s="5"/>
      <c r="J2432" s="5"/>
      <c r="K2432" s="5"/>
      <c r="L2432" s="5"/>
      <c r="M2432" s="5"/>
      <c r="N2432" s="5"/>
      <c r="O2432" s="5"/>
      <c r="P2432" s="5"/>
      <c r="Q2432" s="5"/>
      <c r="R2432" s="5"/>
      <c r="S2432" s="5"/>
      <c r="T2432" s="5"/>
    </row>
    <row r="2433" spans="2:20" x14ac:dyDescent="0.25">
      <c r="B2433" s="74" vm="6519">
        <f ca="1"/>
        <v>42964</v>
      </c>
      <c r="C2433" s="74" vm="6520">
        <f ca="1"/>
        <v>158.57</v>
      </c>
      <c r="D2433" s="74" vm="6521">
        <f ca="1"/>
        <v>157.76</v>
      </c>
      <c r="E2433" s="27">
        <f t="shared" ca="1" si="139"/>
        <v>-7.476552906083604E-3</v>
      </c>
      <c r="F2433" s="68">
        <f t="shared" ca="1" si="140"/>
        <v>-8.2369717947193631E-4</v>
      </c>
      <c r="G2433" s="5"/>
      <c r="H2433" s="5"/>
      <c r="I2433" s="5"/>
      <c r="J2433" s="5"/>
      <c r="K2433" s="5"/>
      <c r="L2433" s="5"/>
      <c r="M2433" s="5"/>
      <c r="N2433" s="5"/>
      <c r="O2433" s="5"/>
      <c r="P2433" s="5"/>
      <c r="Q2433" s="5"/>
      <c r="R2433" s="5"/>
      <c r="S2433" s="5"/>
      <c r="T2433" s="5"/>
    </row>
    <row r="2434" spans="2:20" x14ac:dyDescent="0.25">
      <c r="B2434" s="74" vm="6522">
        <f ca="1"/>
        <v>42965</v>
      </c>
      <c r="C2434" s="74" vm="6523">
        <f ca="1"/>
        <v>157.08000000000001</v>
      </c>
      <c r="D2434" s="74" vm="6524">
        <f ca="1"/>
        <v>158.36000000000001</v>
      </c>
      <c r="E2434" s="27">
        <f t="shared" ca="1" si="139"/>
        <v>-9.4409064916671798E-3</v>
      </c>
      <c r="F2434" s="68">
        <f t="shared" ca="1" si="140"/>
        <v>3.7960313836047669E-3</v>
      </c>
      <c r="G2434" s="5"/>
      <c r="H2434" s="5"/>
      <c r="I2434" s="5"/>
      <c r="J2434" s="5"/>
      <c r="K2434" s="5"/>
      <c r="L2434" s="5"/>
      <c r="M2434" s="5"/>
      <c r="N2434" s="5"/>
      <c r="O2434" s="5"/>
      <c r="P2434" s="5"/>
      <c r="Q2434" s="5"/>
      <c r="R2434" s="5"/>
      <c r="S2434" s="5"/>
      <c r="T2434" s="5"/>
    </row>
    <row r="2435" spans="2:20" x14ac:dyDescent="0.25">
      <c r="B2435" s="74" vm="6525">
        <f ca="1"/>
        <v>42968</v>
      </c>
      <c r="C2435" s="74" vm="6526">
        <f ca="1"/>
        <v>157.07</v>
      </c>
      <c r="D2435" s="74" vm="6527">
        <f ca="1"/>
        <v>159.63999999999999</v>
      </c>
      <c r="E2435" s="27">
        <f t="shared" ca="1" si="139"/>
        <v>-6.3663854868014583E-5</v>
      </c>
      <c r="F2435" s="68">
        <f t="shared" ca="1" si="140"/>
        <v>8.0503579426030644E-3</v>
      </c>
      <c r="G2435" s="5"/>
      <c r="H2435" s="5"/>
      <c r="I2435" s="5"/>
      <c r="J2435" s="5"/>
      <c r="K2435" s="5"/>
      <c r="L2435" s="5"/>
      <c r="M2435" s="5"/>
      <c r="N2435" s="5"/>
      <c r="O2435" s="5"/>
      <c r="P2435" s="5"/>
      <c r="Q2435" s="5"/>
      <c r="R2435" s="5"/>
      <c r="S2435" s="5"/>
      <c r="T2435" s="5"/>
    </row>
    <row r="2436" spans="2:20" x14ac:dyDescent="0.25">
      <c r="B2436" s="74" vm="6528">
        <f ca="1"/>
        <v>42969</v>
      </c>
      <c r="C2436" s="74" vm="6529">
        <f ca="1"/>
        <v>158.69999999999999</v>
      </c>
      <c r="D2436" s="74" vm="6530">
        <f ca="1"/>
        <v>158.81</v>
      </c>
      <c r="E2436" s="27">
        <f t="shared" ca="1" si="139"/>
        <v>1.0324061677422296E-2</v>
      </c>
      <c r="F2436" s="68">
        <f t="shared" ca="1" si="140"/>
        <v>-5.2127610579777699E-3</v>
      </c>
      <c r="G2436" s="5"/>
      <c r="H2436" s="5"/>
      <c r="I2436" s="5"/>
      <c r="J2436" s="5"/>
      <c r="K2436" s="5"/>
      <c r="L2436" s="5"/>
      <c r="M2436" s="5"/>
      <c r="N2436" s="5"/>
      <c r="O2436" s="5"/>
      <c r="P2436" s="5"/>
      <c r="Q2436" s="5"/>
      <c r="R2436" s="5"/>
      <c r="S2436" s="5"/>
      <c r="T2436" s="5"/>
    </row>
    <row r="2437" spans="2:20" x14ac:dyDescent="0.25">
      <c r="B2437" s="74" vm="6531">
        <f ca="1"/>
        <v>42970</v>
      </c>
      <c r="C2437" s="74" vm="6532">
        <f ca="1"/>
        <v>159.37</v>
      </c>
      <c r="D2437" s="74" vm="6533">
        <f ca="1"/>
        <v>158.41</v>
      </c>
      <c r="E2437" s="27">
        <f t="shared" ca="1" si="139"/>
        <v>4.2129153391790228E-3</v>
      </c>
      <c r="F2437" s="68">
        <f t="shared" ca="1" si="140"/>
        <v>-2.5219104217959142E-3</v>
      </c>
      <c r="G2437" s="5"/>
      <c r="H2437" s="5"/>
      <c r="I2437" s="5"/>
      <c r="J2437" s="5"/>
      <c r="K2437" s="5"/>
      <c r="L2437" s="5"/>
      <c r="M2437" s="5"/>
      <c r="N2437" s="5"/>
      <c r="O2437" s="5"/>
      <c r="P2437" s="5"/>
      <c r="Q2437" s="5"/>
      <c r="R2437" s="5"/>
      <c r="S2437" s="5"/>
      <c r="T2437" s="5"/>
    </row>
    <row r="2438" spans="2:20" x14ac:dyDescent="0.25">
      <c r="B2438" s="74" vm="6534">
        <f ca="1"/>
        <v>42971</v>
      </c>
      <c r="C2438" s="74" vm="6535">
        <f ca="1"/>
        <v>151.33000000000001</v>
      </c>
      <c r="D2438" s="74" vm="6429">
        <f ca="1"/>
        <v>158.82</v>
      </c>
      <c r="E2438" s="27">
        <f t="shared" ca="1" si="139"/>
        <v>-5.1765660172607378E-2</v>
      </c>
      <c r="F2438" s="68">
        <f t="shared" ca="1" si="140"/>
        <v>2.5848767663055158E-3</v>
      </c>
      <c r="G2438" s="5"/>
      <c r="H2438" s="5"/>
      <c r="I2438" s="5"/>
      <c r="J2438" s="5"/>
      <c r="K2438" s="5"/>
      <c r="L2438" s="5"/>
      <c r="M2438" s="5"/>
      <c r="N2438" s="5"/>
      <c r="O2438" s="5"/>
      <c r="P2438" s="5"/>
      <c r="Q2438" s="5"/>
      <c r="R2438" s="5"/>
      <c r="S2438" s="5"/>
      <c r="T2438" s="5"/>
    </row>
    <row r="2439" spans="2:20" x14ac:dyDescent="0.25">
      <c r="B2439" s="74" vm="6536">
        <f ca="1"/>
        <v>42972</v>
      </c>
      <c r="C2439" s="74" vm="6537">
        <f ca="1"/>
        <v>152.44999999999999</v>
      </c>
      <c r="D2439" s="74" vm="6538">
        <f ca="1"/>
        <v>159.66999999999999</v>
      </c>
      <c r="E2439" s="27">
        <f t="shared" ca="1" si="139"/>
        <v>7.3737907353287734E-3</v>
      </c>
      <c r="F2439" s="68">
        <f t="shared" ca="1" si="140"/>
        <v>5.3376998845450887E-3</v>
      </c>
      <c r="G2439" s="5"/>
      <c r="H2439" s="5"/>
      <c r="I2439" s="5"/>
      <c r="J2439" s="5"/>
      <c r="K2439" s="5"/>
      <c r="L2439" s="5"/>
      <c r="M2439" s="5"/>
      <c r="N2439" s="5"/>
      <c r="O2439" s="5"/>
      <c r="P2439" s="5"/>
      <c r="Q2439" s="5"/>
      <c r="R2439" s="5"/>
      <c r="S2439" s="5"/>
      <c r="T2439" s="5"/>
    </row>
    <row r="2440" spans="2:20" x14ac:dyDescent="0.25">
      <c r="B2440" s="74" vm="6539">
        <f ca="1"/>
        <v>42975</v>
      </c>
      <c r="C2440" s="74" vm="6540">
        <f ca="1"/>
        <v>152.55000000000001</v>
      </c>
      <c r="D2440" s="74" vm="6541">
        <f ca="1"/>
        <v>159.38</v>
      </c>
      <c r="E2440" s="27">
        <f t="shared" ca="1" si="139"/>
        <v>6.5573772841491648E-4</v>
      </c>
      <c r="F2440" s="68">
        <f t="shared" ca="1" si="140"/>
        <v>-1.8178973820078138E-3</v>
      </c>
      <c r="G2440" s="5"/>
      <c r="H2440" s="5"/>
      <c r="I2440" s="5"/>
      <c r="J2440" s="5"/>
      <c r="K2440" s="5"/>
      <c r="L2440" s="5"/>
      <c r="M2440" s="5"/>
      <c r="N2440" s="5"/>
      <c r="O2440" s="5"/>
      <c r="P2440" s="5"/>
      <c r="Q2440" s="5"/>
      <c r="R2440" s="5"/>
      <c r="S2440" s="5"/>
      <c r="T2440" s="5"/>
    </row>
    <row r="2441" spans="2:20" x14ac:dyDescent="0.25">
      <c r="B2441" s="74" vm="6542">
        <f ca="1"/>
        <v>42976</v>
      </c>
      <c r="C2441" s="74" vm="6543">
        <f ca="1"/>
        <v>153.56</v>
      </c>
      <c r="D2441" s="74" vm="6544">
        <f ca="1"/>
        <v>159.53</v>
      </c>
      <c r="E2441" s="27">
        <f t="shared" ca="1" si="139"/>
        <v>6.5989589699182276E-3</v>
      </c>
      <c r="F2441" s="68">
        <f t="shared" ca="1" si="140"/>
        <v>9.4070434330414054E-4</v>
      </c>
      <c r="G2441" s="5"/>
      <c r="H2441" s="5"/>
      <c r="I2441" s="5"/>
      <c r="J2441" s="5"/>
      <c r="K2441" s="5"/>
      <c r="L2441" s="5"/>
      <c r="M2441" s="5"/>
      <c r="N2441" s="5"/>
      <c r="O2441" s="5"/>
      <c r="P2441" s="5"/>
      <c r="Q2441" s="5"/>
      <c r="R2441" s="5"/>
      <c r="S2441" s="5"/>
      <c r="T2441" s="5"/>
    </row>
    <row r="2442" spans="2:20" x14ac:dyDescent="0.25">
      <c r="B2442" s="74" vm="6545">
        <f ca="1"/>
        <v>42977</v>
      </c>
      <c r="C2442" s="74" vm="6546">
        <f ca="1"/>
        <v>154.44</v>
      </c>
      <c r="D2442" s="74" vm="6547">
        <f ca="1"/>
        <v>159.97</v>
      </c>
      <c r="E2442" s="27">
        <f t="shared" ca="1" si="139"/>
        <v>5.7143012634386352E-3</v>
      </c>
      <c r="F2442" s="68">
        <f t="shared" ca="1" si="140"/>
        <v>2.7543053405981745E-3</v>
      </c>
      <c r="G2442" s="5"/>
      <c r="H2442" s="5"/>
      <c r="I2442" s="5"/>
      <c r="J2442" s="5"/>
      <c r="K2442" s="5"/>
      <c r="L2442" s="5"/>
      <c r="M2442" s="5"/>
      <c r="N2442" s="5"/>
      <c r="O2442" s="5"/>
      <c r="P2442" s="5"/>
      <c r="Q2442" s="5"/>
      <c r="R2442" s="5"/>
      <c r="S2442" s="5"/>
      <c r="T2442" s="5"/>
    </row>
    <row r="2443" spans="2:20" x14ac:dyDescent="0.25">
      <c r="B2443" s="74" vm="6548">
        <f ca="1"/>
        <v>42978</v>
      </c>
      <c r="C2443" s="74" vm="6549">
        <f ca="1"/>
        <v>156.74</v>
      </c>
      <c r="D2443" s="74" vm="6550">
        <f ca="1"/>
        <v>159.81</v>
      </c>
      <c r="E2443" s="27">
        <f t="shared" ca="1" si="139"/>
        <v>1.4782710228683016E-2</v>
      </c>
      <c r="F2443" s="68">
        <f t="shared" ca="1" si="140"/>
        <v>-1.0006880564868833E-3</v>
      </c>
      <c r="G2443" s="5"/>
      <c r="H2443" s="5"/>
      <c r="I2443" s="5"/>
      <c r="J2443" s="5"/>
      <c r="K2443" s="5"/>
      <c r="L2443" s="5"/>
      <c r="M2443" s="5"/>
      <c r="N2443" s="5"/>
      <c r="O2443" s="5"/>
      <c r="P2443" s="5"/>
      <c r="Q2443" s="5"/>
      <c r="R2443" s="5"/>
      <c r="S2443" s="5"/>
      <c r="T2443" s="5"/>
    </row>
    <row r="2444" spans="2:20" x14ac:dyDescent="0.25">
      <c r="B2444" s="74" vm="6551">
        <f ca="1"/>
        <v>42979</v>
      </c>
      <c r="C2444" s="74" vm="6552">
        <f ca="1"/>
        <v>158.24</v>
      </c>
      <c r="D2444" s="74" vm="6553">
        <f ca="1"/>
        <v>159.1</v>
      </c>
      <c r="E2444" s="27">
        <f t="shared" ca="1" si="139"/>
        <v>9.5244862496835347E-3</v>
      </c>
      <c r="F2444" s="68">
        <f t="shared" ca="1" si="140"/>
        <v>-4.4526742532762943E-3</v>
      </c>
      <c r="G2444" s="5"/>
      <c r="H2444" s="5"/>
      <c r="I2444" s="5"/>
      <c r="J2444" s="5"/>
      <c r="K2444" s="5"/>
      <c r="L2444" s="5"/>
      <c r="M2444" s="5"/>
      <c r="N2444" s="5"/>
      <c r="O2444" s="5"/>
      <c r="P2444" s="5"/>
      <c r="Q2444" s="5"/>
      <c r="R2444" s="5"/>
      <c r="S2444" s="5"/>
      <c r="T2444" s="5"/>
    </row>
    <row r="2445" spans="2:20" x14ac:dyDescent="0.25">
      <c r="B2445" s="74" vm="6554">
        <f ca="1"/>
        <v>42983</v>
      </c>
      <c r="C2445" s="74" vm="6555">
        <f ca="1"/>
        <v>159.13999999999999</v>
      </c>
      <c r="D2445" s="74" vm="6556">
        <f ca="1"/>
        <v>158.22</v>
      </c>
      <c r="E2445" s="27">
        <f t="shared" ca="1" si="139"/>
        <v>5.6714500749866911E-3</v>
      </c>
      <c r="F2445" s="68">
        <f t="shared" ca="1" si="140"/>
        <v>-5.5464657504908184E-3</v>
      </c>
      <c r="G2445" s="5"/>
      <c r="H2445" s="5"/>
      <c r="I2445" s="5"/>
      <c r="J2445" s="5"/>
      <c r="K2445" s="5"/>
      <c r="L2445" s="5"/>
      <c r="M2445" s="5"/>
      <c r="N2445" s="5"/>
      <c r="O2445" s="5"/>
      <c r="P2445" s="5"/>
      <c r="Q2445" s="5"/>
      <c r="R2445" s="5"/>
      <c r="S2445" s="5"/>
      <c r="T2445" s="5"/>
    </row>
    <row r="2446" spans="2:20" x14ac:dyDescent="0.25">
      <c r="B2446" s="74" vm="6557">
        <f ca="1"/>
        <v>42984</v>
      </c>
      <c r="C2446" s="74" vm="6558">
        <f ca="1"/>
        <v>158.86000000000001</v>
      </c>
      <c r="D2446" s="74" vm="6559">
        <f ca="1"/>
        <v>159.9</v>
      </c>
      <c r="E2446" s="27">
        <f t="shared" ca="1" si="139"/>
        <v>-1.7610067444025909E-3</v>
      </c>
      <c r="F2446" s="68">
        <f t="shared" ca="1" si="140"/>
        <v>1.0562150246658285E-2</v>
      </c>
      <c r="G2446" s="5"/>
      <c r="H2446" s="5"/>
      <c r="I2446" s="5"/>
      <c r="J2446" s="5"/>
      <c r="K2446" s="5"/>
      <c r="L2446" s="5"/>
      <c r="M2446" s="5"/>
      <c r="N2446" s="5"/>
      <c r="O2446" s="5"/>
      <c r="P2446" s="5"/>
      <c r="Q2446" s="5"/>
      <c r="R2446" s="5"/>
      <c r="S2446" s="5"/>
      <c r="T2446" s="5"/>
    </row>
    <row r="2447" spans="2:20" x14ac:dyDescent="0.25">
      <c r="B2447" s="74" vm="6560">
        <f ca="1"/>
        <v>42985</v>
      </c>
      <c r="C2447" s="74" vm="6561">
        <f ca="1"/>
        <v>159.28</v>
      </c>
      <c r="D2447" s="74" vm="6562">
        <f ca="1"/>
        <v>159.71</v>
      </c>
      <c r="E2447" s="27">
        <f t="shared" ca="1" si="139"/>
        <v>2.6403485509547231E-3</v>
      </c>
      <c r="F2447" s="68">
        <f t="shared" ca="1" si="140"/>
        <v>-1.1889491716905115E-3</v>
      </c>
      <c r="G2447" s="5"/>
      <c r="H2447" s="5"/>
      <c r="I2447" s="5"/>
      <c r="J2447" s="5"/>
      <c r="K2447" s="5"/>
      <c r="L2447" s="5"/>
      <c r="M2447" s="5"/>
      <c r="N2447" s="5"/>
      <c r="O2447" s="5"/>
      <c r="P2447" s="5"/>
      <c r="Q2447" s="5"/>
      <c r="R2447" s="5"/>
      <c r="S2447" s="5"/>
      <c r="T2447" s="5"/>
    </row>
    <row r="2448" spans="2:20" x14ac:dyDescent="0.25">
      <c r="B2448" s="74" vm="6563">
        <f ca="1"/>
        <v>42986</v>
      </c>
      <c r="C2448" s="74" vm="6564">
        <f ca="1"/>
        <v>157.31</v>
      </c>
      <c r="D2448" s="74" vm="6565">
        <f ca="1"/>
        <v>161.53</v>
      </c>
      <c r="E2448" s="27">
        <f t="shared" ca="1" si="139"/>
        <v>-1.244527892152747E-2</v>
      </c>
      <c r="F2448" s="68">
        <f t="shared" ca="1" si="140"/>
        <v>1.1331213257448567E-2</v>
      </c>
      <c r="G2448" s="5"/>
      <c r="H2448" s="5"/>
      <c r="I2448" s="5"/>
      <c r="J2448" s="5"/>
      <c r="K2448" s="5"/>
      <c r="L2448" s="5"/>
      <c r="M2448" s="5"/>
      <c r="N2448" s="5"/>
      <c r="O2448" s="5"/>
      <c r="P2448" s="5"/>
      <c r="Q2448" s="5"/>
      <c r="R2448" s="5"/>
      <c r="S2448" s="5"/>
      <c r="T2448" s="5"/>
    </row>
    <row r="2449" spans="2:20" x14ac:dyDescent="0.25">
      <c r="B2449" s="74" vm="6566">
        <f ca="1"/>
        <v>42989</v>
      </c>
      <c r="C2449" s="74" vm="6567">
        <f ca="1"/>
        <v>157.36000000000001</v>
      </c>
      <c r="D2449" s="74" vm="6568">
        <f ca="1"/>
        <v>156.33000000000001</v>
      </c>
      <c r="E2449" s="27">
        <f t="shared" ca="1" si="139"/>
        <v>3.1779324639030429E-4</v>
      </c>
      <c r="F2449" s="68">
        <f t="shared" ca="1" si="140"/>
        <v>-3.2721726336433658E-2</v>
      </c>
      <c r="G2449" s="5"/>
      <c r="H2449" s="5"/>
      <c r="I2449" s="5"/>
      <c r="J2449" s="5"/>
      <c r="K2449" s="5"/>
      <c r="L2449" s="5"/>
      <c r="M2449" s="5"/>
      <c r="N2449" s="5"/>
      <c r="O2449" s="5"/>
      <c r="P2449" s="5"/>
      <c r="Q2449" s="5"/>
      <c r="R2449" s="5"/>
      <c r="S2449" s="5"/>
      <c r="T2449" s="5"/>
    </row>
    <row r="2450" spans="2:20" x14ac:dyDescent="0.25">
      <c r="B2450" s="74" vm="6569">
        <f ca="1"/>
        <v>42990</v>
      </c>
      <c r="C2450" s="74" vm="6570">
        <f ca="1"/>
        <v>160.04</v>
      </c>
      <c r="D2450" s="74" vm="6571">
        <f ca="1"/>
        <v>157</v>
      </c>
      <c r="E2450" s="27">
        <f t="shared" ca="1" si="139"/>
        <v>1.6887609908230555E-2</v>
      </c>
      <c r="F2450" s="68">
        <f t="shared" ca="1" si="140"/>
        <v>4.2766477590750109E-3</v>
      </c>
      <c r="G2450" s="5"/>
      <c r="H2450" s="5"/>
      <c r="I2450" s="5"/>
      <c r="J2450" s="5"/>
      <c r="K2450" s="5"/>
      <c r="L2450" s="5"/>
      <c r="M2450" s="5"/>
      <c r="N2450" s="5"/>
      <c r="O2450" s="5"/>
      <c r="P2450" s="5"/>
      <c r="Q2450" s="5"/>
      <c r="R2450" s="5"/>
      <c r="S2450" s="5"/>
      <c r="T2450" s="5"/>
    </row>
    <row r="2451" spans="2:20" x14ac:dyDescent="0.25">
      <c r="B2451" s="74" vm="6572">
        <f ca="1"/>
        <v>42991</v>
      </c>
      <c r="C2451" s="74" vm="6573">
        <f ca="1"/>
        <v>162.99</v>
      </c>
      <c r="D2451" s="74" vm="6571">
        <f ca="1"/>
        <v>157</v>
      </c>
      <c r="E2451" s="27">
        <f t="shared" ca="1" si="139"/>
        <v>1.826506524250714E-2</v>
      </c>
      <c r="F2451" s="68">
        <f t="shared" ca="1" si="140"/>
        <v>0</v>
      </c>
      <c r="G2451" s="5"/>
      <c r="H2451" s="5"/>
      <c r="I2451" s="5"/>
      <c r="J2451" s="5"/>
      <c r="K2451" s="5"/>
      <c r="L2451" s="5"/>
      <c r="M2451" s="5"/>
      <c r="N2451" s="5"/>
      <c r="O2451" s="5"/>
      <c r="P2451" s="5"/>
      <c r="Q2451" s="5"/>
      <c r="R2451" s="5"/>
      <c r="S2451" s="5"/>
      <c r="T2451" s="5"/>
    </row>
    <row r="2452" spans="2:20" x14ac:dyDescent="0.25">
      <c r="B2452" s="74" vm="6574">
        <f ca="1"/>
        <v>42992</v>
      </c>
      <c r="C2452" s="74" vm="6575">
        <f ca="1"/>
        <v>162.37</v>
      </c>
      <c r="D2452" s="74" vm="6576">
        <f ca="1"/>
        <v>156.91999999999999</v>
      </c>
      <c r="E2452" s="27">
        <f t="shared" ca="1" si="139"/>
        <v>-3.8111676325183991E-3</v>
      </c>
      <c r="F2452" s="68">
        <f t="shared" ca="1" si="140"/>
        <v>-5.0968400695628737E-4</v>
      </c>
      <c r="G2452" s="5"/>
      <c r="H2452" s="5"/>
      <c r="I2452" s="5"/>
      <c r="J2452" s="5"/>
      <c r="K2452" s="5"/>
      <c r="L2452" s="5"/>
      <c r="M2452" s="5"/>
      <c r="N2452" s="5"/>
      <c r="O2452" s="5"/>
      <c r="P2452" s="5"/>
      <c r="Q2452" s="5"/>
      <c r="R2452" s="5"/>
      <c r="S2452" s="5"/>
      <c r="T2452" s="5"/>
    </row>
    <row r="2453" spans="2:20" x14ac:dyDescent="0.25">
      <c r="B2453" s="74" vm="6577">
        <f ca="1"/>
        <v>42993</v>
      </c>
      <c r="C2453" s="74" vm="6578">
        <f ca="1"/>
        <v>162.30000000000001</v>
      </c>
      <c r="D2453" s="74" vm="6579">
        <f ca="1"/>
        <v>156.68</v>
      </c>
      <c r="E2453" s="27">
        <f t="shared" ca="1" si="139"/>
        <v>-4.312070784774972E-4</v>
      </c>
      <c r="F2453" s="68">
        <f t="shared" ca="1" si="140"/>
        <v>-1.5306125437211779E-3</v>
      </c>
      <c r="G2453" s="5"/>
      <c r="H2453" s="5"/>
      <c r="I2453" s="5"/>
      <c r="J2453" s="5"/>
      <c r="K2453" s="5"/>
      <c r="L2453" s="5"/>
      <c r="M2453" s="5"/>
      <c r="N2453" s="5"/>
      <c r="O2453" s="5"/>
      <c r="P2453" s="5"/>
      <c r="Q2453" s="5"/>
      <c r="R2453" s="5"/>
      <c r="S2453" s="5"/>
      <c r="T2453" s="5"/>
    </row>
    <row r="2454" spans="2:20" x14ac:dyDescent="0.25">
      <c r="B2454" s="74" vm="6580">
        <f ca="1"/>
        <v>42996</v>
      </c>
      <c r="C2454" s="74" vm="6581">
        <f ca="1"/>
        <v>160.91</v>
      </c>
      <c r="D2454" s="74" vm="6582">
        <f ca="1"/>
        <v>157.43</v>
      </c>
      <c r="E2454" s="27">
        <f t="shared" ca="1" si="139"/>
        <v>-8.6012720494867741E-3</v>
      </c>
      <c r="F2454" s="68">
        <f t="shared" ca="1" si="140"/>
        <v>4.7754062289071175E-3</v>
      </c>
      <c r="G2454" s="5"/>
      <c r="H2454" s="5"/>
      <c r="I2454" s="5"/>
      <c r="J2454" s="5"/>
      <c r="K2454" s="5"/>
      <c r="L2454" s="5"/>
      <c r="M2454" s="5"/>
      <c r="N2454" s="5"/>
      <c r="O2454" s="5"/>
      <c r="P2454" s="5"/>
      <c r="Q2454" s="5"/>
      <c r="R2454" s="5"/>
      <c r="S2454" s="5"/>
      <c r="T2454" s="5"/>
    </row>
    <row r="2455" spans="2:20" x14ac:dyDescent="0.25">
      <c r="B2455" s="74" vm="6583">
        <f ca="1"/>
        <v>42997</v>
      </c>
      <c r="C2455" s="74" vm="6584">
        <f ca="1"/>
        <v>161.56</v>
      </c>
      <c r="D2455" s="74" vm="6585">
        <f ca="1"/>
        <v>159.88</v>
      </c>
      <c r="E2455" s="27">
        <f t="shared" ca="1" si="139"/>
        <v>4.0313882241533195E-3</v>
      </c>
      <c r="F2455" s="68">
        <f t="shared" ca="1" si="140"/>
        <v>1.5442618816585157E-2</v>
      </c>
      <c r="G2455" s="5"/>
      <c r="H2455" s="5"/>
      <c r="I2455" s="5"/>
      <c r="J2455" s="5"/>
      <c r="K2455" s="5"/>
      <c r="L2455" s="5"/>
      <c r="M2455" s="5"/>
      <c r="N2455" s="5"/>
      <c r="O2455" s="5"/>
      <c r="P2455" s="5"/>
      <c r="Q2455" s="5"/>
      <c r="R2455" s="5"/>
      <c r="S2455" s="5"/>
      <c r="T2455" s="5"/>
    </row>
    <row r="2456" spans="2:20" x14ac:dyDescent="0.25">
      <c r="B2456" s="74" vm="6586">
        <f ca="1"/>
        <v>42998</v>
      </c>
      <c r="C2456" s="74" vm="6587">
        <f ca="1"/>
        <v>162.85</v>
      </c>
      <c r="D2456" s="74" vm="6588">
        <f ca="1"/>
        <v>159.03</v>
      </c>
      <c r="E2456" s="27">
        <f t="shared" ca="1" si="139"/>
        <v>7.9529410270302667E-3</v>
      </c>
      <c r="F2456" s="68">
        <f t="shared" ca="1" si="140"/>
        <v>-5.3306701752983644E-3</v>
      </c>
      <c r="G2456" s="5"/>
      <c r="H2456" s="5"/>
      <c r="I2456" s="5"/>
      <c r="J2456" s="5"/>
      <c r="K2456" s="5"/>
      <c r="L2456" s="5"/>
      <c r="M2456" s="5"/>
      <c r="N2456" s="5"/>
      <c r="O2456" s="5"/>
      <c r="P2456" s="5"/>
      <c r="Q2456" s="5"/>
      <c r="R2456" s="5"/>
      <c r="S2456" s="5"/>
      <c r="T2456" s="5"/>
    </row>
    <row r="2457" spans="2:20" x14ac:dyDescent="0.25">
      <c r="B2457" s="74" vm="6589">
        <f ca="1"/>
        <v>42999</v>
      </c>
      <c r="C2457" s="74" vm="6590">
        <f ca="1"/>
        <v>161.47999999999999</v>
      </c>
      <c r="D2457" s="74" vm="6591">
        <f ca="1"/>
        <v>158.91</v>
      </c>
      <c r="E2457" s="27">
        <f t="shared" ca="1" si="139"/>
        <v>-8.4482357375024481E-3</v>
      </c>
      <c r="F2457" s="68">
        <f t="shared" ca="1" si="140"/>
        <v>-7.5485944327941673E-4</v>
      </c>
      <c r="G2457" s="5"/>
      <c r="H2457" s="5"/>
      <c r="I2457" s="5"/>
      <c r="J2457" s="5"/>
      <c r="K2457" s="5"/>
      <c r="L2457" s="5"/>
      <c r="M2457" s="5"/>
      <c r="N2457" s="5"/>
      <c r="O2457" s="5"/>
      <c r="P2457" s="5"/>
      <c r="Q2457" s="5"/>
      <c r="R2457" s="5"/>
      <c r="S2457" s="5"/>
      <c r="T2457" s="5"/>
    </row>
    <row r="2458" spans="2:20" x14ac:dyDescent="0.25">
      <c r="B2458" s="74" vm="6592">
        <f ca="1"/>
        <v>43000</v>
      </c>
      <c r="C2458" s="74" vm="6593">
        <f ca="1"/>
        <v>161.29</v>
      </c>
      <c r="D2458" s="74" vm="6594">
        <f ca="1"/>
        <v>156.26</v>
      </c>
      <c r="E2458" s="27">
        <f t="shared" ca="1" si="139"/>
        <v>-1.1773090556488326E-3</v>
      </c>
      <c r="F2458" s="68">
        <f t="shared" ca="1" si="140"/>
        <v>-1.6816717655946754E-2</v>
      </c>
      <c r="G2458" s="5"/>
      <c r="H2458" s="5"/>
      <c r="I2458" s="5"/>
      <c r="J2458" s="5"/>
      <c r="K2458" s="5"/>
      <c r="L2458" s="5"/>
      <c r="M2458" s="5"/>
      <c r="N2458" s="5"/>
      <c r="O2458" s="5"/>
      <c r="P2458" s="5"/>
      <c r="Q2458" s="5"/>
      <c r="R2458" s="5"/>
      <c r="S2458" s="5"/>
      <c r="T2458" s="5"/>
    </row>
    <row r="2459" spans="2:20" x14ac:dyDescent="0.25">
      <c r="B2459" s="74" vm="6595">
        <f ca="1"/>
        <v>43003</v>
      </c>
      <c r="C2459" s="74" vm="6596">
        <f ca="1"/>
        <v>162.33000000000001</v>
      </c>
      <c r="D2459" s="74" vm="6597">
        <f ca="1"/>
        <v>153.35</v>
      </c>
      <c r="E2459" s="27">
        <f t="shared" ca="1" si="139"/>
        <v>6.4273133936624321E-3</v>
      </c>
      <c r="F2459" s="68">
        <f t="shared" ca="1" si="140"/>
        <v>-1.8798396008337753E-2</v>
      </c>
      <c r="G2459" s="5"/>
      <c r="H2459" s="5"/>
      <c r="I2459" s="5"/>
      <c r="J2459" s="5"/>
      <c r="K2459" s="5"/>
      <c r="L2459" s="5"/>
      <c r="M2459" s="5"/>
      <c r="N2459" s="5"/>
      <c r="O2459" s="5"/>
      <c r="P2459" s="5"/>
      <c r="Q2459" s="5"/>
      <c r="R2459" s="5"/>
      <c r="S2459" s="5"/>
      <c r="T2459" s="5"/>
    </row>
    <row r="2460" spans="2:20" x14ac:dyDescent="0.25">
      <c r="B2460" s="74" vm="6598">
        <f ca="1"/>
        <v>43004</v>
      </c>
      <c r="C2460" s="74" vm="6599">
        <f ca="1"/>
        <v>164.07</v>
      </c>
      <c r="D2460" s="74" vm="6600">
        <f ca="1"/>
        <v>154.05000000000001</v>
      </c>
      <c r="E2460" s="27">
        <f t="shared" ca="1" si="139"/>
        <v>1.0661865704037259E-2</v>
      </c>
      <c r="F2460" s="68">
        <f t="shared" ca="1" si="140"/>
        <v>4.554334482416547E-3</v>
      </c>
      <c r="G2460" s="5"/>
      <c r="H2460" s="5"/>
      <c r="I2460" s="5"/>
      <c r="J2460" s="5"/>
      <c r="K2460" s="5"/>
      <c r="L2460" s="5"/>
      <c r="M2460" s="5"/>
      <c r="N2460" s="5"/>
      <c r="O2460" s="5"/>
      <c r="P2460" s="5"/>
      <c r="Q2460" s="5"/>
      <c r="R2460" s="5"/>
      <c r="S2460" s="5"/>
      <c r="T2460" s="5"/>
    </row>
    <row r="2461" spans="2:20" x14ac:dyDescent="0.25">
      <c r="B2461" s="74" vm="6601">
        <f ca="1"/>
        <v>43005</v>
      </c>
      <c r="C2461" s="74" vm="6602">
        <f ca="1"/>
        <v>164.42</v>
      </c>
      <c r="D2461" s="74" vm="6603">
        <f ca="1"/>
        <v>157.49</v>
      </c>
      <c r="E2461" s="27">
        <f t="shared" ca="1" si="139"/>
        <v>2.1309636971963012E-3</v>
      </c>
      <c r="F2461" s="68">
        <f t="shared" ca="1" si="140"/>
        <v>2.2084739143812371E-2</v>
      </c>
      <c r="G2461" s="5"/>
      <c r="H2461" s="5"/>
      <c r="I2461" s="5"/>
      <c r="J2461" s="5"/>
      <c r="K2461" s="5"/>
      <c r="L2461" s="5"/>
      <c r="M2461" s="5"/>
      <c r="N2461" s="5"/>
      <c r="O2461" s="5"/>
      <c r="P2461" s="5"/>
      <c r="Q2461" s="5"/>
      <c r="R2461" s="5"/>
      <c r="S2461" s="5"/>
      <c r="T2461" s="5"/>
    </row>
    <row r="2462" spans="2:20" x14ac:dyDescent="0.25">
      <c r="B2462" s="74" vm="6604">
        <f ca="1"/>
        <v>43006</v>
      </c>
      <c r="C2462" s="74" vm="6605">
        <f ca="1"/>
        <v>163.9</v>
      </c>
      <c r="D2462" s="74" vm="6579">
        <f ca="1"/>
        <v>156.68</v>
      </c>
      <c r="E2462" s="27">
        <f t="shared" ca="1" si="139"/>
        <v>-3.1676439742032701E-3</v>
      </c>
      <c r="F2462" s="68">
        <f t="shared" ca="1" si="140"/>
        <v>-5.1564553888588001E-3</v>
      </c>
      <c r="G2462" s="5"/>
      <c r="H2462" s="5"/>
      <c r="I2462" s="5"/>
      <c r="J2462" s="5"/>
      <c r="K2462" s="5"/>
      <c r="L2462" s="5"/>
      <c r="M2462" s="5"/>
      <c r="N2462" s="5"/>
      <c r="O2462" s="5"/>
      <c r="P2462" s="5"/>
      <c r="Q2462" s="5"/>
      <c r="R2462" s="5"/>
      <c r="S2462" s="5"/>
      <c r="T2462" s="5"/>
    </row>
    <row r="2463" spans="2:20" x14ac:dyDescent="0.25">
      <c r="B2463" s="74" vm="6606">
        <f ca="1"/>
        <v>43007</v>
      </c>
      <c r="C2463" s="74" vm="6607">
        <f ca="1"/>
        <v>164.29</v>
      </c>
      <c r="D2463" s="74" vm="6608">
        <f ca="1"/>
        <v>156.96</v>
      </c>
      <c r="E2463" s="27">
        <f t="shared" ca="1" si="139"/>
        <v>2.3766731684612963E-3</v>
      </c>
      <c r="F2463" s="68">
        <f t="shared" ca="1" si="140"/>
        <v>1.7854870194224878E-3</v>
      </c>
      <c r="G2463" s="5"/>
      <c r="H2463" s="5"/>
      <c r="I2463" s="5"/>
      <c r="J2463" s="5"/>
      <c r="K2463" s="5"/>
      <c r="L2463" s="5"/>
      <c r="M2463" s="5"/>
      <c r="N2463" s="5"/>
      <c r="O2463" s="5"/>
      <c r="P2463" s="5"/>
      <c r="Q2463" s="5"/>
      <c r="R2463" s="5"/>
      <c r="S2463" s="5"/>
      <c r="T2463" s="5"/>
    </row>
    <row r="2464" spans="2:20" x14ac:dyDescent="0.25">
      <c r="B2464" s="74" vm="6609">
        <f ca="1"/>
        <v>43010</v>
      </c>
      <c r="C2464" s="74" vm="6610">
        <f ca="1"/>
        <v>165.89</v>
      </c>
      <c r="D2464" s="74" vm="6503">
        <f ca="1"/>
        <v>156.86000000000001</v>
      </c>
      <c r="E2464" s="27">
        <f t="shared" ca="1" si="139"/>
        <v>9.6917591859382399E-3</v>
      </c>
      <c r="F2464" s="68">
        <f t="shared" ca="1" si="140"/>
        <v>-6.3730803253247439E-4</v>
      </c>
      <c r="G2464" s="5"/>
      <c r="H2464" s="5"/>
      <c r="I2464" s="5"/>
      <c r="J2464" s="5"/>
      <c r="K2464" s="5"/>
      <c r="L2464" s="5"/>
      <c r="M2464" s="5"/>
      <c r="N2464" s="5"/>
      <c r="O2464" s="5"/>
      <c r="P2464" s="5"/>
      <c r="Q2464" s="5"/>
      <c r="R2464" s="5"/>
      <c r="S2464" s="5"/>
      <c r="T2464" s="5"/>
    </row>
    <row r="2465" spans="2:20" x14ac:dyDescent="0.25">
      <c r="B2465" s="74" vm="6611">
        <f ca="1"/>
        <v>43011</v>
      </c>
      <c r="C2465" s="74" vm="6612">
        <f ca="1"/>
        <v>165.08</v>
      </c>
      <c r="D2465" s="74" vm="6613">
        <f ca="1"/>
        <v>157.21</v>
      </c>
      <c r="E2465" s="27">
        <f t="shared" ca="1" si="139"/>
        <v>-4.8947132198024308E-3</v>
      </c>
      <c r="F2465" s="68">
        <f t="shared" ca="1" si="140"/>
        <v>2.2288034189019723E-3</v>
      </c>
      <c r="G2465" s="5"/>
      <c r="H2465" s="5"/>
      <c r="I2465" s="5"/>
      <c r="J2465" s="5"/>
      <c r="K2465" s="5"/>
      <c r="L2465" s="5"/>
      <c r="M2465" s="5"/>
      <c r="N2465" s="5"/>
      <c r="O2465" s="5"/>
      <c r="P2465" s="5"/>
      <c r="Q2465" s="5"/>
      <c r="R2465" s="5"/>
      <c r="S2465" s="5"/>
      <c r="T2465" s="5"/>
    </row>
    <row r="2466" spans="2:20" x14ac:dyDescent="0.25">
      <c r="B2466" s="74" vm="6614">
        <f ca="1"/>
        <v>43012</v>
      </c>
      <c r="C2466" s="74" vm="6615">
        <f ca="1"/>
        <v>165.21</v>
      </c>
      <c r="D2466" s="74" vm="6616">
        <f ca="1"/>
        <v>158.80000000000001</v>
      </c>
      <c r="E2466" s="27">
        <f t="shared" ca="1" si="139"/>
        <v>7.8718705811867801E-4</v>
      </c>
      <c r="F2466" s="68">
        <f t="shared" ca="1" si="140"/>
        <v>1.0063057609612769E-2</v>
      </c>
      <c r="G2466" s="5"/>
      <c r="H2466" s="5"/>
      <c r="I2466" s="5"/>
      <c r="J2466" s="5"/>
      <c r="K2466" s="5"/>
      <c r="L2466" s="5"/>
      <c r="M2466" s="5"/>
      <c r="N2466" s="5"/>
      <c r="O2466" s="5"/>
      <c r="P2466" s="5"/>
      <c r="Q2466" s="5"/>
      <c r="R2466" s="5"/>
      <c r="S2466" s="5"/>
      <c r="T2466" s="5"/>
    </row>
    <row r="2467" spans="2:20" x14ac:dyDescent="0.25">
      <c r="B2467" s="74" vm="6617">
        <f ca="1"/>
        <v>43013</v>
      </c>
      <c r="C2467" s="74" vm="6618">
        <f ca="1"/>
        <v>167.07</v>
      </c>
      <c r="D2467" s="74" vm="6619">
        <f ca="1"/>
        <v>159.6</v>
      </c>
      <c r="E2467" s="27">
        <f t="shared" ca="1" si="139"/>
        <v>1.1195494327186915E-2</v>
      </c>
      <c r="F2467" s="68">
        <f t="shared" ca="1" si="140"/>
        <v>5.0251362026729795E-3</v>
      </c>
      <c r="G2467" s="5"/>
      <c r="H2467" s="5"/>
      <c r="I2467" s="5"/>
      <c r="J2467" s="5"/>
      <c r="K2467" s="5"/>
      <c r="L2467" s="5"/>
      <c r="M2467" s="5"/>
      <c r="N2467" s="5"/>
      <c r="O2467" s="5"/>
      <c r="P2467" s="5"/>
      <c r="Q2467" s="5"/>
      <c r="R2467" s="5"/>
      <c r="S2467" s="5"/>
      <c r="T2467" s="5"/>
    </row>
    <row r="2468" spans="2:20" x14ac:dyDescent="0.25">
      <c r="B2468" s="74" vm="6620">
        <f ca="1"/>
        <v>43014</v>
      </c>
      <c r="C2468" s="74" vm="6435">
        <f ca="1"/>
        <v>157.09</v>
      </c>
      <c r="D2468" s="74" vm="6621">
        <f ca="1"/>
        <v>160.12</v>
      </c>
      <c r="E2468" s="27">
        <f t="shared" ca="1" si="139"/>
        <v>-6.1593996757838526E-2</v>
      </c>
      <c r="F2468" s="68">
        <f t="shared" ca="1" si="140"/>
        <v>3.2528491086645812E-3</v>
      </c>
      <c r="G2468" s="5"/>
      <c r="H2468" s="5"/>
      <c r="I2468" s="5"/>
      <c r="J2468" s="5"/>
      <c r="K2468" s="5"/>
      <c r="L2468" s="5"/>
      <c r="M2468" s="5"/>
      <c r="N2468" s="5"/>
      <c r="O2468" s="5"/>
      <c r="P2468" s="5"/>
      <c r="Q2468" s="5"/>
      <c r="R2468" s="5"/>
      <c r="S2468" s="5"/>
      <c r="T2468" s="5"/>
    </row>
    <row r="2469" spans="2:20" x14ac:dyDescent="0.25">
      <c r="B2469" s="74" vm="6622">
        <f ca="1"/>
        <v>43017</v>
      </c>
      <c r="C2469" s="74" vm="6623">
        <f ca="1"/>
        <v>154.61000000000001</v>
      </c>
      <c r="D2469" s="74" vm="6624">
        <f ca="1"/>
        <v>160.58000000000001</v>
      </c>
      <c r="E2469" s="27">
        <f t="shared" ca="1" si="139"/>
        <v>-1.5913072397345043E-2</v>
      </c>
      <c r="F2469" s="68">
        <f t="shared" ca="1" si="140"/>
        <v>2.868726632165202E-3</v>
      </c>
      <c r="G2469" s="5"/>
      <c r="H2469" s="5"/>
      <c r="I2469" s="5"/>
      <c r="J2469" s="5"/>
      <c r="K2469" s="5"/>
      <c r="L2469" s="5"/>
      <c r="M2469" s="5"/>
      <c r="N2469" s="5"/>
      <c r="O2469" s="5"/>
      <c r="P2469" s="5"/>
      <c r="Q2469" s="5"/>
      <c r="R2469" s="5"/>
      <c r="S2469" s="5"/>
      <c r="T2469" s="5"/>
    </row>
    <row r="2470" spans="2:20" x14ac:dyDescent="0.25">
      <c r="B2470" s="74" vm="6625">
        <f ca="1"/>
        <v>43018</v>
      </c>
      <c r="C2470" s="74" vm="6626">
        <f ca="1"/>
        <v>156.87</v>
      </c>
      <c r="D2470" s="74" vm="6405">
        <f ca="1"/>
        <v>163.15</v>
      </c>
      <c r="E2470" s="27">
        <f t="shared" ca="1" si="139"/>
        <v>1.4511619753645738E-2</v>
      </c>
      <c r="F2470" s="68">
        <f t="shared" ca="1" si="140"/>
        <v>1.5877762282791735E-2</v>
      </c>
      <c r="G2470" s="5"/>
      <c r="H2470" s="5"/>
      <c r="I2470" s="5"/>
      <c r="J2470" s="5"/>
      <c r="K2470" s="5"/>
      <c r="L2470" s="5"/>
      <c r="M2470" s="5"/>
      <c r="N2470" s="5"/>
      <c r="O2470" s="5"/>
      <c r="P2470" s="5"/>
      <c r="Q2470" s="5"/>
      <c r="R2470" s="5"/>
      <c r="S2470" s="5"/>
      <c r="T2470" s="5"/>
    </row>
    <row r="2471" spans="2:20" x14ac:dyDescent="0.25">
      <c r="B2471" s="74" vm="6627">
        <f ca="1"/>
        <v>43019</v>
      </c>
      <c r="C2471" s="74" vm="6628">
        <f ca="1"/>
        <v>157.87</v>
      </c>
      <c r="D2471" s="74" vm="6629">
        <f ca="1"/>
        <v>163.91</v>
      </c>
      <c r="E2471" s="27">
        <f t="shared" ca="1" si="139"/>
        <v>6.3544726754865702E-3</v>
      </c>
      <c r="F2471" s="68">
        <f t="shared" ca="1" si="140"/>
        <v>4.6474736619390574E-3</v>
      </c>
      <c r="G2471" s="5"/>
      <c r="H2471" s="5"/>
      <c r="I2471" s="5"/>
      <c r="J2471" s="5"/>
      <c r="K2471" s="5"/>
      <c r="L2471" s="5"/>
      <c r="M2471" s="5"/>
      <c r="N2471" s="5"/>
      <c r="O2471" s="5"/>
      <c r="P2471" s="5"/>
      <c r="Q2471" s="5"/>
      <c r="R2471" s="5"/>
      <c r="S2471" s="5"/>
      <c r="T2471" s="5"/>
    </row>
    <row r="2472" spans="2:20" x14ac:dyDescent="0.25">
      <c r="B2472" s="74" vm="6630">
        <f ca="1"/>
        <v>43020</v>
      </c>
      <c r="C2472" s="74" vm="6631">
        <f ca="1"/>
        <v>157.22</v>
      </c>
      <c r="D2472" s="74" vm="6632">
        <f ca="1"/>
        <v>165.37</v>
      </c>
      <c r="E2472" s="27">
        <f t="shared" ca="1" si="139"/>
        <v>-4.1258111780250375E-3</v>
      </c>
      <c r="F2472" s="68">
        <f t="shared" ca="1" si="140"/>
        <v>8.8678909608364154E-3</v>
      </c>
      <c r="G2472" s="5"/>
      <c r="H2472" s="5"/>
      <c r="I2472" s="5"/>
      <c r="J2472" s="5"/>
      <c r="K2472" s="5"/>
      <c r="L2472" s="5"/>
      <c r="M2472" s="5"/>
      <c r="N2472" s="5"/>
      <c r="O2472" s="5"/>
      <c r="P2472" s="5"/>
      <c r="Q2472" s="5"/>
      <c r="R2472" s="5"/>
      <c r="S2472" s="5"/>
      <c r="T2472" s="5"/>
    </row>
    <row r="2473" spans="2:20" x14ac:dyDescent="0.25">
      <c r="B2473" s="74" vm="6633">
        <f ca="1"/>
        <v>43021</v>
      </c>
      <c r="C2473" s="74" vm="6634">
        <f ca="1"/>
        <v>159.85</v>
      </c>
      <c r="D2473" s="74" vm="6635">
        <f ca="1"/>
        <v>165.01</v>
      </c>
      <c r="E2473" s="27">
        <f t="shared" ca="1" si="139"/>
        <v>1.6589777140239969E-2</v>
      </c>
      <c r="F2473" s="68">
        <f t="shared" ca="1" si="140"/>
        <v>-2.1793095373914802E-3</v>
      </c>
      <c r="G2473" s="5"/>
      <c r="H2473" s="5"/>
      <c r="I2473" s="5"/>
      <c r="J2473" s="5"/>
      <c r="K2473" s="5"/>
      <c r="L2473" s="5"/>
      <c r="M2473" s="5"/>
      <c r="N2473" s="5"/>
      <c r="O2473" s="5"/>
      <c r="P2473" s="5"/>
      <c r="Q2473" s="5"/>
      <c r="R2473" s="5"/>
      <c r="S2473" s="5"/>
      <c r="T2473" s="5"/>
    </row>
    <row r="2474" spans="2:20" x14ac:dyDescent="0.25">
      <c r="B2474" s="74" vm="6636">
        <f ca="1"/>
        <v>43024</v>
      </c>
      <c r="C2474" s="74" vm="6530">
        <f ca="1"/>
        <v>158.81</v>
      </c>
      <c r="D2474" s="74" vm="6637">
        <f ca="1"/>
        <v>165.4</v>
      </c>
      <c r="E2474" s="27">
        <f t="shared" ca="1" si="139"/>
        <v>-6.5273563832951662E-3</v>
      </c>
      <c r="F2474" s="68">
        <f t="shared" ca="1" si="140"/>
        <v>2.3607044648773466E-3</v>
      </c>
      <c r="G2474" s="5"/>
      <c r="H2474" s="5"/>
      <c r="I2474" s="5"/>
      <c r="J2474" s="5"/>
      <c r="K2474" s="5"/>
      <c r="L2474" s="5"/>
      <c r="M2474" s="5"/>
      <c r="N2474" s="5"/>
      <c r="O2474" s="5"/>
      <c r="P2474" s="5"/>
      <c r="Q2474" s="5"/>
      <c r="R2474" s="5"/>
      <c r="S2474" s="5"/>
      <c r="T2474" s="5"/>
    </row>
    <row r="2475" spans="2:20" x14ac:dyDescent="0.25">
      <c r="B2475" s="74" vm="6638">
        <f ca="1"/>
        <v>43025</v>
      </c>
      <c r="C2475" s="74" vm="6639">
        <f ca="1"/>
        <v>158.38</v>
      </c>
      <c r="D2475" s="74" vm="6640">
        <f ca="1"/>
        <v>165.77</v>
      </c>
      <c r="E2475" s="27">
        <f t="shared" ca="1" si="139"/>
        <v>-2.7113103402888537E-3</v>
      </c>
      <c r="F2475" s="68">
        <f t="shared" ca="1" si="140"/>
        <v>2.2345028471837565E-3</v>
      </c>
      <c r="G2475" s="5"/>
      <c r="H2475" s="5"/>
      <c r="I2475" s="5"/>
      <c r="J2475" s="5"/>
      <c r="K2475" s="5"/>
      <c r="L2475" s="5"/>
      <c r="M2475" s="5"/>
      <c r="N2475" s="5"/>
      <c r="O2475" s="5"/>
      <c r="P2475" s="5"/>
      <c r="Q2475" s="5"/>
      <c r="R2475" s="5"/>
      <c r="S2475" s="5"/>
      <c r="T2475" s="5"/>
    </row>
    <row r="2476" spans="2:20" x14ac:dyDescent="0.25">
      <c r="B2476" s="74" vm="6641">
        <f ca="1"/>
        <v>43026</v>
      </c>
      <c r="C2476" s="74" vm="6642">
        <f ca="1"/>
        <v>157.55000000000001</v>
      </c>
      <c r="D2476" s="74" vm="6643">
        <f ca="1"/>
        <v>166.5</v>
      </c>
      <c r="E2476" s="27">
        <f t="shared" ca="1" si="139"/>
        <v>-5.2543405789827529E-3</v>
      </c>
      <c r="F2476" s="68">
        <f t="shared" ca="1" si="140"/>
        <v>4.3940239837239291E-3</v>
      </c>
      <c r="G2476" s="5"/>
      <c r="H2476" s="5"/>
      <c r="I2476" s="5"/>
      <c r="J2476" s="5"/>
      <c r="K2476" s="5"/>
      <c r="L2476" s="5"/>
      <c r="M2476" s="5"/>
      <c r="N2476" s="5"/>
      <c r="O2476" s="5"/>
      <c r="P2476" s="5"/>
      <c r="Q2476" s="5"/>
      <c r="R2476" s="5"/>
      <c r="S2476" s="5"/>
      <c r="T2476" s="5"/>
    </row>
    <row r="2477" spans="2:20" x14ac:dyDescent="0.25">
      <c r="B2477" s="74" vm="6644">
        <f ca="1"/>
        <v>43027</v>
      </c>
      <c r="C2477" s="74" vm="6645">
        <f ca="1"/>
        <v>158.46</v>
      </c>
      <c r="D2477" s="74" vm="6646">
        <f ca="1"/>
        <v>166.3</v>
      </c>
      <c r="E2477" s="27">
        <f t="shared" ca="1" si="139"/>
        <v>5.7593273338123231E-3</v>
      </c>
      <c r="F2477" s="68">
        <f t="shared" ca="1" si="140"/>
        <v>-1.2019232216164766E-3</v>
      </c>
      <c r="G2477" s="5"/>
      <c r="H2477" s="5"/>
      <c r="I2477" s="5"/>
      <c r="J2477" s="5"/>
      <c r="K2477" s="5"/>
      <c r="L2477" s="5"/>
      <c r="M2477" s="5"/>
      <c r="N2477" s="5"/>
      <c r="O2477" s="5"/>
      <c r="P2477" s="5"/>
      <c r="Q2477" s="5"/>
      <c r="R2477" s="5"/>
      <c r="S2477" s="5"/>
      <c r="T2477" s="5"/>
    </row>
    <row r="2478" spans="2:20" x14ac:dyDescent="0.25">
      <c r="B2478" s="74" vm="6647">
        <f ca="1"/>
        <v>43028</v>
      </c>
      <c r="C2478" s="74" vm="6648">
        <f ca="1"/>
        <v>160.77000000000001</v>
      </c>
      <c r="D2478" s="74" vm="6649">
        <f ca="1"/>
        <v>163.34</v>
      </c>
      <c r="E2478" s="27">
        <f t="shared" ca="1" si="139"/>
        <v>1.447257663777279E-2</v>
      </c>
      <c r="F2478" s="68">
        <f t="shared" ca="1" si="140"/>
        <v>-1.7959468268752363E-2</v>
      </c>
      <c r="G2478" s="5"/>
      <c r="H2478" s="5"/>
      <c r="I2478" s="5"/>
      <c r="J2478" s="5"/>
      <c r="K2478" s="5"/>
      <c r="L2478" s="5"/>
      <c r="M2478" s="5"/>
      <c r="N2478" s="5"/>
      <c r="O2478" s="5"/>
      <c r="P2478" s="5"/>
      <c r="Q2478" s="5"/>
      <c r="R2478" s="5"/>
      <c r="S2478" s="5"/>
      <c r="T2478" s="5"/>
    </row>
    <row r="2479" spans="2:20" x14ac:dyDescent="0.25">
      <c r="B2479" s="74" vm="6650">
        <f ca="1"/>
        <v>43031</v>
      </c>
      <c r="C2479" s="74" vm="6651">
        <f ca="1"/>
        <v>162.04</v>
      </c>
      <c r="D2479" s="74" vm="6652">
        <f ca="1"/>
        <v>163.88</v>
      </c>
      <c r="E2479" s="27">
        <f t="shared" ca="1" si="139"/>
        <v>7.8684461596210675E-3</v>
      </c>
      <c r="F2479" s="68">
        <f t="shared" ca="1" si="140"/>
        <v>3.3005347485406127E-3</v>
      </c>
      <c r="G2479" s="5"/>
      <c r="H2479" s="5"/>
      <c r="I2479" s="5"/>
      <c r="J2479" s="5"/>
      <c r="K2479" s="5"/>
      <c r="L2479" s="5"/>
      <c r="M2479" s="5"/>
      <c r="N2479" s="5"/>
      <c r="O2479" s="5"/>
      <c r="P2479" s="5"/>
      <c r="Q2479" s="5"/>
      <c r="R2479" s="5"/>
      <c r="S2479" s="5"/>
      <c r="T2479" s="5"/>
    </row>
    <row r="2480" spans="2:20" x14ac:dyDescent="0.25">
      <c r="B2480" s="74" vm="6653">
        <f ca="1"/>
        <v>43032</v>
      </c>
      <c r="C2480" s="74" vm="6654">
        <f ca="1"/>
        <v>162.29</v>
      </c>
      <c r="D2480" s="74" vm="6655">
        <f ca="1"/>
        <v>163.58000000000001</v>
      </c>
      <c r="E2480" s="27">
        <f t="shared" ca="1" si="139"/>
        <v>1.5416399933007743E-3</v>
      </c>
      <c r="F2480" s="68">
        <f t="shared" ca="1" si="140"/>
        <v>-1.8322853718421676E-3</v>
      </c>
      <c r="G2480" s="5"/>
      <c r="H2480" s="5"/>
      <c r="I2480" s="5"/>
      <c r="J2480" s="5"/>
      <c r="K2480" s="5"/>
      <c r="L2480" s="5"/>
      <c r="M2480" s="5"/>
      <c r="N2480" s="5"/>
      <c r="O2480" s="5"/>
      <c r="P2480" s="5"/>
      <c r="Q2480" s="5"/>
      <c r="R2480" s="5"/>
      <c r="S2480" s="5"/>
      <c r="T2480" s="5"/>
    </row>
    <row r="2481" spans="2:20" x14ac:dyDescent="0.25">
      <c r="B2481" s="74" vm="6656">
        <f ca="1"/>
        <v>43033</v>
      </c>
      <c r="C2481" s="74" vm="6657">
        <f ca="1"/>
        <v>162.18</v>
      </c>
      <c r="D2481" s="74" vm="6658">
        <f ca="1"/>
        <v>164.01</v>
      </c>
      <c r="E2481" s="27">
        <f t="shared" ca="1" si="139"/>
        <v>-6.780288113793036E-4</v>
      </c>
      <c r="F2481" s="68">
        <f t="shared" ca="1" si="140"/>
        <v>2.6252342681894248E-3</v>
      </c>
      <c r="G2481" s="5"/>
      <c r="H2481" s="5"/>
      <c r="I2481" s="5"/>
      <c r="J2481" s="5"/>
      <c r="K2481" s="5"/>
      <c r="L2481" s="5"/>
      <c r="M2481" s="5"/>
      <c r="N2481" s="5"/>
      <c r="O2481" s="5"/>
      <c r="P2481" s="5"/>
      <c r="Q2481" s="5"/>
      <c r="R2481" s="5"/>
      <c r="S2481" s="5"/>
      <c r="T2481" s="5"/>
    </row>
    <row r="2482" spans="2:20" x14ac:dyDescent="0.25">
      <c r="B2482" s="74" vm="6659">
        <f ca="1"/>
        <v>43034</v>
      </c>
      <c r="C2482" s="74" vm="6660">
        <f ca="1"/>
        <v>162.46</v>
      </c>
      <c r="D2482" s="74" vm="6661">
        <f ca="1"/>
        <v>165.39</v>
      </c>
      <c r="E2482" s="27">
        <f t="shared" ca="1" si="139"/>
        <v>1.7249881063966261E-3</v>
      </c>
      <c r="F2482" s="68">
        <f t="shared" ca="1" si="140"/>
        <v>8.3789196946842497E-3</v>
      </c>
      <c r="G2482" s="5"/>
      <c r="H2482" s="5"/>
      <c r="I2482" s="5"/>
      <c r="J2482" s="5"/>
      <c r="K2482" s="5"/>
      <c r="L2482" s="5"/>
      <c r="M2482" s="5"/>
      <c r="N2482" s="5"/>
      <c r="O2482" s="5"/>
      <c r="P2482" s="5"/>
      <c r="Q2482" s="5"/>
      <c r="R2482" s="5"/>
      <c r="S2482" s="5"/>
      <c r="T2482" s="5"/>
    </row>
    <row r="2483" spans="2:20" x14ac:dyDescent="0.25">
      <c r="B2483" s="74" vm="6662">
        <f ca="1"/>
        <v>43035</v>
      </c>
      <c r="C2483" s="74" vm="6663">
        <f ca="1"/>
        <v>162.38</v>
      </c>
      <c r="D2483" s="74" vm="6664">
        <f ca="1"/>
        <v>166.23</v>
      </c>
      <c r="E2483" s="27">
        <f t="shared" ca="1" si="139"/>
        <v>-4.9255018850751908E-4</v>
      </c>
      <c r="F2483" s="68">
        <f t="shared" ca="1" si="140"/>
        <v>5.0660502776660845E-3</v>
      </c>
      <c r="G2483" s="5"/>
      <c r="H2483" s="5"/>
      <c r="I2483" s="5"/>
      <c r="J2483" s="5"/>
      <c r="K2483" s="5"/>
      <c r="L2483" s="5"/>
      <c r="M2483" s="5"/>
      <c r="N2483" s="5"/>
      <c r="O2483" s="5"/>
      <c r="P2483" s="5"/>
      <c r="Q2483" s="5"/>
      <c r="R2483" s="5"/>
      <c r="S2483" s="5"/>
      <c r="T2483" s="5"/>
    </row>
    <row r="2484" spans="2:20" x14ac:dyDescent="0.25">
      <c r="B2484" s="74" vm="6665">
        <f ca="1"/>
        <v>43038</v>
      </c>
      <c r="C2484" s="74" vm="6666">
        <f ca="1"/>
        <v>160.22999999999999</v>
      </c>
      <c r="D2484" s="74" vm="6667">
        <f ca="1"/>
        <v>166.91</v>
      </c>
      <c r="E2484" s="27">
        <f t="shared" ca="1" si="139"/>
        <v>-1.3328984414511824E-2</v>
      </c>
      <c r="F2484" s="68">
        <f t="shared" ca="1" si="140"/>
        <v>4.0823734429581236E-3</v>
      </c>
      <c r="G2484" s="5"/>
      <c r="H2484" s="5"/>
      <c r="I2484" s="5"/>
      <c r="J2484" s="5"/>
      <c r="K2484" s="5"/>
      <c r="L2484" s="5"/>
      <c r="M2484" s="5"/>
      <c r="N2484" s="5"/>
      <c r="O2484" s="5"/>
      <c r="P2484" s="5"/>
      <c r="Q2484" s="5"/>
      <c r="R2484" s="5"/>
      <c r="S2484" s="5"/>
      <c r="T2484" s="5"/>
    </row>
    <row r="2485" spans="2:20" x14ac:dyDescent="0.25">
      <c r="B2485" s="74" vm="6668">
        <f ca="1"/>
        <v>43039</v>
      </c>
      <c r="C2485" s="74" vm="6669">
        <f ca="1"/>
        <v>161.08000000000001</v>
      </c>
      <c r="D2485" s="74" vm="6670">
        <f ca="1"/>
        <v>166.37</v>
      </c>
      <c r="E2485" s="27">
        <f t="shared" ca="1" si="139"/>
        <v>5.2908529634650165E-3</v>
      </c>
      <c r="F2485" s="68">
        <f t="shared" ca="1" si="140"/>
        <v>-3.2405213186746714E-3</v>
      </c>
      <c r="G2485" s="5"/>
      <c r="H2485" s="5"/>
      <c r="I2485" s="5"/>
      <c r="J2485" s="5"/>
      <c r="K2485" s="5"/>
      <c r="L2485" s="5"/>
      <c r="M2485" s="5"/>
      <c r="N2485" s="5"/>
      <c r="O2485" s="5"/>
      <c r="P2485" s="5"/>
      <c r="Q2485" s="5"/>
      <c r="R2485" s="5"/>
      <c r="S2485" s="5"/>
      <c r="T2485" s="5"/>
    </row>
    <row r="2486" spans="2:20" x14ac:dyDescent="0.25">
      <c r="B2486" s="74" vm="6671">
        <f ca="1"/>
        <v>43040</v>
      </c>
      <c r="C2486" s="74" vm="6672">
        <f ca="1"/>
        <v>162.69</v>
      </c>
      <c r="D2486" s="74" vm="6673">
        <f ca="1"/>
        <v>168.1</v>
      </c>
      <c r="E2486" s="27">
        <f t="shared" ca="1" si="139"/>
        <v>9.9454135378255239E-3</v>
      </c>
      <c r="F2486" s="68">
        <f t="shared" ca="1" si="140"/>
        <v>1.0344816742918457E-2</v>
      </c>
      <c r="G2486" s="5"/>
      <c r="H2486" s="5"/>
      <c r="I2486" s="5"/>
      <c r="J2486" s="5"/>
      <c r="K2486" s="5"/>
      <c r="L2486" s="5"/>
      <c r="M2486" s="5"/>
      <c r="N2486" s="5"/>
      <c r="O2486" s="5"/>
      <c r="P2486" s="5"/>
      <c r="Q2486" s="5"/>
      <c r="R2486" s="5"/>
      <c r="S2486" s="5"/>
      <c r="T2486" s="5"/>
    </row>
    <row r="2487" spans="2:20" x14ac:dyDescent="0.25">
      <c r="B2487" s="74" vm="6674">
        <f ca="1"/>
        <v>43041</v>
      </c>
      <c r="C2487" s="74" vm="6675">
        <f ca="1"/>
        <v>164.95</v>
      </c>
      <c r="D2487" s="74" vm="6676">
        <f ca="1"/>
        <v>168.65</v>
      </c>
      <c r="E2487" s="27">
        <f t="shared" ca="1" si="139"/>
        <v>1.3795848153511493E-2</v>
      </c>
      <c r="F2487" s="68">
        <f t="shared" ca="1" si="140"/>
        <v>3.2665210930893133E-3</v>
      </c>
      <c r="G2487" s="5"/>
      <c r="H2487" s="5"/>
      <c r="I2487" s="5"/>
      <c r="J2487" s="5"/>
      <c r="K2487" s="5"/>
      <c r="L2487" s="5"/>
      <c r="M2487" s="5"/>
      <c r="N2487" s="5"/>
      <c r="O2487" s="5"/>
      <c r="P2487" s="5"/>
      <c r="Q2487" s="5"/>
      <c r="R2487" s="5"/>
      <c r="S2487" s="5"/>
      <c r="T2487" s="5"/>
    </row>
    <row r="2488" spans="2:20" x14ac:dyDescent="0.25">
      <c r="B2488" s="74" vm="6677">
        <f ca="1"/>
        <v>43042</v>
      </c>
      <c r="C2488" s="74" vm="6678">
        <f ca="1"/>
        <v>166.44</v>
      </c>
      <c r="D2488" s="74" vm="6679">
        <f ca="1"/>
        <v>170.07</v>
      </c>
      <c r="E2488" s="27">
        <f t="shared" ca="1" si="139"/>
        <v>8.9924864401502644E-3</v>
      </c>
      <c r="F2488" s="68">
        <f t="shared" ca="1" si="140"/>
        <v>8.3845554966626885E-3</v>
      </c>
      <c r="G2488" s="5"/>
      <c r="H2488" s="5"/>
      <c r="I2488" s="5"/>
      <c r="J2488" s="5"/>
      <c r="K2488" s="5"/>
      <c r="L2488" s="5"/>
      <c r="M2488" s="5"/>
      <c r="N2488" s="5"/>
      <c r="O2488" s="5"/>
      <c r="P2488" s="5"/>
      <c r="Q2488" s="5"/>
      <c r="R2488" s="5"/>
      <c r="S2488" s="5"/>
      <c r="T2488" s="5"/>
    </row>
    <row r="2489" spans="2:20" x14ac:dyDescent="0.25">
      <c r="B2489" s="74" vm="6680">
        <f ca="1"/>
        <v>43045</v>
      </c>
      <c r="C2489" s="74" vm="6681">
        <f ca="1"/>
        <v>165.05</v>
      </c>
      <c r="D2489" s="74" vm="6682">
        <f ca="1"/>
        <v>170.77</v>
      </c>
      <c r="E2489" s="27">
        <f t="shared" ca="1" si="139"/>
        <v>-8.3864258155384418E-3</v>
      </c>
      <c r="F2489" s="68">
        <f t="shared" ca="1" si="140"/>
        <v>4.1075048948256551E-3</v>
      </c>
      <c r="G2489" s="5"/>
      <c r="H2489" s="5"/>
      <c r="I2489" s="5"/>
      <c r="J2489" s="5"/>
      <c r="K2489" s="5"/>
      <c r="L2489" s="5"/>
      <c r="M2489" s="5"/>
      <c r="N2489" s="5"/>
      <c r="O2489" s="5"/>
      <c r="P2489" s="5"/>
      <c r="Q2489" s="5"/>
      <c r="R2489" s="5"/>
      <c r="S2489" s="5"/>
      <c r="T2489" s="5"/>
    </row>
    <row r="2490" spans="2:20" x14ac:dyDescent="0.25">
      <c r="B2490" s="74" vm="6683">
        <f ca="1"/>
        <v>43046</v>
      </c>
      <c r="C2490" s="74" vm="6684">
        <f ca="1"/>
        <v>166.28</v>
      </c>
      <c r="D2490" s="74" vm="6685">
        <f ca="1"/>
        <v>170.1</v>
      </c>
      <c r="E2490" s="27">
        <f t="shared" ca="1" si="139"/>
        <v>7.4246560852346049E-3</v>
      </c>
      <c r="F2490" s="68">
        <f t="shared" ca="1" si="140"/>
        <v>-3.9311224973316242E-3</v>
      </c>
      <c r="G2490" s="5"/>
      <c r="H2490" s="5"/>
      <c r="I2490" s="5"/>
      <c r="J2490" s="5"/>
      <c r="K2490" s="5"/>
      <c r="L2490" s="5"/>
      <c r="M2490" s="5"/>
      <c r="N2490" s="5"/>
      <c r="O2490" s="5"/>
      <c r="P2490" s="5"/>
      <c r="Q2490" s="5"/>
      <c r="R2490" s="5"/>
      <c r="S2490" s="5"/>
      <c r="T2490" s="5"/>
    </row>
    <row r="2491" spans="2:20" x14ac:dyDescent="0.25">
      <c r="B2491" s="74" vm="6686">
        <f ca="1"/>
        <v>43047</v>
      </c>
      <c r="C2491" s="74" vm="6687">
        <f ca="1"/>
        <v>169.05</v>
      </c>
      <c r="D2491" s="74" vm="6688">
        <f ca="1"/>
        <v>167</v>
      </c>
      <c r="E2491" s="27">
        <f t="shared" ca="1" si="139"/>
        <v>1.6521414769458332E-2</v>
      </c>
      <c r="F2491" s="68">
        <f t="shared" ca="1" si="140"/>
        <v>-1.8392686985060951E-2</v>
      </c>
      <c r="G2491" s="5"/>
      <c r="H2491" s="5"/>
      <c r="I2491" s="5"/>
      <c r="J2491" s="5"/>
      <c r="K2491" s="5"/>
      <c r="L2491" s="5"/>
      <c r="M2491" s="5"/>
      <c r="N2491" s="5"/>
      <c r="O2491" s="5"/>
      <c r="P2491" s="5"/>
      <c r="Q2491" s="5"/>
      <c r="R2491" s="5"/>
      <c r="S2491" s="5"/>
      <c r="T2491" s="5"/>
    </row>
    <row r="2492" spans="2:20" x14ac:dyDescent="0.25">
      <c r="B2492" s="74" vm="6689">
        <f ca="1"/>
        <v>43048</v>
      </c>
      <c r="C2492" s="74" vm="6690">
        <f ca="1"/>
        <v>169.11</v>
      </c>
      <c r="D2492" s="74" vm="6691">
        <f ca="1"/>
        <v>165.59</v>
      </c>
      <c r="E2492" s="27">
        <f t="shared" ca="1" si="139"/>
        <v>3.5486160769830627E-4</v>
      </c>
      <c r="F2492" s="68">
        <f t="shared" ca="1" si="140"/>
        <v>-8.4789587623622445E-3</v>
      </c>
      <c r="G2492" s="5"/>
      <c r="H2492" s="5"/>
      <c r="I2492" s="5"/>
      <c r="J2492" s="5"/>
      <c r="K2492" s="5"/>
      <c r="L2492" s="5"/>
      <c r="M2492" s="5"/>
      <c r="N2492" s="5"/>
      <c r="O2492" s="5"/>
      <c r="P2492" s="5"/>
      <c r="Q2492" s="5"/>
      <c r="R2492" s="5"/>
      <c r="S2492" s="5"/>
      <c r="T2492" s="5"/>
    </row>
    <row r="2493" spans="2:20" x14ac:dyDescent="0.25">
      <c r="B2493" s="74" vm="6692">
        <f ca="1"/>
        <v>43049</v>
      </c>
      <c r="C2493" s="74" vm="6693">
        <f ca="1"/>
        <v>171.36</v>
      </c>
      <c r="D2493" s="74" vm="6694">
        <f ca="1"/>
        <v>167.37</v>
      </c>
      <c r="E2493" s="27">
        <f t="shared" ca="1" si="139"/>
        <v>1.3217215937845278E-2</v>
      </c>
      <c r="F2493" s="68">
        <f t="shared" ca="1" si="140"/>
        <v>1.069207687115387E-2</v>
      </c>
      <c r="G2493" s="5"/>
      <c r="H2493" s="5"/>
      <c r="I2493" s="5"/>
      <c r="J2493" s="5"/>
      <c r="K2493" s="5"/>
      <c r="L2493" s="5"/>
      <c r="M2493" s="5"/>
      <c r="N2493" s="5"/>
      <c r="O2493" s="5"/>
      <c r="P2493" s="5"/>
      <c r="Q2493" s="5"/>
      <c r="R2493" s="5"/>
      <c r="S2493" s="5"/>
      <c r="T2493" s="5"/>
    </row>
    <row r="2494" spans="2:20" x14ac:dyDescent="0.25">
      <c r="B2494" s="74" vm="6695">
        <f ca="1"/>
        <v>43052</v>
      </c>
      <c r="C2494" s="74" vm="6696">
        <f ca="1"/>
        <v>171.46</v>
      </c>
      <c r="D2494" s="74" vm="6697">
        <f ca="1"/>
        <v>168.11</v>
      </c>
      <c r="E2494" s="27">
        <f t="shared" ca="1" si="139"/>
        <v>5.8339655117124105E-4</v>
      </c>
      <c r="F2494" s="68">
        <f t="shared" ca="1" si="140"/>
        <v>4.4115965194206821E-3</v>
      </c>
      <c r="G2494" s="5"/>
      <c r="H2494" s="5"/>
      <c r="I2494" s="5"/>
      <c r="J2494" s="5"/>
      <c r="K2494" s="5"/>
      <c r="L2494" s="5"/>
      <c r="M2494" s="5"/>
      <c r="N2494" s="5"/>
      <c r="O2494" s="5"/>
      <c r="P2494" s="5"/>
      <c r="Q2494" s="5"/>
      <c r="R2494" s="5"/>
      <c r="S2494" s="5"/>
      <c r="T2494" s="5"/>
    </row>
    <row r="2495" spans="2:20" x14ac:dyDescent="0.25">
      <c r="B2495" s="74" vm="6698">
        <f ca="1"/>
        <v>43053</v>
      </c>
      <c r="C2495" s="74" vm="6699">
        <f ca="1"/>
        <v>171.44</v>
      </c>
      <c r="D2495" s="74" vm="6700">
        <f ca="1"/>
        <v>167.32</v>
      </c>
      <c r="E2495" s="27">
        <f t="shared" ca="1" si="139"/>
        <v>-1.1665208528836065E-4</v>
      </c>
      <c r="F2495" s="68">
        <f t="shared" ca="1" si="140"/>
        <v>-4.7103804709697781E-3</v>
      </c>
      <c r="G2495" s="5"/>
      <c r="H2495" s="5"/>
      <c r="I2495" s="5"/>
      <c r="J2495" s="5"/>
      <c r="K2495" s="5"/>
      <c r="L2495" s="5"/>
      <c r="M2495" s="5"/>
      <c r="N2495" s="5"/>
      <c r="O2495" s="5"/>
      <c r="P2495" s="5"/>
      <c r="Q2495" s="5"/>
      <c r="R2495" s="5"/>
      <c r="S2495" s="5"/>
      <c r="T2495" s="5"/>
    </row>
    <row r="2496" spans="2:20" x14ac:dyDescent="0.25">
      <c r="B2496" s="74" vm="6701">
        <f ca="1"/>
        <v>43054</v>
      </c>
      <c r="C2496" s="74" vm="6702">
        <f ca="1"/>
        <v>169</v>
      </c>
      <c r="D2496" s="74" vm="6703">
        <f ca="1"/>
        <v>168.09</v>
      </c>
      <c r="E2496" s="27">
        <f t="shared" ref="E2496:E2559" ca="1" si="141">LN(C2496/C2495)</f>
        <v>-1.43346362422481E-2</v>
      </c>
      <c r="F2496" s="68">
        <f t="shared" ref="F2496:F2559" ca="1" si="142">LN(D2496/D2495)</f>
        <v>4.5914036713053247E-3</v>
      </c>
      <c r="G2496" s="5"/>
      <c r="H2496" s="5"/>
      <c r="I2496" s="5"/>
      <c r="J2496" s="5"/>
      <c r="K2496" s="5"/>
      <c r="L2496" s="5"/>
      <c r="M2496" s="5"/>
      <c r="N2496" s="5"/>
      <c r="O2496" s="5"/>
      <c r="P2496" s="5"/>
      <c r="Q2496" s="5"/>
      <c r="R2496" s="5"/>
      <c r="S2496" s="5"/>
      <c r="T2496" s="5"/>
    </row>
    <row r="2497" spans="2:20" x14ac:dyDescent="0.25">
      <c r="B2497" s="74" vm="6704">
        <f ca="1"/>
        <v>43055</v>
      </c>
      <c r="C2497" s="74" vm="6705">
        <f ca="1"/>
        <v>170.98</v>
      </c>
      <c r="D2497" s="74" vm="6706">
        <f ca="1"/>
        <v>166.72</v>
      </c>
      <c r="E2497" s="27">
        <f t="shared" ca="1" si="141"/>
        <v>1.1647875675014007E-2</v>
      </c>
      <c r="F2497" s="68">
        <f t="shared" ca="1" si="142"/>
        <v>-8.1837916803007508E-3</v>
      </c>
      <c r="G2497" s="5"/>
      <c r="H2497" s="5"/>
      <c r="I2497" s="5"/>
      <c r="J2497" s="5"/>
      <c r="K2497" s="5"/>
      <c r="L2497" s="5"/>
      <c r="M2497" s="5"/>
      <c r="N2497" s="5"/>
      <c r="O2497" s="5"/>
      <c r="P2497" s="5"/>
      <c r="Q2497" s="5"/>
      <c r="R2497" s="5"/>
      <c r="S2497" s="5"/>
      <c r="T2497" s="5"/>
    </row>
    <row r="2498" spans="2:20" x14ac:dyDescent="0.25">
      <c r="B2498" s="74" vm="6707">
        <f ca="1"/>
        <v>43056</v>
      </c>
      <c r="C2498" s="74" vm="6705">
        <f ca="1"/>
        <v>170.98</v>
      </c>
      <c r="D2498" s="74" vm="6708">
        <f ca="1"/>
        <v>166.93</v>
      </c>
      <c r="E2498" s="27">
        <f t="shared" ca="1" si="141"/>
        <v>0</v>
      </c>
      <c r="F2498" s="68">
        <f t="shared" ca="1" si="142"/>
        <v>1.2588043022946677E-3</v>
      </c>
      <c r="G2498" s="5"/>
      <c r="H2498" s="5"/>
      <c r="I2498" s="5"/>
      <c r="J2498" s="5"/>
      <c r="K2498" s="5"/>
      <c r="L2498" s="5"/>
      <c r="M2498" s="5"/>
      <c r="N2498" s="5"/>
      <c r="O2498" s="5"/>
      <c r="P2498" s="5"/>
      <c r="Q2498" s="5"/>
      <c r="R2498" s="5"/>
      <c r="S2498" s="5"/>
      <c r="T2498" s="5"/>
    </row>
    <row r="2499" spans="2:20" x14ac:dyDescent="0.25">
      <c r="B2499" s="74" vm="6709">
        <f ca="1"/>
        <v>43059</v>
      </c>
      <c r="C2499" s="74" vm="6710">
        <f ca="1"/>
        <v>172.28</v>
      </c>
      <c r="D2499" s="74" vm="6711">
        <f ca="1"/>
        <v>168.3</v>
      </c>
      <c r="E2499" s="27">
        <f t="shared" ca="1" si="141"/>
        <v>7.5744695878223614E-3</v>
      </c>
      <c r="F2499" s="68">
        <f t="shared" ca="1" si="142"/>
        <v>8.173538329463775E-3</v>
      </c>
      <c r="G2499" s="5"/>
      <c r="H2499" s="5"/>
      <c r="I2499" s="5"/>
      <c r="J2499" s="5"/>
      <c r="K2499" s="5"/>
      <c r="L2499" s="5"/>
      <c r="M2499" s="5"/>
      <c r="N2499" s="5"/>
      <c r="O2499" s="5"/>
      <c r="P2499" s="5"/>
      <c r="Q2499" s="5"/>
      <c r="R2499" s="5"/>
      <c r="S2499" s="5"/>
      <c r="T2499" s="5"/>
    </row>
    <row r="2500" spans="2:20" x14ac:dyDescent="0.25">
      <c r="B2500" s="74" vm="6712">
        <f ca="1"/>
        <v>43060</v>
      </c>
      <c r="C2500" s="74" vm="6713">
        <f ca="1"/>
        <v>173.42</v>
      </c>
      <c r="D2500" s="74" vm="6687">
        <f ca="1"/>
        <v>169.05</v>
      </c>
      <c r="E2500" s="27">
        <f t="shared" ca="1" si="141"/>
        <v>6.5953377631044413E-3</v>
      </c>
      <c r="F2500" s="68">
        <f t="shared" ca="1" si="142"/>
        <v>4.44642795713462E-3</v>
      </c>
      <c r="G2500" s="5"/>
      <c r="H2500" s="5"/>
      <c r="I2500" s="5"/>
      <c r="J2500" s="5"/>
      <c r="K2500" s="5"/>
      <c r="L2500" s="5"/>
      <c r="M2500" s="5"/>
      <c r="N2500" s="5"/>
      <c r="O2500" s="5"/>
      <c r="P2500" s="5"/>
      <c r="Q2500" s="5"/>
      <c r="R2500" s="5"/>
      <c r="S2500" s="5"/>
      <c r="T2500" s="5"/>
    </row>
    <row r="2501" spans="2:20" x14ac:dyDescent="0.25">
      <c r="B2501" s="74" vm="6714">
        <f ca="1"/>
        <v>43061</v>
      </c>
      <c r="C2501" s="74" vm="6715">
        <f ca="1"/>
        <v>172.48</v>
      </c>
      <c r="D2501" s="74" vm="6690">
        <f ca="1"/>
        <v>169.11</v>
      </c>
      <c r="E2501" s="27">
        <f t="shared" ca="1" si="141"/>
        <v>-5.4351102283820198E-3</v>
      </c>
      <c r="F2501" s="68">
        <f t="shared" ca="1" si="142"/>
        <v>3.5486160769830627E-4</v>
      </c>
      <c r="G2501" s="5"/>
      <c r="H2501" s="5"/>
      <c r="I2501" s="5"/>
      <c r="J2501" s="5"/>
      <c r="K2501" s="5"/>
      <c r="L2501" s="5"/>
      <c r="M2501" s="5"/>
      <c r="N2501" s="5"/>
      <c r="O2501" s="5"/>
      <c r="P2501" s="5"/>
      <c r="Q2501" s="5"/>
      <c r="R2501" s="5"/>
      <c r="S2501" s="5"/>
      <c r="T2501" s="5"/>
    </row>
    <row r="2502" spans="2:20" x14ac:dyDescent="0.25">
      <c r="B2502" s="74" vm="6716">
        <f ca="1"/>
        <v>43063</v>
      </c>
      <c r="C2502" s="74" vm="6717">
        <f ca="1"/>
        <v>171.62</v>
      </c>
      <c r="D2502" s="74" vm="6718">
        <f ca="1"/>
        <v>168.96</v>
      </c>
      <c r="E2502" s="27">
        <f t="shared" ca="1" si="141"/>
        <v>-4.9985573416573394E-3</v>
      </c>
      <c r="F2502" s="68">
        <f t="shared" ca="1" si="142"/>
        <v>-8.8739024369669797E-4</v>
      </c>
      <c r="G2502" s="5"/>
      <c r="H2502" s="5"/>
      <c r="I2502" s="5"/>
      <c r="J2502" s="5"/>
      <c r="K2502" s="5"/>
      <c r="L2502" s="5"/>
      <c r="M2502" s="5"/>
      <c r="N2502" s="5"/>
      <c r="O2502" s="5"/>
      <c r="P2502" s="5"/>
      <c r="Q2502" s="5"/>
      <c r="R2502" s="5"/>
      <c r="S2502" s="5"/>
      <c r="T2502" s="5"/>
    </row>
    <row r="2503" spans="2:20" x14ac:dyDescent="0.25">
      <c r="B2503" s="74" vm="6719">
        <f ca="1"/>
        <v>43066</v>
      </c>
      <c r="C2503" s="74" vm="6720">
        <f ca="1"/>
        <v>172.61</v>
      </c>
      <c r="D2503" s="74" vm="6721">
        <f ca="1"/>
        <v>171.34</v>
      </c>
      <c r="E2503" s="27">
        <f t="shared" ca="1" si="141"/>
        <v>5.7519840196230739E-3</v>
      </c>
      <c r="F2503" s="68">
        <f t="shared" ca="1" si="142"/>
        <v>1.398788601800131E-2</v>
      </c>
      <c r="G2503" s="5"/>
      <c r="H2503" s="5"/>
      <c r="I2503" s="5"/>
      <c r="J2503" s="5"/>
      <c r="K2503" s="5"/>
      <c r="L2503" s="5"/>
      <c r="M2503" s="5"/>
      <c r="N2503" s="5"/>
      <c r="O2503" s="5"/>
      <c r="P2503" s="5"/>
      <c r="Q2503" s="5"/>
      <c r="R2503" s="5"/>
      <c r="S2503" s="5"/>
      <c r="T2503" s="5"/>
    </row>
    <row r="2504" spans="2:20" x14ac:dyDescent="0.25">
      <c r="B2504" s="74" vm="6722">
        <f ca="1"/>
        <v>43067</v>
      </c>
      <c r="C2504" s="74" vm="6723">
        <f ca="1"/>
        <v>173.65</v>
      </c>
      <c r="D2504" s="74" vm="6724">
        <f ca="1"/>
        <v>170.43</v>
      </c>
      <c r="E2504" s="27">
        <f t="shared" ca="1" si="141"/>
        <v>6.007064791485074E-3</v>
      </c>
      <c r="F2504" s="68">
        <f t="shared" ca="1" si="142"/>
        <v>-5.3252312987526803E-3</v>
      </c>
      <c r="G2504" s="5"/>
      <c r="H2504" s="5"/>
      <c r="I2504" s="5"/>
      <c r="J2504" s="5"/>
      <c r="K2504" s="5"/>
      <c r="L2504" s="5"/>
      <c r="M2504" s="5"/>
      <c r="N2504" s="5"/>
      <c r="O2504" s="5"/>
      <c r="P2504" s="5"/>
      <c r="Q2504" s="5"/>
      <c r="R2504" s="5"/>
      <c r="S2504" s="5"/>
      <c r="T2504" s="5"/>
    </row>
    <row r="2505" spans="2:20" x14ac:dyDescent="0.25">
      <c r="B2505" s="74" vm="6725">
        <f ca="1"/>
        <v>43068</v>
      </c>
      <c r="C2505" s="74" vm="6726">
        <f ca="1"/>
        <v>177.53</v>
      </c>
      <c r="D2505" s="74" vm="6727">
        <f ca="1"/>
        <v>171.97</v>
      </c>
      <c r="E2505" s="27">
        <f t="shared" ca="1" si="141"/>
        <v>2.2097829528623335E-2</v>
      </c>
      <c r="F2505" s="68">
        <f t="shared" ca="1" si="142"/>
        <v>8.9953877589629572E-3</v>
      </c>
      <c r="G2505" s="5"/>
      <c r="H2505" s="5"/>
      <c r="I2505" s="5"/>
      <c r="J2505" s="5"/>
      <c r="K2505" s="5"/>
      <c r="L2505" s="5"/>
      <c r="M2505" s="5"/>
      <c r="N2505" s="5"/>
      <c r="O2505" s="5"/>
      <c r="P2505" s="5"/>
      <c r="Q2505" s="5"/>
      <c r="R2505" s="5"/>
      <c r="S2505" s="5"/>
      <c r="T2505" s="5"/>
    </row>
    <row r="2506" spans="2:20" x14ac:dyDescent="0.25">
      <c r="B2506" s="74" vm="6728">
        <f ca="1"/>
        <v>43069</v>
      </c>
      <c r="C2506" s="74" vm="6729">
        <f ca="1"/>
        <v>184.43</v>
      </c>
      <c r="D2506" s="74" vm="6730">
        <f ca="1"/>
        <v>172.87</v>
      </c>
      <c r="E2506" s="27">
        <f t="shared" ca="1" si="141"/>
        <v>3.8130378976008281E-2</v>
      </c>
      <c r="F2506" s="68">
        <f t="shared" ca="1" si="142"/>
        <v>5.2198239385873911E-3</v>
      </c>
      <c r="G2506" s="5"/>
      <c r="H2506" s="5"/>
      <c r="I2506" s="5"/>
      <c r="J2506" s="5"/>
      <c r="K2506" s="5"/>
      <c r="L2506" s="5"/>
      <c r="M2506" s="5"/>
      <c r="N2506" s="5"/>
      <c r="O2506" s="5"/>
      <c r="P2506" s="5"/>
      <c r="Q2506" s="5"/>
      <c r="R2506" s="5"/>
      <c r="S2506" s="5"/>
      <c r="T2506" s="5"/>
    </row>
    <row r="2507" spans="2:20" x14ac:dyDescent="0.25">
      <c r="B2507" s="74" vm="6731">
        <f ca="1"/>
        <v>43070</v>
      </c>
      <c r="C2507" s="74" vm="6732">
        <f ca="1"/>
        <v>185.13</v>
      </c>
      <c r="D2507" s="74" vm="6733">
        <f ca="1"/>
        <v>170.65</v>
      </c>
      <c r="E2507" s="27">
        <f t="shared" ca="1" si="141"/>
        <v>3.7882933063704892E-3</v>
      </c>
      <c r="F2507" s="68">
        <f t="shared" ca="1" si="142"/>
        <v>-1.2925191581979339E-2</v>
      </c>
      <c r="G2507" s="5"/>
      <c r="H2507" s="5"/>
      <c r="I2507" s="5"/>
      <c r="J2507" s="5"/>
      <c r="K2507" s="5"/>
      <c r="L2507" s="5"/>
      <c r="M2507" s="5"/>
      <c r="N2507" s="5"/>
      <c r="O2507" s="5"/>
      <c r="P2507" s="5"/>
      <c r="Q2507" s="5"/>
      <c r="R2507" s="5"/>
      <c r="S2507" s="5"/>
      <c r="T2507" s="5"/>
    </row>
    <row r="2508" spans="2:20" x14ac:dyDescent="0.25">
      <c r="B2508" s="74" vm="6734">
        <f ca="1"/>
        <v>43073</v>
      </c>
      <c r="C2508" s="74" vm="6735">
        <f ca="1"/>
        <v>189.56</v>
      </c>
      <c r="D2508" s="74" vm="6736">
        <f ca="1"/>
        <v>172.99</v>
      </c>
      <c r="E2508" s="27">
        <f t="shared" ca="1" si="141"/>
        <v>2.3647316098302396E-2</v>
      </c>
      <c r="F2508" s="68">
        <f t="shared" ca="1" si="142"/>
        <v>1.3619114006170057E-2</v>
      </c>
      <c r="G2508" s="5"/>
      <c r="H2508" s="5"/>
      <c r="I2508" s="5"/>
      <c r="J2508" s="5"/>
      <c r="K2508" s="5"/>
      <c r="L2508" s="5"/>
      <c r="M2508" s="5"/>
      <c r="N2508" s="5"/>
      <c r="O2508" s="5"/>
      <c r="P2508" s="5"/>
      <c r="Q2508" s="5"/>
      <c r="R2508" s="5"/>
      <c r="S2508" s="5"/>
      <c r="T2508" s="5"/>
    </row>
    <row r="2509" spans="2:20" x14ac:dyDescent="0.25">
      <c r="B2509" s="74" vm="6737">
        <f ca="1"/>
        <v>43074</v>
      </c>
      <c r="C2509" s="74" vm="6738">
        <f ca="1"/>
        <v>187.82</v>
      </c>
      <c r="D2509" s="74" vm="6739">
        <f ca="1"/>
        <v>173.48</v>
      </c>
      <c r="E2509" s="27">
        <f t="shared" ca="1" si="141"/>
        <v>-9.2215397229200476E-3</v>
      </c>
      <c r="F2509" s="68">
        <f t="shared" ca="1" si="142"/>
        <v>2.8285296082794734E-3</v>
      </c>
      <c r="G2509" s="5"/>
      <c r="H2509" s="5"/>
      <c r="I2509" s="5"/>
      <c r="J2509" s="5"/>
      <c r="K2509" s="5"/>
      <c r="L2509" s="5"/>
      <c r="M2509" s="5"/>
      <c r="N2509" s="5"/>
      <c r="O2509" s="5"/>
      <c r="P2509" s="5"/>
      <c r="Q2509" s="5"/>
      <c r="R2509" s="5"/>
      <c r="S2509" s="5"/>
      <c r="T2509" s="5"/>
    </row>
    <row r="2510" spans="2:20" x14ac:dyDescent="0.25">
      <c r="B2510" s="74" vm="6740">
        <f ca="1"/>
        <v>43075</v>
      </c>
      <c r="C2510" s="74" vm="6741">
        <f ca="1"/>
        <v>187.22</v>
      </c>
      <c r="D2510" s="74" vm="6742">
        <f ca="1"/>
        <v>172.91</v>
      </c>
      <c r="E2510" s="27">
        <f t="shared" ca="1" si="141"/>
        <v>-3.19966143286888E-3</v>
      </c>
      <c r="F2510" s="68">
        <f t="shared" ca="1" si="142"/>
        <v>-3.2910910504674261E-3</v>
      </c>
      <c r="G2510" s="5"/>
      <c r="H2510" s="5"/>
      <c r="I2510" s="5"/>
      <c r="J2510" s="5"/>
      <c r="K2510" s="5"/>
      <c r="L2510" s="5"/>
      <c r="M2510" s="5"/>
      <c r="N2510" s="5"/>
      <c r="O2510" s="5"/>
      <c r="P2510" s="5"/>
      <c r="Q2510" s="5"/>
      <c r="R2510" s="5"/>
      <c r="S2510" s="5"/>
      <c r="T2510" s="5"/>
    </row>
    <row r="2511" spans="2:20" x14ac:dyDescent="0.25">
      <c r="B2511" s="74" vm="6743">
        <f ca="1"/>
        <v>43076</v>
      </c>
      <c r="C2511" s="74" vm="6744">
        <f ca="1"/>
        <v>186.2</v>
      </c>
      <c r="D2511" s="74" vm="6745">
        <f ca="1"/>
        <v>173.15</v>
      </c>
      <c r="E2511" s="27">
        <f t="shared" ca="1" si="141"/>
        <v>-5.4630311006320263E-3</v>
      </c>
      <c r="F2511" s="68">
        <f t="shared" ca="1" si="142"/>
        <v>1.3870429317331043E-3</v>
      </c>
      <c r="G2511" s="5"/>
      <c r="H2511" s="5"/>
      <c r="I2511" s="5"/>
      <c r="J2511" s="5"/>
      <c r="K2511" s="5"/>
      <c r="L2511" s="5"/>
      <c r="M2511" s="5"/>
      <c r="N2511" s="5"/>
      <c r="O2511" s="5"/>
      <c r="P2511" s="5"/>
      <c r="Q2511" s="5"/>
      <c r="R2511" s="5"/>
      <c r="S2511" s="5"/>
      <c r="T2511" s="5"/>
    </row>
    <row r="2512" spans="2:20" x14ac:dyDescent="0.25">
      <c r="B2512" s="74" vm="6746">
        <f ca="1"/>
        <v>43077</v>
      </c>
      <c r="C2512" s="74" vm="6747">
        <f ca="1"/>
        <v>188.07</v>
      </c>
      <c r="D2512" s="74" vm="6748">
        <f ca="1"/>
        <v>173.25</v>
      </c>
      <c r="E2512" s="27">
        <f t="shared" ca="1" si="141"/>
        <v>9.9928691110202032E-3</v>
      </c>
      <c r="F2512" s="68">
        <f t="shared" ca="1" si="142"/>
        <v>5.7736722158164059E-4</v>
      </c>
      <c r="G2512" s="5"/>
      <c r="H2512" s="5"/>
      <c r="I2512" s="5"/>
      <c r="J2512" s="5"/>
      <c r="K2512" s="5"/>
      <c r="L2512" s="5"/>
      <c r="M2512" s="5"/>
      <c r="N2512" s="5"/>
      <c r="O2512" s="5"/>
      <c r="P2512" s="5"/>
      <c r="Q2512" s="5"/>
      <c r="R2512" s="5"/>
      <c r="S2512" s="5"/>
      <c r="T2512" s="5"/>
    </row>
    <row r="2513" spans="2:20" x14ac:dyDescent="0.25">
      <c r="B2513" s="74" vm="6749">
        <f ca="1"/>
        <v>43080</v>
      </c>
      <c r="C2513" s="74" vm="6750">
        <f ca="1"/>
        <v>188.86</v>
      </c>
      <c r="D2513" s="74" vm="6751">
        <f ca="1"/>
        <v>172.23</v>
      </c>
      <c r="E2513" s="27">
        <f t="shared" ca="1" si="141"/>
        <v>4.1917658809364662E-3</v>
      </c>
      <c r="F2513" s="68">
        <f t="shared" ca="1" si="142"/>
        <v>-5.9048452223575349E-3</v>
      </c>
      <c r="G2513" s="5"/>
      <c r="H2513" s="5"/>
      <c r="I2513" s="5"/>
      <c r="J2513" s="5"/>
      <c r="K2513" s="5"/>
      <c r="L2513" s="5"/>
      <c r="M2513" s="5"/>
      <c r="N2513" s="5"/>
      <c r="O2513" s="5"/>
      <c r="P2513" s="5"/>
      <c r="Q2513" s="5"/>
      <c r="R2513" s="5"/>
      <c r="S2513" s="5"/>
      <c r="T2513" s="5"/>
    </row>
    <row r="2514" spans="2:20" x14ac:dyDescent="0.25">
      <c r="B2514" s="74" vm="6752">
        <f ca="1"/>
        <v>43081</v>
      </c>
      <c r="C2514" s="74" vm="6753">
        <f ca="1"/>
        <v>188.3</v>
      </c>
      <c r="D2514" s="74" vm="6754">
        <f ca="1"/>
        <v>173.55</v>
      </c>
      <c r="E2514" s="27">
        <f t="shared" ca="1" si="141"/>
        <v>-2.9695641718164318E-3</v>
      </c>
      <c r="F2514" s="68">
        <f t="shared" ca="1" si="142"/>
        <v>7.6349494601403575E-3</v>
      </c>
      <c r="G2514" s="5"/>
      <c r="H2514" s="5"/>
      <c r="I2514" s="5"/>
      <c r="J2514" s="5"/>
      <c r="K2514" s="5"/>
      <c r="L2514" s="5"/>
      <c r="M2514" s="5"/>
      <c r="N2514" s="5"/>
      <c r="O2514" s="5"/>
      <c r="P2514" s="5"/>
      <c r="Q2514" s="5"/>
      <c r="R2514" s="5"/>
      <c r="S2514" s="5"/>
      <c r="T2514" s="5"/>
    </row>
    <row r="2515" spans="2:20" x14ac:dyDescent="0.25">
      <c r="B2515" s="74" vm="6755">
        <f ca="1"/>
        <v>43082</v>
      </c>
      <c r="C2515" s="74" vm="6756">
        <f ca="1"/>
        <v>188.28</v>
      </c>
      <c r="D2515" s="74" vm="6757">
        <f ca="1"/>
        <v>173.14</v>
      </c>
      <c r="E2515" s="27">
        <f t="shared" ca="1" si="141"/>
        <v>-1.062191301652916E-4</v>
      </c>
      <c r="F2515" s="68">
        <f t="shared" ca="1" si="142"/>
        <v>-2.3652265201677077E-3</v>
      </c>
      <c r="G2515" s="5"/>
      <c r="H2515" s="5"/>
      <c r="I2515" s="5"/>
      <c r="J2515" s="5"/>
      <c r="K2515" s="5"/>
      <c r="L2515" s="5"/>
      <c r="M2515" s="5"/>
      <c r="N2515" s="5"/>
      <c r="O2515" s="5"/>
      <c r="P2515" s="5"/>
      <c r="Q2515" s="5"/>
      <c r="R2515" s="5"/>
      <c r="S2515" s="5"/>
      <c r="T2515" s="5"/>
    </row>
    <row r="2516" spans="2:20" x14ac:dyDescent="0.25">
      <c r="B2516" s="74" vm="6758">
        <f ca="1"/>
        <v>43083</v>
      </c>
      <c r="C2516" s="74" vm="6759">
        <f ca="1"/>
        <v>186.53</v>
      </c>
      <c r="D2516" s="74" vm="6760">
        <f ca="1"/>
        <v>174.06</v>
      </c>
      <c r="E2516" s="27">
        <f t="shared" ca="1" si="141"/>
        <v>-9.3381324764702442E-3</v>
      </c>
      <c r="F2516" s="68">
        <f t="shared" ca="1" si="142"/>
        <v>5.2995515737400377E-3</v>
      </c>
      <c r="G2516" s="5"/>
      <c r="H2516" s="5"/>
      <c r="I2516" s="5"/>
      <c r="J2516" s="5"/>
      <c r="K2516" s="5"/>
      <c r="L2516" s="5"/>
      <c r="M2516" s="5"/>
      <c r="N2516" s="5"/>
      <c r="O2516" s="5"/>
      <c r="P2516" s="5"/>
      <c r="Q2516" s="5"/>
      <c r="R2516" s="5"/>
      <c r="S2516" s="5"/>
      <c r="T2516" s="5"/>
    </row>
    <row r="2517" spans="2:20" x14ac:dyDescent="0.25">
      <c r="B2517" s="74" vm="6761">
        <f ca="1"/>
        <v>43084</v>
      </c>
      <c r="C2517" s="74" vm="6762">
        <f ca="1"/>
        <v>192.73</v>
      </c>
      <c r="D2517" s="74" vm="6763">
        <f ca="1"/>
        <v>174.2</v>
      </c>
      <c r="E2517" s="27">
        <f t="shared" ca="1" si="141"/>
        <v>3.2698161654488918E-2</v>
      </c>
      <c r="F2517" s="68">
        <f t="shared" ca="1" si="142"/>
        <v>8.0399705703459968E-4</v>
      </c>
      <c r="G2517" s="5"/>
      <c r="H2517" s="5"/>
      <c r="I2517" s="5"/>
      <c r="J2517" s="5"/>
      <c r="K2517" s="5"/>
      <c r="L2517" s="5"/>
      <c r="M2517" s="5"/>
      <c r="N2517" s="5"/>
      <c r="O2517" s="5"/>
      <c r="P2517" s="5"/>
      <c r="Q2517" s="5"/>
      <c r="R2517" s="5"/>
      <c r="S2517" s="5"/>
      <c r="T2517" s="5"/>
    </row>
    <row r="2518" spans="2:20" x14ac:dyDescent="0.25">
      <c r="B2518" s="74" vm="6764">
        <f ca="1"/>
        <v>43087</v>
      </c>
      <c r="C2518" s="74" vm="6765">
        <f ca="1"/>
        <v>192.31</v>
      </c>
      <c r="D2518" s="74" vm="6766">
        <f ca="1"/>
        <v>173.39</v>
      </c>
      <c r="E2518" s="27">
        <f t="shared" ca="1" si="141"/>
        <v>-2.1815923882041142E-3</v>
      </c>
      <c r="F2518" s="68">
        <f t="shared" ca="1" si="142"/>
        <v>-4.660671861820908E-3</v>
      </c>
      <c r="G2518" s="5"/>
      <c r="H2518" s="5"/>
      <c r="I2518" s="5"/>
      <c r="J2518" s="5"/>
      <c r="K2518" s="5"/>
      <c r="L2518" s="5"/>
      <c r="M2518" s="5"/>
      <c r="N2518" s="5"/>
      <c r="O2518" s="5"/>
      <c r="P2518" s="5"/>
      <c r="Q2518" s="5"/>
      <c r="R2518" s="5"/>
      <c r="S2518" s="5"/>
      <c r="T2518" s="5"/>
    </row>
    <row r="2519" spans="2:20" x14ac:dyDescent="0.25">
      <c r="B2519" s="74" vm="6767">
        <f ca="1"/>
        <v>43088</v>
      </c>
      <c r="C2519" s="74" vm="6768">
        <f ca="1"/>
        <v>188.33</v>
      </c>
      <c r="D2519" s="74" vm="6769">
        <f ca="1"/>
        <v>172.17</v>
      </c>
      <c r="E2519" s="27">
        <f t="shared" ca="1" si="141"/>
        <v>-2.0912910116100091E-2</v>
      </c>
      <c r="F2519" s="68">
        <f t="shared" ca="1" si="142"/>
        <v>-7.0610317682005732E-3</v>
      </c>
      <c r="G2519" s="5"/>
      <c r="H2519" s="5"/>
      <c r="I2519" s="5"/>
      <c r="J2519" s="5"/>
      <c r="K2519" s="5"/>
      <c r="L2519" s="5"/>
      <c r="M2519" s="5"/>
      <c r="N2519" s="5"/>
      <c r="O2519" s="5"/>
      <c r="P2519" s="5"/>
      <c r="Q2519" s="5"/>
      <c r="R2519" s="5"/>
      <c r="S2519" s="5"/>
      <c r="T2519" s="5"/>
    </row>
    <row r="2520" spans="2:20" x14ac:dyDescent="0.25">
      <c r="B2520" s="74" vm="6770">
        <f ca="1"/>
        <v>43089</v>
      </c>
      <c r="C2520" s="74" vm="6771">
        <f ca="1"/>
        <v>187.51</v>
      </c>
      <c r="D2520" s="74" vm="6772">
        <f ca="1"/>
        <v>171.85</v>
      </c>
      <c r="E2520" s="27">
        <f t="shared" ca="1" si="141"/>
        <v>-4.3635658850287576E-3</v>
      </c>
      <c r="F2520" s="68">
        <f t="shared" ca="1" si="142"/>
        <v>-1.8603574925380078E-3</v>
      </c>
      <c r="G2520" s="5"/>
      <c r="H2520" s="5"/>
      <c r="I2520" s="5"/>
      <c r="J2520" s="5"/>
      <c r="K2520" s="5"/>
      <c r="L2520" s="5"/>
      <c r="M2520" s="5"/>
      <c r="N2520" s="5"/>
      <c r="O2520" s="5"/>
      <c r="P2520" s="5"/>
      <c r="Q2520" s="5"/>
      <c r="R2520" s="5"/>
      <c r="S2520" s="5"/>
      <c r="T2520" s="5"/>
    </row>
    <row r="2521" spans="2:20" x14ac:dyDescent="0.25">
      <c r="B2521" s="74" vm="6773">
        <f ca="1"/>
        <v>43090</v>
      </c>
      <c r="C2521" s="74" vm="6774">
        <f ca="1"/>
        <v>186.8</v>
      </c>
      <c r="D2521" s="74" vm="6775">
        <f ca="1"/>
        <v>171.42</v>
      </c>
      <c r="E2521" s="27">
        <f t="shared" ca="1" si="141"/>
        <v>-3.7936515268848139E-3</v>
      </c>
      <c r="F2521" s="68">
        <f t="shared" ca="1" si="142"/>
        <v>-2.5053178251062255E-3</v>
      </c>
      <c r="G2521" s="5"/>
      <c r="H2521" s="5"/>
      <c r="I2521" s="5"/>
      <c r="J2521" s="5"/>
      <c r="K2521" s="5"/>
      <c r="L2521" s="5"/>
      <c r="M2521" s="5"/>
      <c r="N2521" s="5"/>
      <c r="O2521" s="5"/>
      <c r="P2521" s="5"/>
      <c r="Q2521" s="5"/>
      <c r="R2521" s="5"/>
      <c r="S2521" s="5"/>
      <c r="T2521" s="5"/>
    </row>
    <row r="2522" spans="2:20" x14ac:dyDescent="0.25">
      <c r="B2522" s="74" vm="6776">
        <f ca="1"/>
        <v>43091</v>
      </c>
      <c r="C2522" s="74" vm="6777">
        <f ca="1"/>
        <v>186.63</v>
      </c>
      <c r="D2522" s="74" vm="6778">
        <f ca="1"/>
        <v>171.29</v>
      </c>
      <c r="E2522" s="27">
        <f t="shared" ca="1" si="141"/>
        <v>-9.1047859970420854E-4</v>
      </c>
      <c r="F2522" s="68">
        <f t="shared" ca="1" si="142"/>
        <v>-7.5865896084310565E-4</v>
      </c>
      <c r="G2522" s="5"/>
      <c r="H2522" s="5"/>
      <c r="I2522" s="5"/>
      <c r="J2522" s="5"/>
      <c r="K2522" s="5"/>
      <c r="L2522" s="5"/>
      <c r="M2522" s="5"/>
      <c r="N2522" s="5"/>
      <c r="O2522" s="5"/>
      <c r="P2522" s="5"/>
      <c r="Q2522" s="5"/>
      <c r="R2522" s="5"/>
      <c r="S2522" s="5"/>
      <c r="T2522" s="5"/>
    </row>
    <row r="2523" spans="2:20" x14ac:dyDescent="0.25">
      <c r="B2523" s="74" vm="6779">
        <f ca="1"/>
        <v>43095</v>
      </c>
      <c r="C2523" s="74" vm="6780">
        <f ca="1"/>
        <v>186.55</v>
      </c>
      <c r="D2523" s="74" vm="6781">
        <f ca="1"/>
        <v>172.67</v>
      </c>
      <c r="E2523" s="27">
        <f t="shared" ca="1" si="141"/>
        <v>-4.28747527871159E-4</v>
      </c>
      <c r="F2523" s="68">
        <f t="shared" ca="1" si="142"/>
        <v>8.0242319144453681E-3</v>
      </c>
      <c r="G2523" s="5"/>
      <c r="H2523" s="5"/>
      <c r="I2523" s="5"/>
      <c r="J2523" s="5"/>
      <c r="K2523" s="5"/>
      <c r="L2523" s="5"/>
      <c r="M2523" s="5"/>
      <c r="N2523" s="5"/>
      <c r="O2523" s="5"/>
      <c r="P2523" s="5"/>
      <c r="Q2523" s="5"/>
      <c r="R2523" s="5"/>
      <c r="S2523" s="5"/>
      <c r="T2523" s="5"/>
    </row>
    <row r="2524" spans="2:20" x14ac:dyDescent="0.25">
      <c r="B2524" s="74" vm="6782">
        <f ca="1"/>
        <v>43096</v>
      </c>
      <c r="C2524" s="74" vm="6783">
        <f ca="1"/>
        <v>186.3</v>
      </c>
      <c r="D2524" s="74" vm="6784">
        <f ca="1"/>
        <v>173.1</v>
      </c>
      <c r="E2524" s="27">
        <f t="shared" ca="1" si="141"/>
        <v>-1.3410220596240853E-3</v>
      </c>
      <c r="F2524" s="68">
        <f t="shared" ca="1" si="142"/>
        <v>2.4872037578247477E-3</v>
      </c>
      <c r="G2524" s="5"/>
      <c r="H2524" s="5"/>
      <c r="I2524" s="5"/>
      <c r="J2524" s="5"/>
      <c r="K2524" s="5"/>
      <c r="L2524" s="5"/>
      <c r="M2524" s="5"/>
      <c r="N2524" s="5"/>
      <c r="O2524" s="5"/>
      <c r="P2524" s="5"/>
      <c r="Q2524" s="5"/>
      <c r="R2524" s="5"/>
      <c r="S2524" s="5"/>
      <c r="T2524" s="5"/>
    </row>
    <row r="2525" spans="2:20" x14ac:dyDescent="0.25">
      <c r="B2525" s="74" vm="6785">
        <f ca="1"/>
        <v>43097</v>
      </c>
      <c r="C2525" s="74" vm="6786">
        <f ca="1"/>
        <v>186.62</v>
      </c>
      <c r="D2525" s="74" vm="6787">
        <f ca="1"/>
        <v>172.12</v>
      </c>
      <c r="E2525" s="27">
        <f t="shared" ca="1" si="141"/>
        <v>1.7161861983330624E-3</v>
      </c>
      <c r="F2525" s="68">
        <f t="shared" ca="1" si="142"/>
        <v>-5.6775542117645812E-3</v>
      </c>
      <c r="G2525" s="5"/>
      <c r="H2525" s="5"/>
      <c r="I2525" s="5"/>
      <c r="J2525" s="5"/>
      <c r="K2525" s="5"/>
      <c r="L2525" s="5"/>
      <c r="M2525" s="5"/>
      <c r="N2525" s="5"/>
      <c r="O2525" s="5"/>
      <c r="P2525" s="5"/>
      <c r="Q2525" s="5"/>
      <c r="R2525" s="5"/>
      <c r="S2525" s="5"/>
      <c r="T2525" s="5"/>
    </row>
    <row r="2526" spans="2:20" x14ac:dyDescent="0.25">
      <c r="B2526" s="74" vm="6788">
        <f ca="1"/>
        <v>43098</v>
      </c>
      <c r="C2526" s="74" vm="6789">
        <f ca="1"/>
        <v>186.12</v>
      </c>
      <c r="D2526" s="74" vm="6790">
        <f ca="1"/>
        <v>173.22</v>
      </c>
      <c r="E2526" s="27">
        <f t="shared" ca="1" si="141"/>
        <v>-2.6828368294281942E-3</v>
      </c>
      <c r="F2526" s="68">
        <f t="shared" ca="1" si="142"/>
        <v>6.3705549324998495E-3</v>
      </c>
      <c r="G2526" s="5"/>
      <c r="H2526" s="5"/>
      <c r="I2526" s="5"/>
      <c r="J2526" s="5"/>
      <c r="K2526" s="5"/>
      <c r="L2526" s="5"/>
      <c r="M2526" s="5"/>
      <c r="N2526" s="5"/>
      <c r="O2526" s="5"/>
      <c r="P2526" s="5"/>
      <c r="Q2526" s="5"/>
      <c r="R2526" s="5"/>
      <c r="S2526" s="5"/>
      <c r="T2526" s="5"/>
    </row>
    <row r="2527" spans="2:20" x14ac:dyDescent="0.25">
      <c r="B2527" s="74" vm="6791">
        <f ca="1"/>
        <v>43102</v>
      </c>
      <c r="C2527" s="74" vm="6792">
        <f ca="1"/>
        <v>188.32</v>
      </c>
      <c r="D2527" s="74" vm="6793">
        <f ca="1"/>
        <v>172.49</v>
      </c>
      <c r="E2527" s="27">
        <f t="shared" ca="1" si="141"/>
        <v>1.175101653551873E-2</v>
      </c>
      <c r="F2527" s="68">
        <f t="shared" ca="1" si="142"/>
        <v>-4.2231991263611563E-3</v>
      </c>
      <c r="G2527" s="5"/>
      <c r="H2527" s="5"/>
      <c r="I2527" s="5"/>
      <c r="J2527" s="5"/>
      <c r="K2527" s="5"/>
      <c r="L2527" s="5"/>
      <c r="M2527" s="5"/>
      <c r="N2527" s="5"/>
      <c r="O2527" s="5"/>
      <c r="P2527" s="5"/>
      <c r="Q2527" s="5"/>
      <c r="R2527" s="5"/>
      <c r="S2527" s="5"/>
      <c r="T2527" s="5"/>
    </row>
    <row r="2528" spans="2:20" x14ac:dyDescent="0.25">
      <c r="B2528" s="74" vm="6794">
        <f ca="1"/>
        <v>43103</v>
      </c>
      <c r="C2528" s="74" vm="6795">
        <f ca="1"/>
        <v>190.58</v>
      </c>
      <c r="D2528" s="74" vm="6796">
        <f ca="1"/>
        <v>173.7</v>
      </c>
      <c r="E2528" s="27">
        <f t="shared" ca="1" si="141"/>
        <v>1.192941040807576E-2</v>
      </c>
      <c r="F2528" s="68">
        <f t="shared" ca="1" si="142"/>
        <v>6.9904094705217157E-3</v>
      </c>
      <c r="G2528" s="5"/>
      <c r="H2528" s="5"/>
      <c r="I2528" s="5"/>
      <c r="J2528" s="5"/>
      <c r="K2528" s="5"/>
      <c r="L2528" s="5"/>
      <c r="M2528" s="5"/>
      <c r="N2528" s="5"/>
      <c r="O2528" s="5"/>
      <c r="P2528" s="5"/>
      <c r="Q2528" s="5"/>
      <c r="R2528" s="5"/>
      <c r="S2528" s="5"/>
      <c r="T2528" s="5"/>
    </row>
    <row r="2529" spans="2:20" x14ac:dyDescent="0.25">
      <c r="B2529" s="74" vm="6797">
        <f ca="1"/>
        <v>43104</v>
      </c>
      <c r="C2529" s="74" vm="6798">
        <f ca="1"/>
        <v>189.1</v>
      </c>
      <c r="D2529" s="74" vm="6799">
        <f ca="1"/>
        <v>174.05</v>
      </c>
      <c r="E2529" s="27">
        <f t="shared" ca="1" si="141"/>
        <v>-7.7960782556305095E-3</v>
      </c>
      <c r="F2529" s="68">
        <f t="shared" ca="1" si="142"/>
        <v>2.0129410103888611E-3</v>
      </c>
      <c r="G2529" s="5"/>
      <c r="H2529" s="5"/>
      <c r="I2529" s="5"/>
      <c r="J2529" s="5"/>
      <c r="K2529" s="5"/>
      <c r="L2529" s="5"/>
      <c r="M2529" s="5"/>
      <c r="N2529" s="5"/>
      <c r="O2529" s="5"/>
      <c r="P2529" s="5"/>
      <c r="Q2529" s="5"/>
      <c r="R2529" s="5"/>
      <c r="S2529" s="5"/>
      <c r="T2529" s="5"/>
    </row>
    <row r="2530" spans="2:20" x14ac:dyDescent="0.25">
      <c r="B2530" s="74" vm="6800">
        <f ca="1"/>
        <v>43105</v>
      </c>
      <c r="C2530" s="74" vm="6801">
        <f ca="1"/>
        <v>187.75</v>
      </c>
      <c r="D2530" s="74" vm="6802">
        <f ca="1"/>
        <v>173.93</v>
      </c>
      <c r="E2530" s="27">
        <f t="shared" ca="1" si="141"/>
        <v>-7.1646850201676753E-3</v>
      </c>
      <c r="F2530" s="68">
        <f t="shared" ca="1" si="142"/>
        <v>-6.8969483738607099E-4</v>
      </c>
      <c r="G2530" s="5"/>
      <c r="H2530" s="5"/>
      <c r="I2530" s="5"/>
      <c r="J2530" s="5"/>
      <c r="K2530" s="5"/>
      <c r="L2530" s="5"/>
      <c r="M2530" s="5"/>
      <c r="N2530" s="5"/>
      <c r="O2530" s="5"/>
      <c r="P2530" s="5"/>
      <c r="Q2530" s="5"/>
      <c r="R2530" s="5"/>
      <c r="S2530" s="5"/>
      <c r="T2530" s="5"/>
    </row>
    <row r="2531" spans="2:20" x14ac:dyDescent="0.25">
      <c r="B2531" s="74" vm="6803">
        <f ca="1"/>
        <v>43108</v>
      </c>
      <c r="C2531" s="74" vm="6804">
        <f ca="1"/>
        <v>188.48</v>
      </c>
      <c r="D2531" s="74" vm="6805">
        <f ca="1"/>
        <v>173.54</v>
      </c>
      <c r="E2531" s="27">
        <f t="shared" ca="1" si="141"/>
        <v>3.8806098189777269E-3</v>
      </c>
      <c r="F2531" s="68">
        <f t="shared" ca="1" si="142"/>
        <v>-2.2447990547183432E-3</v>
      </c>
      <c r="G2531" s="5"/>
      <c r="H2531" s="5"/>
      <c r="I2531" s="5"/>
      <c r="J2531" s="5"/>
      <c r="K2531" s="5"/>
      <c r="L2531" s="5"/>
      <c r="M2531" s="5"/>
      <c r="N2531" s="5"/>
      <c r="O2531" s="5"/>
      <c r="P2531" s="5"/>
      <c r="Q2531" s="5"/>
      <c r="R2531" s="5"/>
      <c r="S2531" s="5"/>
      <c r="T2531" s="5"/>
    </row>
    <row r="2532" spans="2:20" x14ac:dyDescent="0.25">
      <c r="B2532" s="74" vm="6806">
        <f ca="1"/>
        <v>43109</v>
      </c>
      <c r="C2532" s="74" vm="6807">
        <f ca="1"/>
        <v>186.29</v>
      </c>
      <c r="D2532" s="74" vm="6808">
        <f ca="1"/>
        <v>173.51</v>
      </c>
      <c r="E2532" s="27">
        <f t="shared" ca="1" si="141"/>
        <v>-1.1687301161604711E-2</v>
      </c>
      <c r="F2532" s="68">
        <f t="shared" ca="1" si="142"/>
        <v>-1.7288575176323766E-4</v>
      </c>
      <c r="G2532" s="5"/>
      <c r="H2532" s="5"/>
      <c r="I2532" s="5"/>
      <c r="J2532" s="5"/>
      <c r="K2532" s="5"/>
      <c r="L2532" s="5"/>
      <c r="M2532" s="5"/>
      <c r="N2532" s="5"/>
      <c r="O2532" s="5"/>
      <c r="P2532" s="5"/>
      <c r="Q2532" s="5"/>
      <c r="R2532" s="5"/>
      <c r="S2532" s="5"/>
      <c r="T2532" s="5"/>
    </row>
    <row r="2533" spans="2:20" x14ac:dyDescent="0.25">
      <c r="B2533" s="74" vm="6809">
        <f ca="1"/>
        <v>43110</v>
      </c>
      <c r="C2533" s="74" vm="6810">
        <f ca="1"/>
        <v>185.42</v>
      </c>
      <c r="D2533" s="74" vm="6766">
        <f ca="1"/>
        <v>173.39</v>
      </c>
      <c r="E2533" s="27">
        <f t="shared" ca="1" si="141"/>
        <v>-4.6810771227808476E-3</v>
      </c>
      <c r="F2533" s="68">
        <f t="shared" ca="1" si="142"/>
        <v>-6.9184205699885011E-4</v>
      </c>
      <c r="G2533" s="5"/>
      <c r="H2533" s="5"/>
      <c r="I2533" s="5"/>
      <c r="J2533" s="5"/>
      <c r="K2533" s="5"/>
      <c r="L2533" s="5"/>
      <c r="M2533" s="5"/>
      <c r="N2533" s="5"/>
      <c r="O2533" s="5"/>
      <c r="P2533" s="5"/>
      <c r="Q2533" s="5"/>
      <c r="R2533" s="5"/>
      <c r="S2533" s="5"/>
      <c r="T2533" s="5"/>
    </row>
    <row r="2534" spans="2:20" x14ac:dyDescent="0.25">
      <c r="B2534" s="74" vm="6811">
        <f ca="1"/>
        <v>43111</v>
      </c>
      <c r="C2534" s="74" vm="6812">
        <f ca="1"/>
        <v>189.38</v>
      </c>
      <c r="D2534" s="74" vm="6813">
        <f ca="1"/>
        <v>173.57</v>
      </c>
      <c r="E2534" s="27">
        <f t="shared" ca="1" si="141"/>
        <v>2.1132056376517657E-2</v>
      </c>
      <c r="F2534" s="68">
        <f t="shared" ca="1" si="142"/>
        <v>1.0375836762087107E-3</v>
      </c>
      <c r="G2534" s="5"/>
      <c r="H2534" s="5"/>
      <c r="I2534" s="5"/>
      <c r="J2534" s="5"/>
      <c r="K2534" s="5"/>
      <c r="L2534" s="5"/>
      <c r="M2534" s="5"/>
      <c r="N2534" s="5"/>
      <c r="O2534" s="5"/>
      <c r="P2534" s="5"/>
      <c r="Q2534" s="5"/>
      <c r="R2534" s="5"/>
      <c r="S2534" s="5"/>
      <c r="T2534" s="5"/>
    </row>
    <row r="2535" spans="2:20" x14ac:dyDescent="0.25">
      <c r="B2535" s="74" vm="6814">
        <f ca="1"/>
        <v>43112</v>
      </c>
      <c r="C2535" s="74" vm="6815">
        <f ca="1"/>
        <v>191.84</v>
      </c>
      <c r="D2535" s="74" vm="6816">
        <f ca="1"/>
        <v>173.68</v>
      </c>
      <c r="E2535" s="27">
        <f t="shared" ca="1" si="141"/>
        <v>1.29061127238501E-2</v>
      </c>
      <c r="F2535" s="68">
        <f t="shared" ca="1" si="142"/>
        <v>6.3354933724612953E-4</v>
      </c>
      <c r="G2535" s="5"/>
      <c r="H2535" s="5"/>
      <c r="I2535" s="5"/>
      <c r="J2535" s="5"/>
      <c r="K2535" s="5"/>
      <c r="L2535" s="5"/>
      <c r="M2535" s="5"/>
      <c r="N2535" s="5"/>
      <c r="O2535" s="5"/>
      <c r="P2535" s="5"/>
      <c r="Q2535" s="5"/>
      <c r="R2535" s="5"/>
      <c r="S2535" s="5"/>
      <c r="T2535" s="5"/>
    </row>
    <row r="2536" spans="2:20" x14ac:dyDescent="0.25">
      <c r="B2536" s="74" vm="6817">
        <f ca="1"/>
        <v>43116</v>
      </c>
      <c r="C2536" s="74" vm="6818">
        <f ca="1"/>
        <v>191.53</v>
      </c>
      <c r="D2536" s="74" vm="6819">
        <f ca="1"/>
        <v>174.98</v>
      </c>
      <c r="E2536" s="27">
        <f t="shared" ca="1" si="141"/>
        <v>-1.617236964634375E-3</v>
      </c>
      <c r="F2536" s="68">
        <f t="shared" ca="1" si="142"/>
        <v>7.4571561080819995E-3</v>
      </c>
      <c r="G2536" s="5"/>
      <c r="H2536" s="5"/>
      <c r="I2536" s="5"/>
      <c r="J2536" s="5"/>
      <c r="K2536" s="5"/>
      <c r="L2536" s="5"/>
      <c r="M2536" s="5"/>
      <c r="N2536" s="5"/>
      <c r="O2536" s="5"/>
      <c r="P2536" s="5"/>
      <c r="Q2536" s="5"/>
      <c r="R2536" s="5"/>
      <c r="S2536" s="5"/>
      <c r="T2536" s="5"/>
    </row>
    <row r="2537" spans="2:20" x14ac:dyDescent="0.25">
      <c r="B2537" s="74" vm="6820">
        <f ca="1"/>
        <v>43117</v>
      </c>
      <c r="C2537" s="74" vm="6821">
        <f ca="1"/>
        <v>192.29</v>
      </c>
      <c r="D2537" s="74" vm="6822">
        <f ca="1"/>
        <v>174.57</v>
      </c>
      <c r="E2537" s="27">
        <f t="shared" ca="1" si="141"/>
        <v>3.9601948479260161E-3</v>
      </c>
      <c r="F2537" s="68">
        <f t="shared" ca="1" si="142"/>
        <v>-2.3458743414302248E-3</v>
      </c>
      <c r="G2537" s="5"/>
      <c r="H2537" s="5"/>
      <c r="I2537" s="5"/>
      <c r="J2537" s="5"/>
      <c r="K2537" s="5"/>
      <c r="L2537" s="5"/>
      <c r="M2537" s="5"/>
      <c r="N2537" s="5"/>
      <c r="O2537" s="5"/>
      <c r="P2537" s="5"/>
      <c r="Q2537" s="5"/>
      <c r="R2537" s="5"/>
      <c r="S2537" s="5"/>
      <c r="T2537" s="5"/>
    </row>
    <row r="2538" spans="2:20" x14ac:dyDescent="0.25">
      <c r="B2538" s="74" vm="6823">
        <f ca="1"/>
        <v>43118</v>
      </c>
      <c r="C2538" s="74" vm="6824">
        <f ca="1"/>
        <v>191.51</v>
      </c>
      <c r="D2538" s="74" vm="6825">
        <f ca="1"/>
        <v>176.12</v>
      </c>
      <c r="E2538" s="27">
        <f t="shared" ca="1" si="141"/>
        <v>-4.0646225840275576E-3</v>
      </c>
      <c r="F2538" s="68">
        <f t="shared" ca="1" si="142"/>
        <v>8.8397735508649686E-3</v>
      </c>
      <c r="G2538" s="5"/>
      <c r="H2538" s="5"/>
      <c r="I2538" s="5"/>
      <c r="J2538" s="5"/>
      <c r="K2538" s="5"/>
      <c r="L2538" s="5"/>
      <c r="M2538" s="5"/>
      <c r="N2538" s="5"/>
      <c r="O2538" s="5"/>
      <c r="P2538" s="5"/>
      <c r="Q2538" s="5"/>
      <c r="R2538" s="5"/>
      <c r="S2538" s="5"/>
      <c r="T2538" s="5"/>
    </row>
    <row r="2539" spans="2:20" x14ac:dyDescent="0.25">
      <c r="B2539" s="74" vm="6826">
        <f ca="1"/>
        <v>43119</v>
      </c>
      <c r="C2539" s="74" vm="6821">
        <f ca="1"/>
        <v>192.29</v>
      </c>
      <c r="D2539" s="74" vm="6827">
        <f ca="1"/>
        <v>176.21</v>
      </c>
      <c r="E2539" s="27">
        <f t="shared" ca="1" si="141"/>
        <v>4.0646225840275932E-3</v>
      </c>
      <c r="F2539" s="68">
        <f t="shared" ca="1" si="142"/>
        <v>5.108846930862624E-4</v>
      </c>
      <c r="G2539" s="5"/>
      <c r="H2539" s="5"/>
      <c r="I2539" s="5"/>
      <c r="J2539" s="5"/>
      <c r="K2539" s="5"/>
      <c r="L2539" s="5"/>
      <c r="M2539" s="5"/>
      <c r="N2539" s="5"/>
      <c r="O2539" s="5"/>
      <c r="P2539" s="5"/>
      <c r="Q2539" s="5"/>
      <c r="R2539" s="5"/>
      <c r="S2539" s="5"/>
      <c r="T2539" s="5"/>
    </row>
    <row r="2540" spans="2:20" x14ac:dyDescent="0.25">
      <c r="B2540" s="74" vm="6828">
        <f ca="1"/>
        <v>43122</v>
      </c>
      <c r="C2540" s="74" vm="6829">
        <f ca="1"/>
        <v>194.38</v>
      </c>
      <c r="D2540" s="74" vm="6830">
        <f ca="1"/>
        <v>176.81</v>
      </c>
      <c r="E2540" s="27">
        <f t="shared" ca="1" si="141"/>
        <v>1.0810356912828698E-2</v>
      </c>
      <c r="F2540" s="68">
        <f t="shared" ca="1" si="142"/>
        <v>3.3992441093586919E-3</v>
      </c>
      <c r="G2540" s="5"/>
      <c r="H2540" s="5"/>
      <c r="I2540" s="5"/>
      <c r="J2540" s="5"/>
      <c r="K2540" s="5"/>
      <c r="L2540" s="5"/>
      <c r="M2540" s="5"/>
      <c r="N2540" s="5"/>
      <c r="O2540" s="5"/>
      <c r="P2540" s="5"/>
      <c r="Q2540" s="5"/>
      <c r="R2540" s="5"/>
      <c r="S2540" s="5"/>
      <c r="T2540" s="5"/>
    </row>
    <row r="2541" spans="2:20" x14ac:dyDescent="0.25">
      <c r="B2541" s="74" vm="6831">
        <f ca="1"/>
        <v>43123</v>
      </c>
      <c r="C2541" s="74" vm="6832">
        <f ca="1"/>
        <v>193.42</v>
      </c>
      <c r="D2541" s="74" vm="6825">
        <f ca="1"/>
        <v>176.12</v>
      </c>
      <c r="E2541" s="27">
        <f t="shared" ca="1" si="141"/>
        <v>-4.9510157865073909E-3</v>
      </c>
      <c r="F2541" s="68">
        <f t="shared" ca="1" si="142"/>
        <v>-3.9101288024448577E-3</v>
      </c>
      <c r="G2541" s="5"/>
      <c r="H2541" s="5"/>
      <c r="I2541" s="5"/>
      <c r="J2541" s="5"/>
      <c r="K2541" s="5"/>
      <c r="L2541" s="5"/>
      <c r="M2541" s="5"/>
      <c r="N2541" s="5"/>
      <c r="O2541" s="5"/>
      <c r="P2541" s="5"/>
      <c r="Q2541" s="5"/>
      <c r="R2541" s="5"/>
      <c r="S2541" s="5"/>
      <c r="T2541" s="5"/>
    </row>
    <row r="2542" spans="2:20" x14ac:dyDescent="0.25">
      <c r="B2542" s="74" vm="6833">
        <f ca="1"/>
        <v>43124</v>
      </c>
      <c r="C2542" s="74" vm="6834">
        <f ca="1"/>
        <v>194.24</v>
      </c>
      <c r="D2542" s="74" vm="6835">
        <f ca="1"/>
        <v>175.66</v>
      </c>
      <c r="E2542" s="27">
        <f t="shared" ca="1" si="141"/>
        <v>4.2305175823163614E-3</v>
      </c>
      <c r="F2542" s="68">
        <f t="shared" ca="1" si="142"/>
        <v>-2.6152723985818352E-3</v>
      </c>
      <c r="G2542" s="5"/>
      <c r="H2542" s="5"/>
      <c r="I2542" s="5"/>
      <c r="J2542" s="5"/>
      <c r="K2542" s="5"/>
      <c r="L2542" s="5"/>
      <c r="M2542" s="5"/>
      <c r="N2542" s="5"/>
      <c r="O2542" s="5"/>
      <c r="P2542" s="5"/>
      <c r="Q2542" s="5"/>
      <c r="R2542" s="5"/>
      <c r="S2542" s="5"/>
      <c r="T2542" s="5"/>
    </row>
    <row r="2543" spans="2:20" x14ac:dyDescent="0.25">
      <c r="B2543" s="74" vm="6836">
        <f ca="1"/>
        <v>43125</v>
      </c>
      <c r="C2543" s="74" vm="6837">
        <f ca="1"/>
        <v>197.95</v>
      </c>
      <c r="D2543" s="74" vm="6838">
        <f ca="1"/>
        <v>178.36</v>
      </c>
      <c r="E2543" s="27">
        <f t="shared" ca="1" si="141"/>
        <v>1.8919965681006141E-2</v>
      </c>
      <c r="F2543" s="68">
        <f t="shared" ca="1" si="142"/>
        <v>1.5253671270304652E-2</v>
      </c>
      <c r="G2543" s="5"/>
      <c r="H2543" s="5"/>
      <c r="I2543" s="5"/>
      <c r="J2543" s="5"/>
      <c r="K2543" s="5"/>
      <c r="L2543" s="5"/>
      <c r="M2543" s="5"/>
      <c r="N2543" s="5"/>
      <c r="O2543" s="5"/>
      <c r="P2543" s="5"/>
      <c r="Q2543" s="5"/>
      <c r="R2543" s="5"/>
      <c r="S2543" s="5"/>
      <c r="T2543" s="5"/>
    </row>
    <row r="2544" spans="2:20" x14ac:dyDescent="0.25">
      <c r="B2544" s="74" vm="6839">
        <f ca="1"/>
        <v>43126</v>
      </c>
      <c r="C2544" s="74" vm="6840">
        <f ca="1"/>
        <v>198.91</v>
      </c>
      <c r="D2544" s="74" vm="6841">
        <f ca="1"/>
        <v>177.77</v>
      </c>
      <c r="E2544" s="27">
        <f t="shared" ca="1" si="141"/>
        <v>4.8379875648297838E-3</v>
      </c>
      <c r="F2544" s="68">
        <f t="shared" ca="1" si="142"/>
        <v>-3.3133998246818613E-3</v>
      </c>
      <c r="G2544" s="5"/>
      <c r="H2544" s="5"/>
      <c r="I2544" s="5"/>
      <c r="J2544" s="5"/>
      <c r="K2544" s="5"/>
      <c r="L2544" s="5"/>
      <c r="M2544" s="5"/>
      <c r="N2544" s="5"/>
      <c r="O2544" s="5"/>
      <c r="P2544" s="5"/>
      <c r="Q2544" s="5"/>
      <c r="R2544" s="5"/>
      <c r="S2544" s="5"/>
      <c r="T2544" s="5"/>
    </row>
    <row r="2545" spans="2:20" x14ac:dyDescent="0.25">
      <c r="B2545" s="74" vm="6842">
        <f ca="1"/>
        <v>43129</v>
      </c>
      <c r="C2545" s="74" vm="6843">
        <f ca="1"/>
        <v>198.32</v>
      </c>
      <c r="D2545" s="74" vm="6715">
        <f ca="1"/>
        <v>172.48</v>
      </c>
      <c r="E2545" s="27">
        <f t="shared" ca="1" si="141"/>
        <v>-2.9705733900343041E-3</v>
      </c>
      <c r="F2545" s="68">
        <f t="shared" ca="1" si="142"/>
        <v>-3.0209292213961833E-2</v>
      </c>
      <c r="G2545" s="5"/>
      <c r="H2545" s="5"/>
      <c r="I2545" s="5"/>
      <c r="J2545" s="5"/>
      <c r="K2545" s="5"/>
      <c r="L2545" s="5"/>
      <c r="M2545" s="5"/>
      <c r="N2545" s="5"/>
      <c r="O2545" s="5"/>
      <c r="P2545" s="5"/>
      <c r="Q2545" s="5"/>
      <c r="R2545" s="5"/>
      <c r="S2545" s="5"/>
      <c r="T2545" s="5"/>
    </row>
    <row r="2546" spans="2:20" x14ac:dyDescent="0.25">
      <c r="B2546" s="74" vm="6844">
        <f ca="1"/>
        <v>43130</v>
      </c>
      <c r="C2546" s="74" vm="6845">
        <f ca="1"/>
        <v>197.91</v>
      </c>
      <c r="D2546" s="74" vm="6846">
        <f ca="1"/>
        <v>171.14</v>
      </c>
      <c r="E2546" s="27">
        <f t="shared" ca="1" si="141"/>
        <v>-2.0695058240458456E-3</v>
      </c>
      <c r="F2546" s="68">
        <f t="shared" ca="1" si="142"/>
        <v>-7.7993527307235631E-3</v>
      </c>
      <c r="G2546" s="5"/>
      <c r="H2546" s="5"/>
      <c r="I2546" s="5"/>
      <c r="J2546" s="5"/>
      <c r="K2546" s="5"/>
      <c r="L2546" s="5"/>
      <c r="M2546" s="5"/>
      <c r="N2546" s="5"/>
      <c r="O2546" s="5"/>
      <c r="P2546" s="5"/>
      <c r="Q2546" s="5"/>
      <c r="R2546" s="5"/>
      <c r="S2546" s="5"/>
      <c r="T2546" s="5"/>
    </row>
    <row r="2547" spans="2:20" x14ac:dyDescent="0.25">
      <c r="B2547" s="74" vm="6847">
        <f ca="1"/>
        <v>43131</v>
      </c>
      <c r="C2547" s="74" vm="6848">
        <f ca="1"/>
        <v>194.87</v>
      </c>
      <c r="D2547" s="74" vm="6849">
        <f ca="1"/>
        <v>171.9</v>
      </c>
      <c r="E2547" s="27">
        <f t="shared" ca="1" si="141"/>
        <v>-1.547971232684614E-2</v>
      </c>
      <c r="F2547" s="68">
        <f t="shared" ca="1" si="142"/>
        <v>4.4309773988949848E-3</v>
      </c>
      <c r="G2547" s="5"/>
      <c r="H2547" s="5"/>
      <c r="I2547" s="5"/>
      <c r="J2547" s="5"/>
      <c r="K2547" s="5"/>
      <c r="L2547" s="5"/>
      <c r="M2547" s="5"/>
      <c r="N2547" s="5"/>
      <c r="O2547" s="5"/>
      <c r="P2547" s="5"/>
      <c r="Q2547" s="5"/>
      <c r="R2547" s="5"/>
      <c r="S2547" s="5"/>
      <c r="T2547" s="5"/>
    </row>
    <row r="2548" spans="2:20" x14ac:dyDescent="0.25">
      <c r="B2548" s="74" vm="6850">
        <f ca="1"/>
        <v>43132</v>
      </c>
      <c r="C2548" s="74" vm="6851">
        <f ca="1"/>
        <v>193.47</v>
      </c>
      <c r="D2548" s="74" vm="6852">
        <f ca="1"/>
        <v>169.38</v>
      </c>
      <c r="E2548" s="27">
        <f t="shared" ca="1" si="141"/>
        <v>-7.2102078856473842E-3</v>
      </c>
      <c r="F2548" s="68">
        <f t="shared" ca="1" si="142"/>
        <v>-1.4768200895350719E-2</v>
      </c>
      <c r="G2548" s="5"/>
      <c r="H2548" s="5"/>
      <c r="I2548" s="5"/>
      <c r="J2548" s="5"/>
      <c r="K2548" s="5"/>
      <c r="L2548" s="5"/>
      <c r="M2548" s="5"/>
      <c r="N2548" s="5"/>
      <c r="O2548" s="5"/>
      <c r="P2548" s="5"/>
      <c r="Q2548" s="5"/>
      <c r="R2548" s="5"/>
      <c r="S2548" s="5"/>
      <c r="T2548" s="5"/>
    </row>
    <row r="2549" spans="2:20" x14ac:dyDescent="0.25">
      <c r="B2549" s="74" vm="6853">
        <f ca="1"/>
        <v>43133</v>
      </c>
      <c r="C2549" s="74" vm="6854">
        <f ca="1"/>
        <v>190.99</v>
      </c>
      <c r="D2549" s="74" vm="6855">
        <f ca="1"/>
        <v>163.85</v>
      </c>
      <c r="E2549" s="27">
        <f t="shared" ca="1" si="141"/>
        <v>-1.2901391035332528E-2</v>
      </c>
      <c r="F2549" s="68">
        <f t="shared" ca="1" si="142"/>
        <v>-3.3193336348629379E-2</v>
      </c>
      <c r="G2549" s="5"/>
      <c r="H2549" s="5"/>
      <c r="I2549" s="5"/>
      <c r="J2549" s="5"/>
      <c r="K2549" s="5"/>
      <c r="L2549" s="5"/>
      <c r="M2549" s="5"/>
      <c r="N2549" s="5"/>
      <c r="O2549" s="5"/>
      <c r="P2549" s="5"/>
      <c r="Q2549" s="5"/>
      <c r="R2549" s="5"/>
      <c r="S2549" s="5"/>
      <c r="T2549" s="5"/>
    </row>
    <row r="2550" spans="2:20" x14ac:dyDescent="0.25">
      <c r="B2550" s="74" vm="6856">
        <f ca="1"/>
        <v>43136</v>
      </c>
      <c r="C2550" s="74" vm="6857">
        <f ca="1"/>
        <v>182.77</v>
      </c>
      <c r="D2550" s="74" vm="6858">
        <f ca="1"/>
        <v>165.18</v>
      </c>
      <c r="E2550" s="27">
        <f t="shared" ca="1" si="141"/>
        <v>-4.3992538888712386E-2</v>
      </c>
      <c r="F2550" s="68">
        <f t="shared" ca="1" si="142"/>
        <v>8.0844132377474124E-3</v>
      </c>
      <c r="G2550" s="5"/>
      <c r="H2550" s="5"/>
      <c r="I2550" s="5"/>
      <c r="J2550" s="5"/>
      <c r="K2550" s="5"/>
      <c r="L2550" s="5"/>
      <c r="M2550" s="5"/>
      <c r="N2550" s="5"/>
      <c r="O2550" s="5"/>
      <c r="P2550" s="5"/>
      <c r="Q2550" s="5"/>
      <c r="R2550" s="5"/>
      <c r="S2550" s="5"/>
      <c r="T2550" s="5"/>
    </row>
    <row r="2551" spans="2:20" x14ac:dyDescent="0.25">
      <c r="B2551" s="74" vm="6859">
        <f ca="1"/>
        <v>43137</v>
      </c>
      <c r="C2551" s="74" vm="6860">
        <f ca="1"/>
        <v>185.01</v>
      </c>
      <c r="D2551" s="74" vm="6861">
        <f ca="1"/>
        <v>165.71</v>
      </c>
      <c r="E2551" s="27">
        <f t="shared" ca="1" si="141"/>
        <v>1.2181345905160268E-2</v>
      </c>
      <c r="F2551" s="68">
        <f t="shared" ca="1" si="142"/>
        <v>3.2034842591315317E-3</v>
      </c>
      <c r="G2551" s="5"/>
      <c r="H2551" s="5"/>
      <c r="I2551" s="5"/>
      <c r="J2551" s="5"/>
      <c r="K2551" s="5"/>
      <c r="L2551" s="5"/>
      <c r="M2551" s="5"/>
      <c r="N2551" s="5"/>
      <c r="O2551" s="5"/>
      <c r="P2551" s="5"/>
      <c r="Q2551" s="5"/>
      <c r="R2551" s="5"/>
      <c r="S2551" s="5"/>
      <c r="T2551" s="5"/>
    </row>
    <row r="2552" spans="2:20" x14ac:dyDescent="0.25">
      <c r="B2552" s="74" vm="6862">
        <f ca="1"/>
        <v>43138</v>
      </c>
      <c r="C2552" s="74" vm="6863">
        <f ca="1"/>
        <v>183.19</v>
      </c>
      <c r="D2552" s="74" vm="6864">
        <f ca="1"/>
        <v>158.97</v>
      </c>
      <c r="E2552" s="27">
        <f t="shared" ca="1" si="141"/>
        <v>-9.8860120741433612E-3</v>
      </c>
      <c r="F2552" s="68">
        <f t="shared" ca="1" si="142"/>
        <v>-4.1523767468922043E-2</v>
      </c>
      <c r="G2552" s="5"/>
      <c r="H2552" s="5"/>
      <c r="I2552" s="5"/>
      <c r="J2552" s="5"/>
      <c r="K2552" s="5"/>
      <c r="L2552" s="5"/>
      <c r="M2552" s="5"/>
      <c r="N2552" s="5"/>
      <c r="O2552" s="5"/>
      <c r="P2552" s="5"/>
      <c r="Q2552" s="5"/>
      <c r="R2552" s="5"/>
      <c r="S2552" s="5"/>
      <c r="T2552" s="5"/>
    </row>
    <row r="2553" spans="2:20" x14ac:dyDescent="0.25">
      <c r="B2553" s="74" vm="6865">
        <f ca="1"/>
        <v>43139</v>
      </c>
      <c r="C2553" s="74" vm="6866">
        <f ca="1"/>
        <v>178.61</v>
      </c>
      <c r="D2553" s="74" vm="6867">
        <f ca="1"/>
        <v>160.80000000000001</v>
      </c>
      <c r="E2553" s="27">
        <f t="shared" ca="1" si="141"/>
        <v>-2.5319207680975481E-2</v>
      </c>
      <c r="F2553" s="68">
        <f t="shared" ca="1" si="142"/>
        <v>1.1445851572085565E-2</v>
      </c>
      <c r="G2553" s="5"/>
      <c r="H2553" s="5"/>
      <c r="I2553" s="5"/>
      <c r="J2553" s="5"/>
      <c r="K2553" s="5"/>
      <c r="L2553" s="5"/>
      <c r="M2553" s="5"/>
      <c r="N2553" s="5"/>
      <c r="O2553" s="5"/>
      <c r="P2553" s="5"/>
      <c r="Q2553" s="5"/>
      <c r="R2553" s="5"/>
      <c r="S2553" s="5"/>
      <c r="T2553" s="5"/>
    </row>
    <row r="2554" spans="2:20" x14ac:dyDescent="0.25">
      <c r="B2554" s="74" vm="6868">
        <f ca="1"/>
        <v>43140</v>
      </c>
      <c r="C2554" s="74" vm="6869">
        <f ca="1"/>
        <v>180.72</v>
      </c>
      <c r="D2554" s="74" vm="6605">
        <f ca="1"/>
        <v>163.9</v>
      </c>
      <c r="E2554" s="27">
        <f t="shared" ca="1" si="141"/>
        <v>1.1744214243355568E-2</v>
      </c>
      <c r="F2554" s="68">
        <f t="shared" ca="1" si="142"/>
        <v>1.9095129004917905E-2</v>
      </c>
      <c r="G2554" s="5"/>
      <c r="H2554" s="5"/>
      <c r="I2554" s="5"/>
      <c r="J2554" s="5"/>
      <c r="K2554" s="5"/>
      <c r="L2554" s="5"/>
      <c r="M2554" s="5"/>
      <c r="N2554" s="5"/>
      <c r="O2554" s="5"/>
      <c r="P2554" s="5"/>
      <c r="Q2554" s="5"/>
      <c r="R2554" s="5"/>
      <c r="S2554" s="5"/>
      <c r="T2554" s="5"/>
    </row>
    <row r="2555" spans="2:20" x14ac:dyDescent="0.25">
      <c r="B2555" s="74" vm="6870">
        <f ca="1"/>
        <v>43143</v>
      </c>
      <c r="C2555" s="74" vm="6871">
        <f ca="1"/>
        <v>181.06</v>
      </c>
      <c r="D2555" s="74" vm="6872">
        <f ca="1"/>
        <v>162.4</v>
      </c>
      <c r="E2555" s="27">
        <f t="shared" ca="1" si="141"/>
        <v>1.8795958875463927E-3</v>
      </c>
      <c r="F2555" s="68">
        <f t="shared" ca="1" si="142"/>
        <v>-9.1940580222063702E-3</v>
      </c>
      <c r="G2555" s="5"/>
      <c r="H2555" s="5"/>
      <c r="I2555" s="5"/>
      <c r="J2555" s="5"/>
      <c r="K2555" s="5"/>
      <c r="L2555" s="5"/>
      <c r="M2555" s="5"/>
      <c r="N2555" s="5"/>
      <c r="O2555" s="5"/>
      <c r="P2555" s="5"/>
      <c r="Q2555" s="5"/>
      <c r="R2555" s="5"/>
      <c r="S2555" s="5"/>
      <c r="T2555" s="5"/>
    </row>
    <row r="2556" spans="2:20" x14ac:dyDescent="0.25">
      <c r="B2556" s="74" vm="6873">
        <f ca="1"/>
        <v>43144</v>
      </c>
      <c r="C2556" s="74" vm="6874">
        <f ca="1"/>
        <v>184.15</v>
      </c>
      <c r="D2556" s="74" vm="6875">
        <f ca="1"/>
        <v>159.99</v>
      </c>
      <c r="E2556" s="27">
        <f t="shared" ca="1" si="141"/>
        <v>1.6922174843780089E-2</v>
      </c>
      <c r="F2556" s="68">
        <f t="shared" ca="1" si="142"/>
        <v>-1.4951114446957067E-2</v>
      </c>
      <c r="G2556" s="5"/>
      <c r="H2556" s="5"/>
      <c r="I2556" s="5"/>
      <c r="J2556" s="5"/>
      <c r="K2556" s="5"/>
      <c r="L2556" s="5"/>
      <c r="M2556" s="5"/>
      <c r="N2556" s="5"/>
      <c r="O2556" s="5"/>
      <c r="P2556" s="5"/>
      <c r="Q2556" s="5"/>
      <c r="R2556" s="5"/>
      <c r="S2556" s="5"/>
      <c r="T2556" s="5"/>
    </row>
    <row r="2557" spans="2:20" x14ac:dyDescent="0.25">
      <c r="B2557" s="74" vm="6876">
        <f ca="1"/>
        <v>43145</v>
      </c>
      <c r="C2557" s="74" vm="6877">
        <f ca="1"/>
        <v>187.35</v>
      </c>
      <c r="D2557" s="74" vm="6878">
        <f ca="1"/>
        <v>160.78</v>
      </c>
      <c r="E2557" s="27">
        <f t="shared" ca="1" si="141"/>
        <v>1.7227882348622065E-2</v>
      </c>
      <c r="F2557" s="68">
        <f t="shared" ca="1" si="142"/>
        <v>4.9256576191941933E-3</v>
      </c>
      <c r="G2557" s="5"/>
      <c r="H2557" s="5"/>
      <c r="I2557" s="5"/>
      <c r="J2557" s="5"/>
      <c r="K2557" s="5"/>
      <c r="L2557" s="5"/>
      <c r="M2557" s="5"/>
      <c r="N2557" s="5"/>
      <c r="O2557" s="5"/>
      <c r="P2557" s="5"/>
      <c r="Q2557" s="5"/>
      <c r="R2557" s="5"/>
      <c r="S2557" s="5"/>
      <c r="T2557" s="5"/>
    </row>
    <row r="2558" spans="2:20" x14ac:dyDescent="0.25">
      <c r="B2558" s="74" vm="6879">
        <f ca="1"/>
        <v>43146</v>
      </c>
      <c r="C2558" s="74" vm="6880">
        <f ca="1"/>
        <v>191.48</v>
      </c>
      <c r="D2558" s="74" vm="6881">
        <f ca="1"/>
        <v>157.79</v>
      </c>
      <c r="E2558" s="27">
        <f t="shared" ca="1" si="141"/>
        <v>2.1804839284611952E-2</v>
      </c>
      <c r="F2558" s="68">
        <f t="shared" ca="1" si="142"/>
        <v>-1.8771935852237166E-2</v>
      </c>
      <c r="G2558" s="5"/>
      <c r="H2558" s="5"/>
      <c r="I2558" s="5"/>
      <c r="J2558" s="5"/>
      <c r="K2558" s="5"/>
      <c r="L2558" s="5"/>
      <c r="M2558" s="5"/>
      <c r="N2558" s="5"/>
      <c r="O2558" s="5"/>
      <c r="P2558" s="5"/>
      <c r="Q2558" s="5"/>
      <c r="R2558" s="5"/>
      <c r="S2558" s="5"/>
      <c r="T2558" s="5"/>
    </row>
    <row r="2559" spans="2:20" x14ac:dyDescent="0.25">
      <c r="B2559" s="74" vm="6882">
        <f ca="1"/>
        <v>43147</v>
      </c>
      <c r="C2559" s="74" vm="6883">
        <f ca="1"/>
        <v>191.56</v>
      </c>
      <c r="D2559" s="74" vm="6884">
        <f ca="1"/>
        <v>157.16</v>
      </c>
      <c r="E2559" s="27">
        <f t="shared" ca="1" si="141"/>
        <v>4.1771095010048875E-4</v>
      </c>
      <c r="F2559" s="68">
        <f t="shared" ca="1" si="142"/>
        <v>-4.0006403573186111E-3</v>
      </c>
      <c r="G2559" s="5"/>
      <c r="H2559" s="5"/>
      <c r="I2559" s="5"/>
      <c r="J2559" s="5"/>
      <c r="K2559" s="5"/>
      <c r="L2559" s="5"/>
      <c r="M2559" s="5"/>
      <c r="N2559" s="5"/>
      <c r="O2559" s="5"/>
      <c r="P2559" s="5"/>
      <c r="Q2559" s="5"/>
      <c r="R2559" s="5"/>
      <c r="S2559" s="5"/>
      <c r="T2559" s="5"/>
    </row>
    <row r="2560" spans="2:20" x14ac:dyDescent="0.25">
      <c r="B2560" s="74" vm="6885">
        <f ca="1"/>
        <v>43151</v>
      </c>
      <c r="C2560" s="74" vm="6886">
        <f ca="1"/>
        <v>188.12</v>
      </c>
      <c r="D2560" s="74" vm="6887">
        <f ca="1"/>
        <v>158.63999999999999</v>
      </c>
      <c r="E2560" s="34">
        <f t="shared" ref="E2560:E2623" ca="1" si="143">LN(C2560/C2559)</f>
        <v>-1.8121018397561375E-2</v>
      </c>
      <c r="F2560" s="35">
        <f t="shared" ref="F2560:F2623" ca="1" si="144">LN(D2560/D2559)</f>
        <v>9.3730895212815468E-3</v>
      </c>
      <c r="G2560" s="5"/>
      <c r="H2560" s="5"/>
      <c r="I2560" s="5"/>
      <c r="J2560" s="5"/>
      <c r="K2560" s="5"/>
      <c r="L2560" s="5"/>
      <c r="M2560" s="5"/>
      <c r="N2560" s="5"/>
      <c r="O2560" s="5"/>
      <c r="P2560" s="5"/>
      <c r="Q2560" s="5"/>
      <c r="R2560" s="5"/>
      <c r="S2560" s="5"/>
      <c r="T2560" s="5"/>
    </row>
    <row r="2561" spans="2:20" x14ac:dyDescent="0.25">
      <c r="B2561" s="74" vm="6888">
        <f ca="1"/>
        <v>43152</v>
      </c>
      <c r="C2561" s="74" vm="6889">
        <f ca="1"/>
        <v>185.75</v>
      </c>
      <c r="D2561" s="74" vm="6890">
        <f ca="1"/>
        <v>160.66</v>
      </c>
      <c r="E2561" s="34">
        <f t="shared" ca="1" si="143"/>
        <v>-1.2678373478978697E-2</v>
      </c>
      <c r="F2561" s="35">
        <f t="shared" ca="1" si="144"/>
        <v>1.2652846534126053E-2</v>
      </c>
      <c r="G2561" s="5"/>
      <c r="H2561" s="5"/>
      <c r="I2561" s="5"/>
      <c r="J2561" s="5"/>
      <c r="K2561" s="5"/>
      <c r="L2561" s="5"/>
      <c r="M2561" s="5"/>
      <c r="N2561" s="5"/>
      <c r="O2561" s="5"/>
      <c r="P2561" s="5"/>
      <c r="Q2561" s="5"/>
      <c r="R2561" s="5"/>
      <c r="S2561" s="5"/>
      <c r="T2561" s="5"/>
    </row>
    <row r="2562" spans="2:20" x14ac:dyDescent="0.25">
      <c r="B2562" s="74" vm="6891">
        <f ca="1"/>
        <v>43153</v>
      </c>
      <c r="C2562" s="74" vm="6892">
        <f ca="1"/>
        <v>186.59</v>
      </c>
      <c r="D2562" s="74" vm="6893">
        <f ca="1"/>
        <v>163.06</v>
      </c>
      <c r="E2562" s="34">
        <f t="shared" ca="1" si="143"/>
        <v>4.5120128112890109E-3</v>
      </c>
      <c r="F2562" s="35">
        <f t="shared" ca="1" si="144"/>
        <v>1.4827900489098321E-2</v>
      </c>
      <c r="G2562" s="5"/>
      <c r="H2562" s="5"/>
      <c r="I2562" s="5"/>
      <c r="J2562" s="5"/>
      <c r="K2562" s="5"/>
      <c r="L2562" s="5"/>
      <c r="M2562" s="5"/>
      <c r="N2562" s="5"/>
      <c r="O2562" s="5"/>
      <c r="P2562" s="5"/>
      <c r="Q2562" s="5"/>
      <c r="R2562" s="5"/>
      <c r="S2562" s="5"/>
      <c r="T2562" s="5"/>
    </row>
    <row r="2563" spans="2:20" x14ac:dyDescent="0.25">
      <c r="B2563" s="74" vm="6894">
        <f ca="1"/>
        <v>43154</v>
      </c>
      <c r="C2563" s="74" vm="6895">
        <f ca="1"/>
        <v>189.81</v>
      </c>
      <c r="D2563" s="74" vm="6655">
        <f ca="1"/>
        <v>163.58000000000001</v>
      </c>
      <c r="E2563" s="34">
        <f t="shared" ca="1" si="143"/>
        <v>1.7109875417745026E-2</v>
      </c>
      <c r="F2563" s="35">
        <f t="shared" ca="1" si="144"/>
        <v>3.1839360720633939E-3</v>
      </c>
      <c r="G2563" s="5"/>
      <c r="H2563" s="5"/>
      <c r="I2563" s="5"/>
      <c r="J2563" s="5"/>
      <c r="K2563" s="5"/>
      <c r="L2563" s="5"/>
      <c r="M2563" s="5"/>
      <c r="N2563" s="5"/>
      <c r="O2563" s="5"/>
      <c r="P2563" s="5"/>
      <c r="Q2563" s="5"/>
      <c r="R2563" s="5"/>
      <c r="S2563" s="5"/>
      <c r="T2563" s="5"/>
    </row>
    <row r="2564" spans="2:20" x14ac:dyDescent="0.25">
      <c r="B2564" s="74" vm="6896">
        <f ca="1"/>
        <v>43157</v>
      </c>
      <c r="C2564" s="74" vm="6897">
        <f ca="1"/>
        <v>192.81</v>
      </c>
      <c r="D2564" s="74" vm="6890">
        <f ca="1"/>
        <v>160.66</v>
      </c>
      <c r="E2564" s="34">
        <f t="shared" ca="1" si="143"/>
        <v>1.568167622440194E-2</v>
      </c>
      <c r="F2564" s="35">
        <f t="shared" ca="1" si="144"/>
        <v>-1.8011836561161725E-2</v>
      </c>
      <c r="G2564" s="5"/>
      <c r="H2564" s="5"/>
      <c r="I2564" s="5"/>
      <c r="J2564" s="5"/>
      <c r="K2564" s="5"/>
      <c r="L2564" s="5"/>
      <c r="M2564" s="5"/>
      <c r="N2564" s="5"/>
      <c r="O2564" s="5"/>
      <c r="P2564" s="5"/>
      <c r="Q2564" s="5"/>
      <c r="R2564" s="5"/>
      <c r="S2564" s="5"/>
      <c r="T2564" s="5"/>
    </row>
    <row r="2565" spans="2:20" x14ac:dyDescent="0.25">
      <c r="B2565" s="74" vm="6898">
        <f ca="1"/>
        <v>43158</v>
      </c>
      <c r="C2565" s="74" vm="6899">
        <f ca="1"/>
        <v>190.1</v>
      </c>
      <c r="D2565" s="74" vm="6900">
        <f ca="1"/>
        <v>157.74</v>
      </c>
      <c r="E2565" s="34">
        <f t="shared" ca="1" si="143"/>
        <v>-1.4154998556921048E-2</v>
      </c>
      <c r="F2565" s="35">
        <f t="shared" ca="1" si="144"/>
        <v>-1.8342222775821565E-2</v>
      </c>
      <c r="G2565" s="5"/>
      <c r="H2565" s="5"/>
      <c r="I2565" s="5"/>
      <c r="J2565" s="5"/>
      <c r="K2565" s="5"/>
      <c r="L2565" s="5"/>
      <c r="M2565" s="5"/>
      <c r="N2565" s="5"/>
      <c r="O2565" s="5"/>
      <c r="P2565" s="5"/>
      <c r="Q2565" s="5"/>
      <c r="R2565" s="5"/>
      <c r="S2565" s="5"/>
      <c r="T2565" s="5"/>
    </row>
    <row r="2566" spans="2:20" x14ac:dyDescent="0.25">
      <c r="B2566" s="74" vm="6901">
        <f ca="1"/>
        <v>43159</v>
      </c>
      <c r="C2566" s="74" vm="6902">
        <f ca="1"/>
        <v>190.9</v>
      </c>
      <c r="D2566" s="74" vm="6903">
        <f ca="1"/>
        <v>155.69999999999999</v>
      </c>
      <c r="E2566" s="34">
        <f t="shared" ca="1" si="143"/>
        <v>4.1994812373185907E-3</v>
      </c>
      <c r="F2566" s="35">
        <f t="shared" ca="1" si="144"/>
        <v>-1.3017029129892284E-2</v>
      </c>
      <c r="G2566" s="5"/>
      <c r="H2566" s="5"/>
      <c r="I2566" s="5"/>
      <c r="J2566" s="5"/>
      <c r="K2566" s="5"/>
      <c r="L2566" s="5"/>
      <c r="M2566" s="5"/>
      <c r="N2566" s="5"/>
      <c r="O2566" s="5"/>
      <c r="P2566" s="5"/>
      <c r="Q2566" s="5"/>
      <c r="R2566" s="5"/>
      <c r="S2566" s="5"/>
      <c r="T2566" s="5"/>
    </row>
    <row r="2567" spans="2:20" x14ac:dyDescent="0.25">
      <c r="B2567" s="74" vm="6904">
        <f ca="1"/>
        <v>43160</v>
      </c>
      <c r="C2567" s="74" vm="6905">
        <f ca="1"/>
        <v>189.03</v>
      </c>
      <c r="D2567" s="74" vm="6906">
        <f ca="1"/>
        <v>148.27000000000001</v>
      </c>
      <c r="E2567" s="34">
        <f t="shared" ca="1" si="143"/>
        <v>-9.8439981096281361E-3</v>
      </c>
      <c r="F2567" s="35">
        <f t="shared" ca="1" si="144"/>
        <v>-4.8896142810017765E-2</v>
      </c>
      <c r="G2567" s="5"/>
      <c r="H2567" s="5"/>
      <c r="I2567" s="5"/>
      <c r="J2567" s="5"/>
      <c r="K2567" s="5"/>
      <c r="L2567" s="5"/>
      <c r="M2567" s="5"/>
      <c r="N2567" s="5"/>
      <c r="O2567" s="5"/>
      <c r="P2567" s="5"/>
      <c r="Q2567" s="5"/>
      <c r="R2567" s="5"/>
      <c r="S2567" s="5"/>
      <c r="T2567" s="5"/>
    </row>
    <row r="2568" spans="2:20" x14ac:dyDescent="0.25">
      <c r="B2568" s="74" vm="6907">
        <f ca="1"/>
        <v>43161</v>
      </c>
      <c r="C2568" s="74" vm="6908">
        <f ca="1"/>
        <v>189.33</v>
      </c>
      <c r="D2568" s="74" vm="6909">
        <f ca="1"/>
        <v>151.03</v>
      </c>
      <c r="E2568" s="34">
        <f t="shared" ca="1" si="143"/>
        <v>1.585791642184057E-3</v>
      </c>
      <c r="F2568" s="35">
        <f t="shared" ca="1" si="144"/>
        <v>1.8443556548315518E-2</v>
      </c>
      <c r="G2568" s="5"/>
      <c r="H2568" s="5"/>
      <c r="I2568" s="5"/>
      <c r="J2568" s="5"/>
      <c r="K2568" s="5"/>
      <c r="L2568" s="5"/>
      <c r="M2568" s="5"/>
      <c r="N2568" s="5"/>
      <c r="O2568" s="5"/>
      <c r="P2568" s="5"/>
      <c r="Q2568" s="5"/>
      <c r="R2568" s="5"/>
      <c r="S2568" s="5"/>
      <c r="T2568" s="5"/>
    </row>
    <row r="2569" spans="2:20" x14ac:dyDescent="0.25">
      <c r="B2569" s="74" vm="6910">
        <f ca="1"/>
        <v>43164</v>
      </c>
      <c r="C2569" s="74" vm="6880">
        <f ca="1"/>
        <v>191.48</v>
      </c>
      <c r="D2569" s="74" vm="6911">
        <f ca="1"/>
        <v>151.19999999999999</v>
      </c>
      <c r="E2569" s="34">
        <f t="shared" ca="1" si="143"/>
        <v>1.1291840260050385E-2</v>
      </c>
      <c r="F2569" s="35">
        <f t="shared" ca="1" si="144"/>
        <v>1.1249711671823723E-3</v>
      </c>
      <c r="G2569" s="5"/>
      <c r="H2569" s="5"/>
      <c r="I2569" s="5"/>
      <c r="J2569" s="5"/>
      <c r="K2569" s="5"/>
      <c r="L2569" s="5"/>
      <c r="M2569" s="5"/>
      <c r="N2569" s="5"/>
      <c r="O2569" s="5"/>
      <c r="P2569" s="5"/>
      <c r="Q2569" s="5"/>
      <c r="R2569" s="5"/>
      <c r="S2569" s="5"/>
      <c r="T2569" s="5"/>
    </row>
    <row r="2570" spans="2:20" x14ac:dyDescent="0.25">
      <c r="B2570" s="74" vm="6912">
        <f ca="1"/>
        <v>43165</v>
      </c>
      <c r="C2570" s="74" vm="6913">
        <f ca="1"/>
        <v>191.46</v>
      </c>
      <c r="D2570" s="74" vm="6914">
        <f ca="1"/>
        <v>152.38</v>
      </c>
      <c r="E2570" s="34">
        <f t="shared" ca="1" si="143"/>
        <v>-1.0445500610106455E-4</v>
      </c>
      <c r="F2570" s="35">
        <f t="shared" ca="1" si="144"/>
        <v>7.7739372994310831E-3</v>
      </c>
      <c r="G2570" s="5"/>
      <c r="H2570" s="5"/>
      <c r="I2570" s="5"/>
      <c r="J2570" s="5"/>
      <c r="K2570" s="5"/>
      <c r="L2570" s="5"/>
      <c r="M2570" s="5"/>
      <c r="N2570" s="5"/>
      <c r="O2570" s="5"/>
      <c r="P2570" s="5"/>
      <c r="Q2570" s="5"/>
      <c r="R2570" s="5"/>
      <c r="S2570" s="5"/>
      <c r="T2570" s="5"/>
    </row>
    <row r="2571" spans="2:20" x14ac:dyDescent="0.25">
      <c r="B2571" s="74" vm="6915">
        <f ca="1"/>
        <v>43166</v>
      </c>
      <c r="C2571" s="74" vm="6916">
        <f ca="1"/>
        <v>187.36</v>
      </c>
      <c r="D2571" s="74" vm="6546">
        <f ca="1"/>
        <v>154.44</v>
      </c>
      <c r="E2571" s="34">
        <f t="shared" ca="1" si="143"/>
        <v>-2.1647009668799882E-2</v>
      </c>
      <c r="F2571" s="35">
        <f t="shared" ca="1" si="144"/>
        <v>1.3428270351171953E-2</v>
      </c>
      <c r="G2571" s="5"/>
      <c r="H2571" s="5"/>
      <c r="I2571" s="5"/>
      <c r="J2571" s="5"/>
      <c r="K2571" s="5"/>
      <c r="L2571" s="5"/>
      <c r="M2571" s="5"/>
      <c r="N2571" s="5"/>
      <c r="O2571" s="5"/>
      <c r="P2571" s="5"/>
      <c r="Q2571" s="5"/>
      <c r="R2571" s="5"/>
      <c r="S2571" s="5"/>
      <c r="T2571" s="5"/>
    </row>
    <row r="2572" spans="2:20" x14ac:dyDescent="0.25">
      <c r="B2572" s="74" vm="6917">
        <f ca="1"/>
        <v>43167</v>
      </c>
      <c r="C2572" s="74" vm="6918">
        <f ca="1"/>
        <v>185.69</v>
      </c>
      <c r="D2572" s="74" vm="6919">
        <f ca="1"/>
        <v>157.24</v>
      </c>
      <c r="E2572" s="34">
        <f t="shared" ca="1" si="143"/>
        <v>-8.9532832369030382E-3</v>
      </c>
      <c r="F2572" s="35">
        <f t="shared" ca="1" si="144"/>
        <v>1.7967629157623972E-2</v>
      </c>
      <c r="G2572" s="5"/>
      <c r="H2572" s="5"/>
      <c r="I2572" s="5"/>
      <c r="J2572" s="5"/>
      <c r="K2572" s="5"/>
      <c r="L2572" s="5"/>
      <c r="M2572" s="5"/>
      <c r="N2572" s="5"/>
      <c r="O2572" s="5"/>
      <c r="P2572" s="5"/>
      <c r="Q2572" s="5"/>
      <c r="R2572" s="5"/>
      <c r="S2572" s="5"/>
      <c r="T2572" s="5"/>
    </row>
    <row r="2573" spans="2:20" x14ac:dyDescent="0.25">
      <c r="B2573" s="74" vm="6920">
        <f ca="1"/>
        <v>43168</v>
      </c>
      <c r="C2573" s="74" vm="6921">
        <f ca="1"/>
        <v>188.58</v>
      </c>
      <c r="D2573" s="74" vm="6900">
        <f ca="1"/>
        <v>157.74</v>
      </c>
      <c r="E2573" s="34">
        <f t="shared" ca="1" si="143"/>
        <v>1.5443703425027043E-2</v>
      </c>
      <c r="F2573" s="35">
        <f t="shared" ca="1" si="144"/>
        <v>3.1748074161852633E-3</v>
      </c>
      <c r="G2573" s="5"/>
      <c r="H2573" s="5"/>
      <c r="I2573" s="5"/>
      <c r="J2573" s="5"/>
      <c r="K2573" s="5"/>
      <c r="L2573" s="5"/>
      <c r="M2573" s="5"/>
      <c r="N2573" s="5"/>
      <c r="O2573" s="5"/>
      <c r="P2573" s="5"/>
      <c r="Q2573" s="5"/>
      <c r="R2573" s="5"/>
      <c r="S2573" s="5"/>
      <c r="T2573" s="5"/>
    </row>
    <row r="2574" spans="2:20" x14ac:dyDescent="0.25">
      <c r="B2574" s="74" vm="6922">
        <f ca="1"/>
        <v>43171</v>
      </c>
      <c r="C2574" s="74" vm="6923">
        <f ca="1"/>
        <v>189.37</v>
      </c>
      <c r="D2574" s="74" vm="6556">
        <f ca="1"/>
        <v>158.22</v>
      </c>
      <c r="E2574" s="34">
        <f t="shared" ca="1" si="143"/>
        <v>4.1804532372824261E-3</v>
      </c>
      <c r="F2574" s="35">
        <f t="shared" ca="1" si="144"/>
        <v>3.0383616234054452E-3</v>
      </c>
      <c r="G2574" s="5"/>
      <c r="H2574" s="5"/>
      <c r="I2574" s="5"/>
      <c r="J2574" s="5"/>
      <c r="K2574" s="5"/>
      <c r="L2574" s="5"/>
      <c r="M2574" s="5"/>
      <c r="N2574" s="5"/>
      <c r="O2574" s="5"/>
      <c r="P2574" s="5"/>
      <c r="Q2574" s="5"/>
      <c r="R2574" s="5"/>
      <c r="S2574" s="5"/>
      <c r="T2574" s="5"/>
    </row>
    <row r="2575" spans="2:20" x14ac:dyDescent="0.25">
      <c r="B2575" s="74" vm="6924">
        <f ca="1"/>
        <v>43172</v>
      </c>
      <c r="C2575" s="74" vm="6925">
        <f ca="1"/>
        <v>187.46</v>
      </c>
      <c r="D2575" s="74" vm="6552">
        <f ca="1"/>
        <v>158.24</v>
      </c>
      <c r="E2575" s="34">
        <f t="shared" ca="1" si="143"/>
        <v>-1.0137283956473944E-2</v>
      </c>
      <c r="F2575" s="35">
        <f t="shared" ca="1" si="144"/>
        <v>1.2639828115170541E-4</v>
      </c>
      <c r="G2575" s="5"/>
      <c r="H2575" s="5"/>
      <c r="I2575" s="5"/>
      <c r="J2575" s="5"/>
      <c r="K2575" s="5"/>
      <c r="L2575" s="5"/>
      <c r="M2575" s="5"/>
      <c r="N2575" s="5"/>
      <c r="O2575" s="5"/>
      <c r="P2575" s="5"/>
      <c r="Q2575" s="5"/>
      <c r="R2575" s="5"/>
      <c r="S2575" s="5"/>
      <c r="T2575" s="5"/>
    </row>
    <row r="2576" spans="2:20" x14ac:dyDescent="0.25">
      <c r="B2576" s="74" vm="6926">
        <f ca="1"/>
        <v>43173</v>
      </c>
      <c r="C2576" s="74" vm="6927">
        <f ca="1"/>
        <v>184.63</v>
      </c>
      <c r="D2576" s="74" vm="6928">
        <f ca="1"/>
        <v>161.61000000000001</v>
      </c>
      <c r="E2576" s="34">
        <f t="shared" ca="1" si="143"/>
        <v>-1.5211666910688065E-2</v>
      </c>
      <c r="F2576" s="35">
        <f t="shared" ca="1" si="144"/>
        <v>2.1073157486150042E-2</v>
      </c>
      <c r="G2576" s="5"/>
      <c r="H2576" s="5"/>
      <c r="I2576" s="5"/>
      <c r="J2576" s="5"/>
      <c r="K2576" s="5"/>
      <c r="L2576" s="5"/>
      <c r="M2576" s="5"/>
      <c r="N2576" s="5"/>
      <c r="O2576" s="5"/>
      <c r="P2576" s="5"/>
      <c r="Q2576" s="5"/>
      <c r="R2576" s="5"/>
      <c r="S2576" s="5"/>
      <c r="T2576" s="5"/>
    </row>
    <row r="2577" spans="2:20" x14ac:dyDescent="0.25">
      <c r="B2577" s="74" vm="6929">
        <f ca="1"/>
        <v>43174</v>
      </c>
      <c r="C2577" s="74" vm="6930">
        <f ca="1"/>
        <v>185.51</v>
      </c>
      <c r="D2577" s="74" vm="6931">
        <f ca="1"/>
        <v>162.36000000000001</v>
      </c>
      <c r="E2577" s="34">
        <f t="shared" ca="1" si="143"/>
        <v>4.7549665426300956E-3</v>
      </c>
      <c r="F2577" s="35">
        <f t="shared" ca="1" si="144"/>
        <v>4.6300666101450009E-3</v>
      </c>
      <c r="G2577" s="5"/>
      <c r="H2577" s="5"/>
      <c r="I2577" s="5"/>
      <c r="J2577" s="5"/>
      <c r="K2577" s="5"/>
      <c r="L2577" s="5"/>
      <c r="M2577" s="5"/>
      <c r="N2577" s="5"/>
      <c r="O2577" s="5"/>
      <c r="P2577" s="5"/>
      <c r="Q2577" s="5"/>
      <c r="R2577" s="5"/>
      <c r="S2577" s="5"/>
      <c r="T2577" s="5"/>
    </row>
    <row r="2578" spans="2:20" x14ac:dyDescent="0.25">
      <c r="B2578" s="74" vm="6932">
        <f ca="1"/>
        <v>43175</v>
      </c>
      <c r="C2578" s="74" vm="6933">
        <f ca="1"/>
        <v>185.87</v>
      </c>
      <c r="D2578" s="74" vm="6934">
        <f ca="1"/>
        <v>159.01</v>
      </c>
      <c r="E2578" s="34">
        <f t="shared" ca="1" si="143"/>
        <v>1.938715669979879E-3</v>
      </c>
      <c r="F2578" s="35">
        <f t="shared" ca="1" si="144"/>
        <v>-2.0848998646391542E-2</v>
      </c>
      <c r="G2578" s="5"/>
      <c r="H2578" s="5"/>
      <c r="I2578" s="5"/>
      <c r="J2578" s="5"/>
      <c r="K2578" s="5"/>
      <c r="L2578" s="5"/>
      <c r="M2578" s="5"/>
      <c r="N2578" s="5"/>
      <c r="O2578" s="5"/>
      <c r="P2578" s="5"/>
      <c r="Q2578" s="5"/>
      <c r="R2578" s="5"/>
      <c r="S2578" s="5"/>
      <c r="T2578" s="5"/>
    </row>
    <row r="2579" spans="2:20" x14ac:dyDescent="0.25">
      <c r="B2579" s="74" vm="6935">
        <f ca="1"/>
        <v>43178</v>
      </c>
      <c r="C2579" s="74" vm="6874">
        <f ca="1"/>
        <v>184.15</v>
      </c>
      <c r="D2579" s="74" vm="6541">
        <f ca="1"/>
        <v>159.38</v>
      </c>
      <c r="E2579" s="34">
        <f t="shared" ca="1" si="143"/>
        <v>-9.2968617291872471E-3</v>
      </c>
      <c r="F2579" s="35">
        <f t="shared" ca="1" si="144"/>
        <v>2.3241946452965722E-3</v>
      </c>
      <c r="G2579" s="5"/>
      <c r="H2579" s="5"/>
      <c r="I2579" s="5"/>
      <c r="J2579" s="5"/>
      <c r="K2579" s="5"/>
      <c r="L2579" s="5"/>
      <c r="M2579" s="5"/>
      <c r="N2579" s="5"/>
      <c r="O2579" s="5"/>
      <c r="P2579" s="5"/>
      <c r="Q2579" s="5"/>
      <c r="R2579" s="5"/>
      <c r="S2579" s="5"/>
      <c r="T2579" s="5"/>
    </row>
    <row r="2580" spans="2:20" x14ac:dyDescent="0.25">
      <c r="B2580" s="74" vm="6936">
        <f ca="1"/>
        <v>43179</v>
      </c>
      <c r="C2580" s="74" vm="6877">
        <f ca="1"/>
        <v>187.35</v>
      </c>
      <c r="D2580" s="74" vm="6937">
        <f ca="1"/>
        <v>158.66</v>
      </c>
      <c r="E2580" s="34">
        <f t="shared" ca="1" si="143"/>
        <v>1.7227882348622065E-2</v>
      </c>
      <c r="F2580" s="35">
        <f t="shared" ca="1" si="144"/>
        <v>-4.5277400957451563E-3</v>
      </c>
      <c r="G2580" s="5"/>
      <c r="H2580" s="5"/>
      <c r="I2580" s="5"/>
      <c r="J2580" s="5"/>
      <c r="K2580" s="5"/>
      <c r="L2580" s="5"/>
      <c r="M2580" s="5"/>
      <c r="N2580" s="5"/>
      <c r="O2580" s="5"/>
      <c r="P2580" s="5"/>
      <c r="Q2580" s="5"/>
      <c r="R2580" s="5"/>
      <c r="S2580" s="5"/>
      <c r="T2580" s="5"/>
    </row>
    <row r="2581" spans="2:20" x14ac:dyDescent="0.25">
      <c r="B2581" s="74" vm="6938">
        <f ca="1"/>
        <v>43180</v>
      </c>
      <c r="C2581" s="74" vm="6939">
        <f ca="1"/>
        <v>186.07</v>
      </c>
      <c r="D2581" s="74" vm="6940">
        <f ca="1"/>
        <v>157.04</v>
      </c>
      <c r="E2581" s="34">
        <f t="shared" ca="1" si="143"/>
        <v>-6.8555782401463908E-3</v>
      </c>
      <c r="F2581" s="35">
        <f t="shared" ca="1" si="144"/>
        <v>-1.0262997905651257E-2</v>
      </c>
      <c r="G2581" s="5"/>
      <c r="H2581" s="5"/>
      <c r="I2581" s="5"/>
      <c r="J2581" s="5"/>
      <c r="K2581" s="5"/>
      <c r="L2581" s="5"/>
      <c r="M2581" s="5"/>
      <c r="N2581" s="5"/>
      <c r="O2581" s="5"/>
      <c r="P2581" s="5"/>
      <c r="Q2581" s="5"/>
      <c r="R2581" s="5"/>
      <c r="S2581" s="5"/>
      <c r="T2581" s="5"/>
    </row>
    <row r="2582" spans="2:20" x14ac:dyDescent="0.25">
      <c r="B2582" s="74" vm="6941">
        <f ca="1"/>
        <v>43181</v>
      </c>
      <c r="C2582" s="74" vm="6942">
        <f ca="1"/>
        <v>182.64</v>
      </c>
      <c r="D2582" s="74" vm="6943">
        <f ca="1"/>
        <v>154.97999999999999</v>
      </c>
      <c r="E2582" s="34">
        <f t="shared" ca="1" si="143"/>
        <v>-1.8605944778009947E-2</v>
      </c>
      <c r="F2582" s="35">
        <f t="shared" ca="1" si="144"/>
        <v>-1.3204473632401513E-2</v>
      </c>
      <c r="G2582" s="5"/>
      <c r="H2582" s="5"/>
      <c r="I2582" s="5"/>
      <c r="J2582" s="5"/>
      <c r="K2582" s="5"/>
      <c r="L2582" s="5"/>
      <c r="M2582" s="5"/>
      <c r="N2582" s="5"/>
      <c r="O2582" s="5"/>
      <c r="P2582" s="5"/>
      <c r="Q2582" s="5"/>
      <c r="R2582" s="5"/>
      <c r="S2582" s="5"/>
      <c r="T2582" s="5"/>
    </row>
    <row r="2583" spans="2:20" x14ac:dyDescent="0.25">
      <c r="B2583" s="74" vm="6944">
        <f ca="1"/>
        <v>43182</v>
      </c>
      <c r="C2583" s="74" vm="6945">
        <f ca="1"/>
        <v>180.84</v>
      </c>
      <c r="D2583" s="74" vm="6946">
        <f ca="1"/>
        <v>158.01</v>
      </c>
      <c r="E2583" s="34">
        <f t="shared" ca="1" si="143"/>
        <v>-9.9043397951355718E-3</v>
      </c>
      <c r="F2583" s="35">
        <f t="shared" ca="1" si="144"/>
        <v>1.9362245827603635E-2</v>
      </c>
      <c r="G2583" s="5"/>
      <c r="H2583" s="5"/>
      <c r="I2583" s="5"/>
      <c r="J2583" s="5"/>
      <c r="K2583" s="5"/>
      <c r="L2583" s="5"/>
      <c r="M2583" s="5"/>
      <c r="N2583" s="5"/>
      <c r="O2583" s="5"/>
      <c r="P2583" s="5"/>
      <c r="Q2583" s="5"/>
      <c r="R2583" s="5"/>
      <c r="S2583" s="5"/>
      <c r="T2583" s="5"/>
    </row>
    <row r="2584" spans="2:20" x14ac:dyDescent="0.25">
      <c r="B2584" s="74" vm="6947">
        <f ca="1"/>
        <v>43185</v>
      </c>
      <c r="C2584" s="74" vm="6741">
        <f ca="1"/>
        <v>187.22</v>
      </c>
      <c r="D2584" s="74" vm="6948">
        <f ca="1"/>
        <v>157.47999999999999</v>
      </c>
      <c r="E2584" s="34">
        <f t="shared" ca="1" si="143"/>
        <v>3.4671733517194228E-2</v>
      </c>
      <c r="F2584" s="35">
        <f t="shared" ca="1" si="144"/>
        <v>-3.3598560878709089E-3</v>
      </c>
      <c r="G2584" s="5"/>
      <c r="H2584" s="5"/>
      <c r="I2584" s="5"/>
      <c r="J2584" s="5"/>
      <c r="K2584" s="5"/>
      <c r="L2584" s="5"/>
      <c r="M2584" s="5"/>
      <c r="N2584" s="5"/>
      <c r="O2584" s="5"/>
      <c r="P2584" s="5"/>
      <c r="Q2584" s="5"/>
      <c r="R2584" s="5"/>
      <c r="S2584" s="5"/>
      <c r="T2584" s="5"/>
    </row>
    <row r="2585" spans="2:20" x14ac:dyDescent="0.25">
      <c r="B2585" s="74" vm="6949">
        <f ca="1"/>
        <v>43186</v>
      </c>
      <c r="C2585" s="74" vm="6950">
        <f ca="1"/>
        <v>183.15</v>
      </c>
      <c r="D2585" s="74" vm="6533">
        <f ca="1"/>
        <v>158.41</v>
      </c>
      <c r="E2585" s="34">
        <f t="shared" ca="1" si="143"/>
        <v>-2.197890671877523E-2</v>
      </c>
      <c r="F2585" s="35">
        <f t="shared" ca="1" si="144"/>
        <v>5.8881426252225316E-3</v>
      </c>
      <c r="G2585" s="5"/>
      <c r="H2585" s="5"/>
      <c r="I2585" s="5"/>
      <c r="J2585" s="5"/>
      <c r="K2585" s="5"/>
      <c r="L2585" s="5"/>
      <c r="M2585" s="5"/>
      <c r="N2585" s="5"/>
      <c r="O2585" s="5"/>
      <c r="P2585" s="5"/>
      <c r="Q2585" s="5"/>
      <c r="R2585" s="5"/>
      <c r="S2585" s="5"/>
      <c r="T2585" s="5"/>
    </row>
    <row r="2586" spans="2:20" x14ac:dyDescent="0.25">
      <c r="B2586" s="74" vm="6951">
        <f ca="1"/>
        <v>43187</v>
      </c>
      <c r="C2586" s="74" vm="6952">
        <f ca="1"/>
        <v>183.61</v>
      </c>
      <c r="D2586" s="74" vm="6953">
        <f ca="1"/>
        <v>156.38</v>
      </c>
      <c r="E2586" s="34">
        <f t="shared" ca="1" si="143"/>
        <v>2.5084537092722597E-3</v>
      </c>
      <c r="F2586" s="35">
        <f t="shared" ca="1" si="144"/>
        <v>-1.2897666004391326E-2</v>
      </c>
      <c r="G2586" s="5"/>
      <c r="H2586" s="5"/>
      <c r="I2586" s="5"/>
      <c r="J2586" s="5"/>
      <c r="K2586" s="5"/>
      <c r="L2586" s="5"/>
      <c r="M2586" s="5"/>
      <c r="N2586" s="5"/>
      <c r="O2586" s="5"/>
      <c r="P2586" s="5"/>
      <c r="Q2586" s="5"/>
      <c r="R2586" s="5"/>
      <c r="S2586" s="5"/>
      <c r="T2586" s="5"/>
    </row>
    <row r="2587" spans="2:20" x14ac:dyDescent="0.25">
      <c r="B2587" s="74" vm="6954">
        <f ca="1"/>
        <v>43188</v>
      </c>
      <c r="C2587" s="74" vm="6955">
        <f ca="1"/>
        <v>188.43</v>
      </c>
      <c r="D2587" s="74" vm="6956">
        <f ca="1"/>
        <v>157.72</v>
      </c>
      <c r="E2587" s="34">
        <f t="shared" ca="1" si="143"/>
        <v>2.5912642200303457E-2</v>
      </c>
      <c r="F2587" s="35">
        <f t="shared" ca="1" si="144"/>
        <v>8.5323663130584242E-3</v>
      </c>
      <c r="G2587" s="5"/>
      <c r="H2587" s="5"/>
      <c r="I2587" s="5"/>
      <c r="J2587" s="5"/>
      <c r="K2587" s="5"/>
      <c r="L2587" s="5"/>
      <c r="M2587" s="5"/>
      <c r="N2587" s="5"/>
      <c r="O2587" s="5"/>
      <c r="P2587" s="5"/>
      <c r="Q2587" s="5"/>
      <c r="R2587" s="5"/>
      <c r="S2587" s="5"/>
      <c r="T2587" s="5"/>
    </row>
    <row r="2588" spans="2:20" x14ac:dyDescent="0.25">
      <c r="B2588" s="74" vm="6957">
        <f ca="1"/>
        <v>43192</v>
      </c>
      <c r="C2588" s="74" vm="6958">
        <f ca="1"/>
        <v>182.75</v>
      </c>
      <c r="D2588" s="74" vm="6959">
        <f ca="1"/>
        <v>160.4</v>
      </c>
      <c r="E2588" s="34">
        <f t="shared" ca="1" si="143"/>
        <v>-3.0607486504511287E-2</v>
      </c>
      <c r="F2588" s="35">
        <f t="shared" ca="1" si="144"/>
        <v>1.6849386422987809E-2</v>
      </c>
      <c r="G2588" s="5"/>
      <c r="H2588" s="5"/>
      <c r="I2588" s="5"/>
      <c r="J2588" s="5"/>
      <c r="K2588" s="5"/>
      <c r="L2588" s="5"/>
      <c r="M2588" s="5"/>
      <c r="N2588" s="5"/>
      <c r="O2588" s="5"/>
      <c r="P2588" s="5"/>
      <c r="Q2588" s="5"/>
      <c r="R2588" s="5"/>
      <c r="S2588" s="5"/>
      <c r="T2588" s="5"/>
    </row>
    <row r="2589" spans="2:20" x14ac:dyDescent="0.25">
      <c r="B2589" s="74" vm="6960">
        <f ca="1"/>
        <v>43193</v>
      </c>
      <c r="C2589" s="74" vm="6961">
        <f ca="1"/>
        <v>182.61</v>
      </c>
      <c r="D2589" s="74" vm="6962">
        <f ca="1"/>
        <v>161.72999999999999</v>
      </c>
      <c r="E2589" s="34">
        <f t="shared" ca="1" si="143"/>
        <v>-7.6636745594502165E-4</v>
      </c>
      <c r="F2589" s="35">
        <f t="shared" ca="1" si="144"/>
        <v>8.257582699272745E-3</v>
      </c>
      <c r="G2589" s="5"/>
      <c r="H2589" s="5"/>
      <c r="I2589" s="5"/>
      <c r="J2589" s="5"/>
      <c r="K2589" s="5"/>
      <c r="L2589" s="5"/>
      <c r="M2589" s="5"/>
      <c r="N2589" s="5"/>
      <c r="O2589" s="5"/>
      <c r="P2589" s="5"/>
      <c r="Q2589" s="5"/>
      <c r="R2589" s="5"/>
      <c r="S2589" s="5"/>
      <c r="T2589" s="5"/>
    </row>
    <row r="2590" spans="2:20" x14ac:dyDescent="0.25">
      <c r="B2590" s="74" vm="6963">
        <f ca="1"/>
        <v>43194</v>
      </c>
      <c r="C2590" s="74" vm="6964">
        <f ca="1"/>
        <v>185.52</v>
      </c>
      <c r="D2590" s="74" vm="6965">
        <f ca="1"/>
        <v>163.95</v>
      </c>
      <c r="E2590" s="34">
        <f t="shared" ca="1" si="143"/>
        <v>1.5809961773333388E-2</v>
      </c>
      <c r="F2590" s="35">
        <f t="shared" ca="1" si="144"/>
        <v>1.3633225158970126E-2</v>
      </c>
      <c r="G2590" s="5"/>
      <c r="H2590" s="5"/>
      <c r="I2590" s="5"/>
      <c r="J2590" s="5"/>
      <c r="K2590" s="5"/>
      <c r="L2590" s="5"/>
      <c r="M2590" s="5"/>
      <c r="N2590" s="5"/>
      <c r="O2590" s="5"/>
      <c r="P2590" s="5"/>
      <c r="Q2590" s="5"/>
      <c r="R2590" s="5"/>
      <c r="S2590" s="5"/>
      <c r="T2590" s="5"/>
    </row>
    <row r="2591" spans="2:20" x14ac:dyDescent="0.25">
      <c r="B2591" s="74" vm="6966">
        <f ca="1"/>
        <v>43195</v>
      </c>
      <c r="C2591" s="74" vm="6967">
        <f ca="1"/>
        <v>186.25</v>
      </c>
      <c r="D2591" s="74" vm="6968">
        <f ca="1"/>
        <v>161.25</v>
      </c>
      <c r="E2591" s="34">
        <f t="shared" ca="1" si="143"/>
        <v>3.9271643123925514E-3</v>
      </c>
      <c r="F2591" s="35">
        <f t="shared" ca="1" si="144"/>
        <v>-1.6605547614775288E-2</v>
      </c>
      <c r="G2591" s="5"/>
      <c r="H2591" s="5"/>
      <c r="I2591" s="5"/>
      <c r="J2591" s="5"/>
      <c r="K2591" s="5"/>
      <c r="L2591" s="5"/>
      <c r="M2591" s="5"/>
      <c r="N2591" s="5"/>
      <c r="O2591" s="5"/>
      <c r="P2591" s="5"/>
      <c r="Q2591" s="5"/>
      <c r="R2591" s="5"/>
      <c r="S2591" s="5"/>
      <c r="T2591" s="5"/>
    </row>
    <row r="2592" spans="2:20" x14ac:dyDescent="0.25">
      <c r="B2592" s="74" vm="6969">
        <f ca="1"/>
        <v>43196</v>
      </c>
      <c r="C2592" s="74" vm="6970">
        <f ca="1"/>
        <v>183.96</v>
      </c>
      <c r="D2592" s="74" vm="6971">
        <f ca="1"/>
        <v>161.22999999999999</v>
      </c>
      <c r="E2592" s="34">
        <f t="shared" ca="1" si="143"/>
        <v>-1.2371514587945781E-2</v>
      </c>
      <c r="F2592" s="35">
        <f t="shared" ca="1" si="144"/>
        <v>-1.2403870023356507E-4</v>
      </c>
      <c r="G2592" s="5"/>
      <c r="H2592" s="5"/>
      <c r="I2592" s="5"/>
      <c r="J2592" s="5"/>
      <c r="K2592" s="5"/>
      <c r="L2592" s="5"/>
      <c r="M2592" s="5"/>
      <c r="N2592" s="5"/>
      <c r="O2592" s="5"/>
      <c r="P2592" s="5"/>
      <c r="Q2592" s="5"/>
      <c r="R2592" s="5"/>
      <c r="S2592" s="5"/>
      <c r="T2592" s="5"/>
    </row>
    <row r="2593" spans="2:20" x14ac:dyDescent="0.25">
      <c r="B2593" s="74" vm="6972">
        <f ca="1"/>
        <v>43199</v>
      </c>
      <c r="C2593" s="74" vm="6973">
        <f ca="1"/>
        <v>184.41</v>
      </c>
      <c r="D2593" s="74" vm="6974">
        <f ca="1"/>
        <v>162.77000000000001</v>
      </c>
      <c r="E2593" s="34">
        <f t="shared" ca="1" si="143"/>
        <v>2.4431969153046323E-3</v>
      </c>
      <c r="F2593" s="35">
        <f t="shared" ca="1" si="144"/>
        <v>9.506244427758645E-3</v>
      </c>
      <c r="G2593" s="5"/>
      <c r="H2593" s="5"/>
      <c r="I2593" s="5"/>
      <c r="J2593" s="5"/>
      <c r="K2593" s="5"/>
      <c r="L2593" s="5"/>
      <c r="M2593" s="5"/>
      <c r="N2593" s="5"/>
      <c r="O2593" s="5"/>
      <c r="P2593" s="5"/>
      <c r="Q2593" s="5"/>
      <c r="R2593" s="5"/>
      <c r="S2593" s="5"/>
      <c r="T2593" s="5"/>
    </row>
    <row r="2594" spans="2:20" x14ac:dyDescent="0.25">
      <c r="B2594" s="74" vm="6975">
        <f ca="1"/>
        <v>43200</v>
      </c>
      <c r="C2594" s="74" vm="6976">
        <f ca="1"/>
        <v>183.55</v>
      </c>
      <c r="D2594" s="74" vm="6649">
        <f ca="1"/>
        <v>163.34</v>
      </c>
      <c r="E2594" s="34">
        <f t="shared" ca="1" si="143"/>
        <v>-4.6744296441844019E-3</v>
      </c>
      <c r="F2594" s="35">
        <f t="shared" ca="1" si="144"/>
        <v>3.495756526722842E-3</v>
      </c>
      <c r="G2594" s="5"/>
      <c r="H2594" s="5"/>
      <c r="I2594" s="5"/>
      <c r="J2594" s="5"/>
      <c r="K2594" s="5"/>
      <c r="L2594" s="5"/>
      <c r="M2594" s="5"/>
      <c r="N2594" s="5"/>
      <c r="O2594" s="5"/>
      <c r="P2594" s="5"/>
      <c r="Q2594" s="5"/>
      <c r="R2594" s="5"/>
      <c r="S2594" s="5"/>
      <c r="T2594" s="5"/>
    </row>
    <row r="2595" spans="2:20" x14ac:dyDescent="0.25">
      <c r="B2595" s="74" vm="6977">
        <f ca="1"/>
        <v>43201</v>
      </c>
      <c r="C2595" s="74" vm="6978">
        <f ca="1"/>
        <v>184.65</v>
      </c>
      <c r="D2595" s="74" vm="6979">
        <f ca="1"/>
        <v>161.62</v>
      </c>
      <c r="E2595" s="34">
        <f t="shared" ca="1" si="143"/>
        <v>5.9750313557288045E-3</v>
      </c>
      <c r="F2595" s="35">
        <f t="shared" ca="1" si="144"/>
        <v>-1.058601712482808E-2</v>
      </c>
      <c r="G2595" s="5"/>
      <c r="H2595" s="5"/>
      <c r="I2595" s="5"/>
      <c r="J2595" s="5"/>
      <c r="K2595" s="5"/>
      <c r="L2595" s="5"/>
      <c r="M2595" s="5"/>
      <c r="N2595" s="5"/>
      <c r="O2595" s="5"/>
      <c r="P2595" s="5"/>
      <c r="Q2595" s="5"/>
      <c r="R2595" s="5"/>
      <c r="S2595" s="5"/>
      <c r="T2595" s="5"/>
    </row>
    <row r="2596" spans="2:20" x14ac:dyDescent="0.25">
      <c r="B2596" s="74" vm="6980">
        <f ca="1"/>
        <v>43202</v>
      </c>
      <c r="C2596" s="74" vm="6981">
        <f ca="1"/>
        <v>188.82</v>
      </c>
      <c r="D2596" s="74" vm="6962">
        <f ca="1"/>
        <v>161.72999999999999</v>
      </c>
      <c r="E2596" s="34">
        <f t="shared" ca="1" si="143"/>
        <v>2.2332039005798332E-2</v>
      </c>
      <c r="F2596" s="35">
        <f t="shared" ca="1" si="144"/>
        <v>6.8037732638531842E-4</v>
      </c>
      <c r="G2596" s="5"/>
      <c r="H2596" s="5"/>
      <c r="I2596" s="5"/>
      <c r="J2596" s="5"/>
      <c r="K2596" s="5"/>
      <c r="L2596" s="5"/>
      <c r="M2596" s="5"/>
      <c r="N2596" s="5"/>
      <c r="O2596" s="5"/>
      <c r="P2596" s="5"/>
      <c r="Q2596" s="5"/>
      <c r="R2596" s="5"/>
      <c r="S2596" s="5"/>
      <c r="T2596" s="5"/>
    </row>
    <row r="2597" spans="2:20" x14ac:dyDescent="0.25">
      <c r="B2597" s="74" vm="6982">
        <f ca="1"/>
        <v>43203</v>
      </c>
      <c r="C2597" s="74" vm="6983">
        <f ca="1"/>
        <v>188.91</v>
      </c>
      <c r="D2597" s="74" vm="6984">
        <f ca="1"/>
        <v>161.63</v>
      </c>
      <c r="E2597" s="34">
        <f t="shared" ca="1" si="143"/>
        <v>4.7653086439048656E-4</v>
      </c>
      <c r="F2597" s="35">
        <f t="shared" ca="1" si="144"/>
        <v>-6.1850570996971712E-4</v>
      </c>
      <c r="G2597" s="5"/>
      <c r="H2597" s="5"/>
      <c r="I2597" s="5"/>
      <c r="J2597" s="5"/>
      <c r="K2597" s="5"/>
      <c r="L2597" s="5"/>
      <c r="M2597" s="5"/>
      <c r="N2597" s="5"/>
      <c r="O2597" s="5"/>
      <c r="P2597" s="5"/>
      <c r="Q2597" s="5"/>
      <c r="R2597" s="5"/>
      <c r="S2597" s="5"/>
      <c r="T2597" s="5"/>
    </row>
    <row r="2598" spans="2:20" x14ac:dyDescent="0.25">
      <c r="B2598" s="74" vm="6985">
        <f ca="1"/>
        <v>43206</v>
      </c>
      <c r="C2598" s="74" vm="6986">
        <f ca="1"/>
        <v>194.58</v>
      </c>
      <c r="D2598" s="74" vm="6987">
        <f ca="1"/>
        <v>162.55000000000001</v>
      </c>
      <c r="E2598" s="34">
        <f t="shared" ca="1" si="143"/>
        <v>2.9572678378520647E-2</v>
      </c>
      <c r="F2598" s="35">
        <f t="shared" ca="1" si="144"/>
        <v>5.6758743281972567E-3</v>
      </c>
      <c r="G2598" s="5"/>
      <c r="H2598" s="5"/>
      <c r="I2598" s="5"/>
      <c r="J2598" s="5"/>
      <c r="K2598" s="5"/>
      <c r="L2598" s="5"/>
      <c r="M2598" s="5"/>
      <c r="N2598" s="5"/>
      <c r="O2598" s="5"/>
      <c r="P2598" s="5"/>
      <c r="Q2598" s="5"/>
      <c r="R2598" s="5"/>
      <c r="S2598" s="5"/>
      <c r="T2598" s="5"/>
    </row>
    <row r="2599" spans="2:20" x14ac:dyDescent="0.25">
      <c r="B2599" s="74" vm="6988">
        <f ca="1"/>
        <v>43207</v>
      </c>
      <c r="C2599" s="74" vm="6989">
        <f ca="1"/>
        <v>196</v>
      </c>
      <c r="D2599" s="74" vm="6990">
        <f ca="1"/>
        <v>161.81</v>
      </c>
      <c r="E2599" s="34">
        <f t="shared" ca="1" si="143"/>
        <v>7.2712696832355561E-3</v>
      </c>
      <c r="F2599" s="35">
        <f t="shared" ca="1" si="144"/>
        <v>-4.5628393381976773E-3</v>
      </c>
      <c r="G2599" s="5"/>
      <c r="H2599" s="5"/>
      <c r="I2599" s="5"/>
      <c r="J2599" s="5"/>
      <c r="K2599" s="5"/>
      <c r="L2599" s="5"/>
      <c r="M2599" s="5"/>
      <c r="N2599" s="5"/>
      <c r="O2599" s="5"/>
      <c r="P2599" s="5"/>
      <c r="Q2599" s="5"/>
      <c r="R2599" s="5"/>
      <c r="S2599" s="5"/>
      <c r="T2599" s="5"/>
    </row>
    <row r="2600" spans="2:20" x14ac:dyDescent="0.25">
      <c r="B2600" s="74" vm="6991">
        <f ca="1"/>
        <v>43208</v>
      </c>
      <c r="C2600" s="74" vm="6992">
        <f ca="1"/>
        <v>196.51</v>
      </c>
      <c r="D2600" s="74" vm="6544">
        <f ca="1"/>
        <v>159.53</v>
      </c>
      <c r="E2600" s="34">
        <f t="shared" ca="1" si="143"/>
        <v>2.5986613691585292E-3</v>
      </c>
      <c r="F2600" s="35">
        <f t="shared" ca="1" si="144"/>
        <v>-1.4190815098810459E-2</v>
      </c>
      <c r="G2600" s="5"/>
      <c r="H2600" s="5"/>
      <c r="I2600" s="5"/>
      <c r="J2600" s="5"/>
      <c r="K2600" s="5"/>
      <c r="L2600" s="5"/>
      <c r="M2600" s="5"/>
      <c r="N2600" s="5"/>
      <c r="O2600" s="5"/>
      <c r="P2600" s="5"/>
      <c r="Q2600" s="5"/>
      <c r="R2600" s="5"/>
      <c r="S2600" s="5"/>
      <c r="T2600" s="5"/>
    </row>
    <row r="2601" spans="2:20" x14ac:dyDescent="0.25">
      <c r="B2601" s="74" vm="6993">
        <f ca="1"/>
        <v>43209</v>
      </c>
      <c r="C2601" s="74" vm="6994">
        <f ca="1"/>
        <v>195.07</v>
      </c>
      <c r="D2601" s="74" vm="6995">
        <f ca="1"/>
        <v>158.77000000000001</v>
      </c>
      <c r="E2601" s="34">
        <f t="shared" ca="1" si="143"/>
        <v>-7.3548520928345103E-3</v>
      </c>
      <c r="F2601" s="35">
        <f t="shared" ca="1" si="144"/>
        <v>-4.7753782234859514E-3</v>
      </c>
      <c r="G2601" s="5"/>
      <c r="H2601" s="5"/>
      <c r="I2601" s="5"/>
      <c r="J2601" s="5"/>
      <c r="K2601" s="5"/>
      <c r="L2601" s="5"/>
      <c r="M2601" s="5"/>
      <c r="N2601" s="5"/>
      <c r="O2601" s="5"/>
      <c r="P2601" s="5"/>
      <c r="Q2601" s="5"/>
      <c r="R2601" s="5"/>
      <c r="S2601" s="5"/>
      <c r="T2601" s="5"/>
    </row>
    <row r="2602" spans="2:20" x14ac:dyDescent="0.25">
      <c r="B2602" s="74" vm="6996">
        <f ca="1"/>
        <v>43210</v>
      </c>
      <c r="C2602" s="74" vm="6997">
        <f ca="1"/>
        <v>193.56</v>
      </c>
      <c r="D2602" s="74" vm="6998">
        <f ca="1"/>
        <v>158.99</v>
      </c>
      <c r="E2602" s="34">
        <f t="shared" ca="1" si="143"/>
        <v>-7.7709265817233995E-3</v>
      </c>
      <c r="F2602" s="35">
        <f t="shared" ca="1" si="144"/>
        <v>1.3846930711974919E-3</v>
      </c>
      <c r="G2602" s="5"/>
      <c r="H2602" s="5"/>
      <c r="I2602" s="5"/>
      <c r="J2602" s="5"/>
      <c r="K2602" s="5"/>
      <c r="L2602" s="5"/>
      <c r="M2602" s="5"/>
      <c r="N2602" s="5"/>
      <c r="O2602" s="5"/>
      <c r="P2602" s="5"/>
      <c r="Q2602" s="5"/>
      <c r="R2602" s="5"/>
      <c r="S2602" s="5"/>
      <c r="T2602" s="5"/>
    </row>
    <row r="2603" spans="2:20" x14ac:dyDescent="0.25">
      <c r="B2603" s="74" vm="6999">
        <f ca="1"/>
        <v>43213</v>
      </c>
      <c r="C2603" s="74" vm="7000">
        <f ca="1"/>
        <v>193.35</v>
      </c>
      <c r="D2603" s="74" vm="7001">
        <f ca="1"/>
        <v>157.32</v>
      </c>
      <c r="E2603" s="34">
        <f t="shared" ca="1" si="143"/>
        <v>-1.0855238718117735E-3</v>
      </c>
      <c r="F2603" s="35">
        <f t="shared" ca="1" si="144"/>
        <v>-1.0559359597009075E-2</v>
      </c>
      <c r="G2603" s="5"/>
      <c r="H2603" s="5"/>
      <c r="I2603" s="5"/>
      <c r="J2603" s="5"/>
      <c r="K2603" s="5"/>
      <c r="L2603" s="5"/>
      <c r="M2603" s="5"/>
      <c r="N2603" s="5"/>
      <c r="O2603" s="5"/>
      <c r="P2603" s="5"/>
      <c r="Q2603" s="5"/>
      <c r="R2603" s="5"/>
      <c r="S2603" s="5"/>
      <c r="T2603" s="5"/>
    </row>
    <row r="2604" spans="2:20" x14ac:dyDescent="0.25">
      <c r="B2604" s="74" vm="7002">
        <f ca="1"/>
        <v>43214</v>
      </c>
      <c r="C2604" s="74" vm="7003">
        <f ca="1"/>
        <v>192.51</v>
      </c>
      <c r="D2604" s="74" vm="7004">
        <f ca="1"/>
        <v>155.94</v>
      </c>
      <c r="E2604" s="34">
        <f t="shared" ca="1" si="143"/>
        <v>-4.35391762277246E-3</v>
      </c>
      <c r="F2604" s="35">
        <f t="shared" ca="1" si="144"/>
        <v>-8.810629682154807E-3</v>
      </c>
      <c r="G2604" s="5"/>
      <c r="H2604" s="5"/>
      <c r="I2604" s="5"/>
      <c r="J2604" s="5"/>
      <c r="K2604" s="5"/>
      <c r="L2604" s="5"/>
      <c r="M2604" s="5"/>
      <c r="N2604" s="5"/>
      <c r="O2604" s="5"/>
      <c r="P2604" s="5"/>
      <c r="Q2604" s="5"/>
      <c r="R2604" s="5"/>
      <c r="S2604" s="5"/>
      <c r="T2604" s="5"/>
    </row>
    <row r="2605" spans="2:20" x14ac:dyDescent="0.25">
      <c r="B2605" s="74" vm="7005">
        <f ca="1"/>
        <v>43215</v>
      </c>
      <c r="C2605" s="74" vm="7006">
        <f ca="1"/>
        <v>193.97</v>
      </c>
      <c r="D2605" s="74" vm="6515">
        <f ca="1"/>
        <v>158.9</v>
      </c>
      <c r="E2605" s="34">
        <f t="shared" ca="1" si="143"/>
        <v>7.5554074996667352E-3</v>
      </c>
      <c r="F2605" s="35">
        <f t="shared" ca="1" si="144"/>
        <v>1.8803755661216372E-2</v>
      </c>
      <c r="G2605" s="5"/>
      <c r="H2605" s="5"/>
      <c r="I2605" s="5"/>
      <c r="J2605" s="5"/>
      <c r="K2605" s="5"/>
      <c r="L2605" s="5"/>
      <c r="M2605" s="5"/>
      <c r="N2605" s="5"/>
      <c r="O2605" s="5"/>
      <c r="P2605" s="5"/>
      <c r="Q2605" s="5"/>
      <c r="R2605" s="5"/>
      <c r="S2605" s="5"/>
      <c r="T2605" s="5"/>
    </row>
    <row r="2606" spans="2:20" x14ac:dyDescent="0.25">
      <c r="B2606" s="74" vm="7007">
        <f ca="1"/>
        <v>43216</v>
      </c>
      <c r="C2606" s="74" vm="7008">
        <f ca="1"/>
        <v>195.26</v>
      </c>
      <c r="D2606" s="74" vm="7009">
        <f ca="1"/>
        <v>158.30000000000001</v>
      </c>
      <c r="E2606" s="34">
        <f t="shared" ca="1" si="143"/>
        <v>6.6284958673249565E-3</v>
      </c>
      <c r="F2606" s="35">
        <f t="shared" ca="1" si="144"/>
        <v>-3.7831066557038454E-3</v>
      </c>
      <c r="G2606" s="5"/>
      <c r="H2606" s="5"/>
      <c r="I2606" s="5"/>
      <c r="J2606" s="5"/>
      <c r="K2606" s="5"/>
      <c r="L2606" s="5"/>
      <c r="M2606" s="5"/>
      <c r="N2606" s="5"/>
      <c r="O2606" s="5"/>
      <c r="P2606" s="5"/>
      <c r="Q2606" s="5"/>
      <c r="R2606" s="5"/>
      <c r="S2606" s="5"/>
      <c r="T2606" s="5"/>
    </row>
    <row r="2607" spans="2:20" x14ac:dyDescent="0.25">
      <c r="B2607" s="74" vm="7010">
        <f ca="1"/>
        <v>43217</v>
      </c>
      <c r="C2607" s="74" vm="7011">
        <f ca="1"/>
        <v>196.58</v>
      </c>
      <c r="D2607" s="74" vm="7012">
        <f ca="1"/>
        <v>167.44</v>
      </c>
      <c r="E2607" s="34">
        <f t="shared" ca="1" si="143"/>
        <v>6.7374693409579089E-3</v>
      </c>
      <c r="F2607" s="35">
        <f t="shared" ca="1" si="144"/>
        <v>5.6133111250777808E-2</v>
      </c>
      <c r="G2607" s="5"/>
      <c r="H2607" s="5"/>
      <c r="I2607" s="5"/>
      <c r="J2607" s="5"/>
      <c r="K2607" s="5"/>
      <c r="L2607" s="5"/>
      <c r="M2607" s="5"/>
      <c r="N2607" s="5"/>
      <c r="O2607" s="5"/>
      <c r="P2607" s="5"/>
      <c r="Q2607" s="5"/>
      <c r="R2607" s="5"/>
      <c r="S2607" s="5"/>
      <c r="T2607" s="5"/>
    </row>
    <row r="2608" spans="2:20" x14ac:dyDescent="0.25">
      <c r="B2608" s="74" vm="7013">
        <f ca="1"/>
        <v>43220</v>
      </c>
      <c r="C2608" s="74" vm="7014">
        <f ca="1"/>
        <v>197.16</v>
      </c>
      <c r="D2608" s="74" vm="7015">
        <f ca="1"/>
        <v>163.44</v>
      </c>
      <c r="E2608" s="34">
        <f t="shared" ca="1" si="143"/>
        <v>2.9461086986936891E-3</v>
      </c>
      <c r="F2608" s="35">
        <f t="shared" ca="1" si="144"/>
        <v>-2.4179127628377643E-2</v>
      </c>
      <c r="G2608" s="5"/>
      <c r="H2608" s="5"/>
      <c r="I2608" s="5"/>
      <c r="J2608" s="5"/>
      <c r="K2608" s="5"/>
      <c r="L2608" s="5"/>
      <c r="M2608" s="5"/>
      <c r="N2608" s="5"/>
      <c r="O2608" s="5"/>
      <c r="P2608" s="5"/>
      <c r="Q2608" s="5"/>
      <c r="R2608" s="5"/>
      <c r="S2608" s="5"/>
      <c r="T2608" s="5"/>
    </row>
    <row r="2609" spans="2:20" x14ac:dyDescent="0.25">
      <c r="B2609" s="74" vm="7016">
        <f ca="1"/>
        <v>43221</v>
      </c>
      <c r="C2609" s="74" vm="7017">
        <f ca="1"/>
        <v>196.55</v>
      </c>
      <c r="D2609" s="74" vm="7018">
        <f ca="1"/>
        <v>160.68</v>
      </c>
      <c r="E2609" s="34">
        <f t="shared" ca="1" si="143"/>
        <v>-3.0987299693075684E-3</v>
      </c>
      <c r="F2609" s="35">
        <f t="shared" ca="1" si="144"/>
        <v>-1.7031141018285078E-2</v>
      </c>
      <c r="G2609" s="5"/>
      <c r="H2609" s="5"/>
      <c r="I2609" s="5"/>
      <c r="J2609" s="5"/>
      <c r="K2609" s="5"/>
      <c r="L2609" s="5"/>
      <c r="M2609" s="5"/>
      <c r="N2609" s="5"/>
      <c r="O2609" s="5"/>
      <c r="P2609" s="5"/>
      <c r="Q2609" s="5"/>
      <c r="R2609" s="5"/>
      <c r="S2609" s="5"/>
      <c r="T2609" s="5"/>
    </row>
    <row r="2610" spans="2:20" x14ac:dyDescent="0.25">
      <c r="B2610" s="74" vm="7019">
        <f ca="1"/>
        <v>43222</v>
      </c>
      <c r="C2610" s="74" vm="7020">
        <f ca="1"/>
        <v>194</v>
      </c>
      <c r="D2610" s="74" vm="7021">
        <f ca="1"/>
        <v>160.08000000000001</v>
      </c>
      <c r="E2610" s="34">
        <f t="shared" ca="1" si="143"/>
        <v>-1.3058692804541272E-2</v>
      </c>
      <c r="F2610" s="35">
        <f t="shared" ca="1" si="144"/>
        <v>-3.741119215603452E-3</v>
      </c>
      <c r="G2610" s="5"/>
      <c r="H2610" s="5"/>
      <c r="I2610" s="5"/>
      <c r="J2610" s="5"/>
      <c r="K2610" s="5"/>
      <c r="L2610" s="5"/>
      <c r="M2610" s="5"/>
      <c r="N2610" s="5"/>
      <c r="O2610" s="5"/>
      <c r="P2610" s="5"/>
      <c r="Q2610" s="5"/>
      <c r="R2610" s="5"/>
      <c r="S2610" s="5"/>
      <c r="T2610" s="5"/>
    </row>
    <row r="2611" spans="2:20" x14ac:dyDescent="0.25">
      <c r="B2611" s="74" vm="7022">
        <f ca="1"/>
        <v>43223</v>
      </c>
      <c r="C2611" s="74" vm="7023">
        <f ca="1"/>
        <v>193.01</v>
      </c>
      <c r="D2611" s="74" vm="7024">
        <f ca="1"/>
        <v>165.03</v>
      </c>
      <c r="E2611" s="27">
        <f t="shared" ca="1" si="143"/>
        <v>-5.1161580292115654E-3</v>
      </c>
      <c r="F2611" s="68">
        <f t="shared" ca="1" si="144"/>
        <v>3.0453585279998297E-2</v>
      </c>
      <c r="G2611" s="5"/>
      <c r="H2611" s="5"/>
      <c r="I2611" s="5"/>
      <c r="J2611" s="5"/>
      <c r="K2611" s="5"/>
      <c r="L2611" s="5"/>
      <c r="M2611" s="5"/>
      <c r="N2611" s="5"/>
      <c r="O2611" s="5"/>
      <c r="P2611" s="5"/>
      <c r="Q2611" s="5"/>
      <c r="R2611" s="5"/>
      <c r="S2611" s="5"/>
      <c r="T2611" s="5"/>
    </row>
    <row r="2612" spans="2:20" x14ac:dyDescent="0.25">
      <c r="B2612" s="74" vm="7025">
        <f ca="1"/>
        <v>43224</v>
      </c>
      <c r="C2612" s="74" vm="7026">
        <f ca="1"/>
        <v>195.19</v>
      </c>
      <c r="D2612" s="74" vm="7027">
        <f ca="1"/>
        <v>165</v>
      </c>
      <c r="E2612" s="27">
        <f t="shared" ca="1" si="143"/>
        <v>1.1231442124402746E-2</v>
      </c>
      <c r="F2612" s="68">
        <f t="shared" ca="1" si="144"/>
        <v>-1.818016548957799E-4</v>
      </c>
      <c r="G2612" s="5"/>
      <c r="H2612" s="5"/>
      <c r="I2612" s="5"/>
      <c r="J2612" s="5"/>
      <c r="K2612" s="5"/>
      <c r="L2612" s="5"/>
      <c r="M2612" s="5"/>
      <c r="N2612" s="5"/>
      <c r="O2612" s="5"/>
      <c r="P2612" s="5"/>
      <c r="Q2612" s="5"/>
      <c r="R2612" s="5"/>
      <c r="S2612" s="5"/>
      <c r="T2612" s="5"/>
    </row>
    <row r="2613" spans="2:20" x14ac:dyDescent="0.25">
      <c r="B2613" s="74" vm="7028">
        <f ca="1"/>
        <v>43227</v>
      </c>
      <c r="C2613" s="74" vm="7029">
        <f ca="1"/>
        <v>193.06</v>
      </c>
      <c r="D2613" s="74" vm="7030">
        <f ca="1"/>
        <v>164.77</v>
      </c>
      <c r="E2613" s="27">
        <f t="shared" ca="1" si="143"/>
        <v>-1.0972421738050228E-2</v>
      </c>
      <c r="F2613" s="68">
        <f t="shared" ca="1" si="144"/>
        <v>-1.3949118312404278E-3</v>
      </c>
      <c r="G2613" s="5"/>
      <c r="H2613" s="5"/>
      <c r="I2613" s="5"/>
      <c r="J2613" s="5"/>
      <c r="K2613" s="5"/>
      <c r="L2613" s="5"/>
      <c r="M2613" s="5"/>
      <c r="N2613" s="5"/>
      <c r="O2613" s="5"/>
      <c r="P2613" s="5"/>
      <c r="Q2613" s="5"/>
      <c r="R2613" s="5"/>
      <c r="S2613" s="5"/>
      <c r="T2613" s="5"/>
    </row>
    <row r="2614" spans="2:20" x14ac:dyDescent="0.25">
      <c r="B2614" s="74" vm="7031">
        <f ca="1"/>
        <v>43228</v>
      </c>
      <c r="C2614" s="74" vm="7032">
        <f ca="1"/>
        <v>194.48</v>
      </c>
      <c r="D2614" s="74" vm="7033">
        <f ca="1"/>
        <v>164.24</v>
      </c>
      <c r="E2614" s="27">
        <f t="shared" ca="1" si="143"/>
        <v>7.328308587398814E-3</v>
      </c>
      <c r="F2614" s="68">
        <f t="shared" ca="1" si="144"/>
        <v>-3.2217893586619127E-3</v>
      </c>
      <c r="G2614" s="5"/>
      <c r="H2614" s="5"/>
      <c r="I2614" s="5"/>
      <c r="J2614" s="5"/>
      <c r="K2614" s="5"/>
      <c r="L2614" s="5"/>
      <c r="M2614" s="5"/>
      <c r="N2614" s="5"/>
      <c r="O2614" s="5"/>
      <c r="P2614" s="5"/>
      <c r="Q2614" s="5"/>
      <c r="R2614" s="5"/>
      <c r="S2614" s="5"/>
      <c r="T2614" s="5"/>
    </row>
    <row r="2615" spans="2:20" x14ac:dyDescent="0.25">
      <c r="B2615" s="74" vm="7034">
        <f ca="1"/>
        <v>43229</v>
      </c>
      <c r="C2615" s="74" vm="7035">
        <f ca="1"/>
        <v>196.04</v>
      </c>
      <c r="D2615" s="74" vm="7036">
        <f ca="1"/>
        <v>165.07</v>
      </c>
      <c r="E2615" s="27">
        <f t="shared" ca="1" si="143"/>
        <v>7.989390033478861E-3</v>
      </c>
      <c r="F2615" s="68">
        <f t="shared" ca="1" si="144"/>
        <v>5.0408536487713653E-3</v>
      </c>
      <c r="G2615" s="5"/>
      <c r="H2615" s="5"/>
      <c r="I2615" s="5"/>
      <c r="J2615" s="5"/>
      <c r="K2615" s="5"/>
      <c r="L2615" s="5"/>
      <c r="M2615" s="5"/>
      <c r="N2615" s="5"/>
      <c r="O2615" s="5"/>
      <c r="P2615" s="5"/>
      <c r="Q2615" s="5"/>
      <c r="R2615" s="5"/>
      <c r="S2615" s="5"/>
      <c r="T2615" s="5"/>
    </row>
    <row r="2616" spans="2:20" x14ac:dyDescent="0.25">
      <c r="B2616" s="74" vm="7037">
        <f ca="1"/>
        <v>43230</v>
      </c>
      <c r="C2616" s="74" vm="7038">
        <f ca="1"/>
        <v>195.45</v>
      </c>
      <c r="D2616" s="74" vm="6661">
        <f ca="1"/>
        <v>165.39</v>
      </c>
      <c r="E2616" s="27">
        <f t="shared" ca="1" si="143"/>
        <v>-3.0141278023829441E-3</v>
      </c>
      <c r="F2616" s="68">
        <f t="shared" ca="1" si="144"/>
        <v>1.9366949102522697E-3</v>
      </c>
      <c r="G2616" s="5"/>
      <c r="H2616" s="5"/>
      <c r="I2616" s="5"/>
      <c r="J2616" s="5"/>
      <c r="K2616" s="5"/>
      <c r="L2616" s="5"/>
      <c r="M2616" s="5"/>
      <c r="N2616" s="5"/>
      <c r="O2616" s="5"/>
      <c r="P2616" s="5"/>
      <c r="Q2616" s="5"/>
      <c r="R2616" s="5"/>
      <c r="S2616" s="5"/>
      <c r="T2616" s="5"/>
    </row>
    <row r="2617" spans="2:20" x14ac:dyDescent="0.25">
      <c r="B2617" s="74" vm="7039">
        <f ca="1"/>
        <v>43231</v>
      </c>
      <c r="C2617" s="74" vm="7040">
        <f ca="1"/>
        <v>195.76</v>
      </c>
      <c r="D2617" s="74" vm="7041">
        <f ca="1"/>
        <v>164.72</v>
      </c>
      <c r="E2617" s="27">
        <f t="shared" ca="1" si="143"/>
        <v>1.5848268954523719E-3</v>
      </c>
      <c r="F2617" s="68">
        <f t="shared" ca="1" si="144"/>
        <v>-4.0592585501677807E-3</v>
      </c>
      <c r="G2617" s="5"/>
      <c r="H2617" s="5"/>
      <c r="I2617" s="5"/>
      <c r="J2617" s="5"/>
      <c r="K2617" s="5"/>
      <c r="L2617" s="5"/>
      <c r="M2617" s="5"/>
      <c r="N2617" s="5"/>
      <c r="O2617" s="5"/>
      <c r="P2617" s="5"/>
      <c r="Q2617" s="5"/>
      <c r="R2617" s="5"/>
      <c r="S2617" s="5"/>
      <c r="T2617" s="5"/>
    </row>
    <row r="2618" spans="2:20" x14ac:dyDescent="0.25">
      <c r="B2618" s="74" vm="7042">
        <f ca="1"/>
        <v>43234</v>
      </c>
      <c r="C2618" s="74" vm="7043">
        <f ca="1"/>
        <v>195.88</v>
      </c>
      <c r="D2618" s="74" vm="6893">
        <f ca="1"/>
        <v>163.06</v>
      </c>
      <c r="E2618" s="27">
        <f t="shared" ca="1" si="143"/>
        <v>6.1280769970039044E-4</v>
      </c>
      <c r="F2618" s="68">
        <f t="shared" ca="1" si="144"/>
        <v>-1.0128831484769223E-2</v>
      </c>
      <c r="G2618" s="5"/>
      <c r="H2618" s="5"/>
      <c r="I2618" s="5"/>
      <c r="J2618" s="5"/>
      <c r="K2618" s="5"/>
      <c r="L2618" s="5"/>
      <c r="M2618" s="5"/>
      <c r="N2618" s="5"/>
      <c r="O2618" s="5"/>
      <c r="P2618" s="5"/>
      <c r="Q2618" s="5"/>
      <c r="R2618" s="5"/>
      <c r="S2618" s="5"/>
      <c r="T2618" s="5"/>
    </row>
    <row r="2619" spans="2:20" x14ac:dyDescent="0.25">
      <c r="B2619" s="74" vm="7044">
        <f ca="1"/>
        <v>43235</v>
      </c>
      <c r="C2619" s="74" vm="7045">
        <f ca="1"/>
        <v>195.48</v>
      </c>
      <c r="D2619" s="74" vm="7046">
        <f ca="1"/>
        <v>162.87</v>
      </c>
      <c r="E2619" s="27">
        <f t="shared" ca="1" si="143"/>
        <v>-2.0441544321626202E-3</v>
      </c>
      <c r="F2619" s="68">
        <f t="shared" ca="1" si="144"/>
        <v>-1.1658946492952931E-3</v>
      </c>
      <c r="G2619" s="5"/>
      <c r="H2619" s="5"/>
      <c r="I2619" s="5"/>
      <c r="J2619" s="5"/>
      <c r="K2619" s="5"/>
      <c r="L2619" s="5"/>
      <c r="M2619" s="5"/>
      <c r="N2619" s="5"/>
      <c r="O2619" s="5"/>
      <c r="P2619" s="5"/>
      <c r="Q2619" s="5"/>
      <c r="R2619" s="5"/>
      <c r="S2619" s="5"/>
      <c r="T2619" s="5"/>
    </row>
    <row r="2620" spans="2:20" x14ac:dyDescent="0.25">
      <c r="B2620" s="74" vm="7047">
        <f ca="1"/>
        <v>43236</v>
      </c>
      <c r="C2620" s="74" vm="7048">
        <f ca="1"/>
        <v>198.71</v>
      </c>
      <c r="D2620" s="74" vm="7049">
        <f ca="1"/>
        <v>161.31</v>
      </c>
      <c r="E2620" s="27">
        <f t="shared" ca="1" si="143"/>
        <v>1.638840301577096E-2</v>
      </c>
      <c r="F2620" s="68">
        <f t="shared" ca="1" si="144"/>
        <v>-9.6243570957729695E-3</v>
      </c>
      <c r="G2620" s="5"/>
      <c r="H2620" s="5"/>
      <c r="I2620" s="5"/>
      <c r="J2620" s="5"/>
      <c r="K2620" s="5"/>
      <c r="L2620" s="5"/>
      <c r="M2620" s="5"/>
      <c r="N2620" s="5"/>
      <c r="O2620" s="5"/>
      <c r="P2620" s="5"/>
      <c r="Q2620" s="5"/>
      <c r="R2620" s="5"/>
      <c r="S2620" s="5"/>
      <c r="T2620" s="5"/>
    </row>
    <row r="2621" spans="2:20" x14ac:dyDescent="0.25">
      <c r="B2621" s="74" vm="7050">
        <f ca="1"/>
        <v>43237</v>
      </c>
      <c r="C2621" s="74" vm="7051">
        <f ca="1"/>
        <v>199.6</v>
      </c>
      <c r="D2621" s="74" vm="7052">
        <f ca="1"/>
        <v>160.97999999999999</v>
      </c>
      <c r="E2621" s="27">
        <f t="shared" ca="1" si="143"/>
        <v>4.4688884596385476E-3</v>
      </c>
      <c r="F2621" s="68">
        <f t="shared" ca="1" si="144"/>
        <v>-2.0478458241086979E-3</v>
      </c>
      <c r="G2621" s="5"/>
      <c r="H2621" s="5"/>
      <c r="I2621" s="5"/>
      <c r="J2621" s="5"/>
      <c r="K2621" s="5"/>
      <c r="L2621" s="5"/>
      <c r="M2621" s="5"/>
      <c r="N2621" s="5"/>
      <c r="O2621" s="5"/>
      <c r="P2621" s="5"/>
      <c r="Q2621" s="5"/>
      <c r="R2621" s="5"/>
      <c r="S2621" s="5"/>
      <c r="T2621" s="5"/>
    </row>
    <row r="2622" spans="2:20" x14ac:dyDescent="0.25">
      <c r="B2622" s="74" vm="7053">
        <f ca="1"/>
        <v>43238</v>
      </c>
      <c r="C2622" s="74" vm="7054">
        <f ca="1"/>
        <v>198.96</v>
      </c>
      <c r="D2622" s="74" vm="6590">
        <f ca="1"/>
        <v>161.47999999999999</v>
      </c>
      <c r="E2622" s="27">
        <f t="shared" ca="1" si="143"/>
        <v>-3.2115643822143328E-3</v>
      </c>
      <c r="F2622" s="68">
        <f t="shared" ca="1" si="144"/>
        <v>3.1011623191523272E-3</v>
      </c>
      <c r="G2622" s="5"/>
      <c r="H2622" s="5"/>
      <c r="I2622" s="5"/>
      <c r="J2622" s="5"/>
      <c r="K2622" s="5"/>
      <c r="L2622" s="5"/>
      <c r="M2622" s="5"/>
      <c r="N2622" s="5"/>
      <c r="O2622" s="5"/>
      <c r="P2622" s="5"/>
      <c r="Q2622" s="5"/>
      <c r="R2622" s="5"/>
      <c r="S2622" s="5"/>
      <c r="T2622" s="5"/>
    </row>
    <row r="2623" spans="2:20" x14ac:dyDescent="0.25">
      <c r="B2623" s="74" vm="7055">
        <f ca="1"/>
        <v>43241</v>
      </c>
      <c r="C2623" s="74" vm="7056">
        <f ca="1"/>
        <v>199.62</v>
      </c>
      <c r="D2623" s="74" vm="7057">
        <f ca="1"/>
        <v>159.44999999999999</v>
      </c>
      <c r="E2623" s="27">
        <f t="shared" ca="1" si="143"/>
        <v>3.3117597632910112E-3</v>
      </c>
      <c r="F2623" s="68">
        <f t="shared" ca="1" si="144"/>
        <v>-1.2650902528673453E-2</v>
      </c>
      <c r="G2623" s="5"/>
      <c r="H2623" s="5"/>
      <c r="I2623" s="5"/>
      <c r="J2623" s="5"/>
      <c r="K2623" s="5"/>
      <c r="L2623" s="5"/>
      <c r="M2623" s="5"/>
      <c r="N2623" s="5"/>
      <c r="O2623" s="5"/>
      <c r="P2623" s="5"/>
      <c r="Q2623" s="5"/>
      <c r="R2623" s="5"/>
      <c r="S2623" s="5"/>
      <c r="T2623" s="5"/>
    </row>
    <row r="2624" spans="2:20" x14ac:dyDescent="0.25">
      <c r="B2624" s="74" vm="7058">
        <f ca="1"/>
        <v>43242</v>
      </c>
      <c r="C2624" s="74" vm="7059">
        <f ca="1"/>
        <v>198.97</v>
      </c>
      <c r="D2624" s="74" vm="6979">
        <f ca="1"/>
        <v>161.62</v>
      </c>
      <c r="E2624" s="27">
        <f t="shared" ref="E2624:E2687" ca="1" si="145">LN(C2624/C2623)</f>
        <v>-3.261499667283774E-3</v>
      </c>
      <c r="F2624" s="68">
        <f t="shared" ref="F2624:F2687" ca="1" si="146">LN(D2624/D2623)</f>
        <v>1.3517507349235033E-2</v>
      </c>
      <c r="G2624" s="5"/>
      <c r="H2624" s="5"/>
      <c r="I2624" s="5"/>
      <c r="J2624" s="5"/>
      <c r="K2624" s="5"/>
      <c r="L2624" s="5"/>
      <c r="M2624" s="5"/>
      <c r="N2624" s="5"/>
      <c r="O2624" s="5"/>
      <c r="P2624" s="5"/>
      <c r="Q2624" s="5"/>
      <c r="R2624" s="5"/>
      <c r="S2624" s="5"/>
      <c r="T2624" s="5"/>
    </row>
    <row r="2625" spans="2:20" x14ac:dyDescent="0.25">
      <c r="B2625" s="74" vm="7060">
        <f ca="1"/>
        <v>43243</v>
      </c>
      <c r="C2625" s="74" vm="7061">
        <f ca="1"/>
        <v>198.14</v>
      </c>
      <c r="D2625" s="74" vm="7062">
        <f ca="1"/>
        <v>162.38999999999999</v>
      </c>
      <c r="E2625" s="27">
        <f t="shared" ca="1" si="145"/>
        <v>-4.1802080462724957E-3</v>
      </c>
      <c r="F2625" s="68">
        <f t="shared" ca="1" si="146"/>
        <v>4.7529486716944187E-3</v>
      </c>
      <c r="G2625" s="5"/>
      <c r="H2625" s="5"/>
      <c r="I2625" s="5"/>
      <c r="J2625" s="5"/>
      <c r="K2625" s="5"/>
      <c r="L2625" s="5"/>
      <c r="M2625" s="5"/>
      <c r="N2625" s="5"/>
      <c r="O2625" s="5"/>
      <c r="P2625" s="5"/>
      <c r="Q2625" s="5"/>
      <c r="R2625" s="5"/>
      <c r="S2625" s="5"/>
      <c r="T2625" s="5"/>
    </row>
    <row r="2626" spans="2:20" x14ac:dyDescent="0.25">
      <c r="B2626" s="74" vm="7063">
        <f ca="1"/>
        <v>43244</v>
      </c>
      <c r="C2626" s="74" vm="7064">
        <f ca="1"/>
        <v>198.89</v>
      </c>
      <c r="D2626" s="74" vm="7065">
        <f ca="1"/>
        <v>163.21</v>
      </c>
      <c r="E2626" s="27">
        <f t="shared" ca="1" si="145"/>
        <v>3.7780565302709748E-3</v>
      </c>
      <c r="F2626" s="68">
        <f t="shared" ca="1" si="146"/>
        <v>5.0368656856083502E-3</v>
      </c>
      <c r="G2626" s="5"/>
      <c r="H2626" s="5"/>
      <c r="I2626" s="5"/>
      <c r="J2626" s="5"/>
      <c r="K2626" s="5"/>
      <c r="L2626" s="5"/>
      <c r="M2626" s="5"/>
      <c r="N2626" s="5"/>
      <c r="O2626" s="5"/>
      <c r="P2626" s="5"/>
      <c r="Q2626" s="5"/>
      <c r="R2626" s="5"/>
      <c r="S2626" s="5"/>
      <c r="T2626" s="5"/>
    </row>
    <row r="2627" spans="2:20" x14ac:dyDescent="0.25">
      <c r="B2627" s="74" vm="7066">
        <f ca="1"/>
        <v>43245</v>
      </c>
      <c r="C2627" s="74" vm="7067">
        <f ca="1"/>
        <v>198.36</v>
      </c>
      <c r="D2627" s="74" vm="7068">
        <f ca="1"/>
        <v>160.62</v>
      </c>
      <c r="E2627" s="27">
        <f t="shared" ca="1" si="145"/>
        <v>-2.6683464542218648E-3</v>
      </c>
      <c r="F2627" s="68">
        <f t="shared" ca="1" si="146"/>
        <v>-1.5996388402288342E-2</v>
      </c>
      <c r="G2627" s="5"/>
      <c r="H2627" s="5"/>
      <c r="I2627" s="5"/>
      <c r="J2627" s="5"/>
      <c r="K2627" s="5"/>
      <c r="L2627" s="5"/>
      <c r="M2627" s="5"/>
      <c r="N2627" s="5"/>
      <c r="O2627" s="5"/>
      <c r="P2627" s="5"/>
      <c r="Q2627" s="5"/>
      <c r="R2627" s="5"/>
      <c r="S2627" s="5"/>
      <c r="T2627" s="5"/>
    </row>
    <row r="2628" spans="2:20" x14ac:dyDescent="0.25">
      <c r="B2628" s="74" vm="7069">
        <f ca="1"/>
        <v>43249</v>
      </c>
      <c r="C2628" s="74" vm="7070">
        <f ca="1"/>
        <v>196.74</v>
      </c>
      <c r="D2628" s="74" vm="7071">
        <f ca="1"/>
        <v>161.82</v>
      </c>
      <c r="E2628" s="27">
        <f t="shared" ca="1" si="145"/>
        <v>-8.2005015363212225E-3</v>
      </c>
      <c r="F2628" s="68">
        <f t="shared" ca="1" si="146"/>
        <v>7.4432796193774258E-3</v>
      </c>
      <c r="G2628" s="5"/>
      <c r="H2628" s="5"/>
      <c r="I2628" s="5"/>
      <c r="J2628" s="5"/>
      <c r="K2628" s="5"/>
      <c r="L2628" s="5"/>
      <c r="M2628" s="5"/>
      <c r="N2628" s="5"/>
      <c r="O2628" s="5"/>
      <c r="P2628" s="5"/>
      <c r="Q2628" s="5"/>
      <c r="R2628" s="5"/>
      <c r="S2628" s="5"/>
      <c r="T2628" s="5"/>
    </row>
    <row r="2629" spans="2:20" x14ac:dyDescent="0.25">
      <c r="B2629" s="74" vm="7072">
        <f ca="1"/>
        <v>43250</v>
      </c>
      <c r="C2629" s="74" vm="7073">
        <f ca="1"/>
        <v>199.64</v>
      </c>
      <c r="D2629" s="74" vm="7074">
        <f ca="1"/>
        <v>160.01</v>
      </c>
      <c r="E2629" s="27">
        <f t="shared" ca="1" si="145"/>
        <v>1.4632684516796423E-2</v>
      </c>
      <c r="F2629" s="68">
        <f t="shared" ca="1" si="146"/>
        <v>-1.1248293098910315E-2</v>
      </c>
      <c r="G2629" s="5"/>
      <c r="H2629" s="5"/>
      <c r="I2629" s="5"/>
      <c r="J2629" s="5"/>
      <c r="K2629" s="5"/>
      <c r="L2629" s="5"/>
      <c r="M2629" s="5"/>
      <c r="N2629" s="5"/>
      <c r="O2629" s="5"/>
      <c r="P2629" s="5"/>
      <c r="Q2629" s="5"/>
      <c r="R2629" s="5"/>
      <c r="S2629" s="5"/>
      <c r="T2629" s="5"/>
    </row>
    <row r="2630" spans="2:20" x14ac:dyDescent="0.25">
      <c r="B2630" s="74" vm="7075">
        <f ca="1"/>
        <v>43251</v>
      </c>
      <c r="C2630" s="74" vm="7076">
        <f ca="1"/>
        <v>198.24</v>
      </c>
      <c r="D2630" s="74" vm="7077">
        <f ca="1"/>
        <v>159.16</v>
      </c>
      <c r="E2630" s="27">
        <f t="shared" ca="1" si="145"/>
        <v>-7.0373267205760918E-3</v>
      </c>
      <c r="F2630" s="68">
        <f t="shared" ca="1" si="146"/>
        <v>-5.3263277220553804E-3</v>
      </c>
      <c r="G2630" s="5"/>
      <c r="H2630" s="5"/>
      <c r="I2630" s="5"/>
      <c r="J2630" s="5"/>
      <c r="K2630" s="5"/>
      <c r="L2630" s="5"/>
      <c r="M2630" s="5"/>
      <c r="N2630" s="5"/>
      <c r="O2630" s="5"/>
      <c r="P2630" s="5"/>
      <c r="Q2630" s="5"/>
      <c r="R2630" s="5"/>
      <c r="S2630" s="5"/>
      <c r="T2630" s="5"/>
    </row>
    <row r="2631" spans="2:20" x14ac:dyDescent="0.25">
      <c r="B2631" s="74" vm="7078">
        <f ca="1"/>
        <v>43252</v>
      </c>
      <c r="C2631" s="74" vm="7079">
        <f ca="1"/>
        <v>197.13</v>
      </c>
      <c r="D2631" s="74" vm="7080">
        <f ca="1"/>
        <v>160.22</v>
      </c>
      <c r="E2631" s="27">
        <f t="shared" ca="1" si="145"/>
        <v>-5.6150083029461988E-3</v>
      </c>
      <c r="F2631" s="68">
        <f t="shared" ca="1" si="146"/>
        <v>6.6378852282429415E-3</v>
      </c>
      <c r="G2631" s="5"/>
      <c r="H2631" s="5"/>
      <c r="I2631" s="5"/>
      <c r="J2631" s="5"/>
      <c r="K2631" s="5"/>
      <c r="L2631" s="5"/>
      <c r="M2631" s="5"/>
      <c r="N2631" s="5"/>
      <c r="O2631" s="5"/>
      <c r="P2631" s="5"/>
      <c r="Q2631" s="5"/>
      <c r="R2631" s="5"/>
      <c r="S2631" s="5"/>
      <c r="T2631" s="5"/>
    </row>
    <row r="2632" spans="2:20" x14ac:dyDescent="0.25">
      <c r="B2632" s="74" vm="7081">
        <f ca="1"/>
        <v>43255</v>
      </c>
      <c r="C2632" s="74" vm="7082">
        <f ca="1"/>
        <v>198.62</v>
      </c>
      <c r="D2632" s="74" vm="7083">
        <f ca="1"/>
        <v>159.47999999999999</v>
      </c>
      <c r="E2632" s="27">
        <f t="shared" ca="1" si="145"/>
        <v>7.530041897326316E-3</v>
      </c>
      <c r="F2632" s="68">
        <f t="shared" ca="1" si="146"/>
        <v>-4.6293482738164974E-3</v>
      </c>
      <c r="G2632" s="5"/>
      <c r="H2632" s="5"/>
      <c r="I2632" s="5"/>
      <c r="J2632" s="5"/>
      <c r="K2632" s="5"/>
      <c r="L2632" s="5"/>
      <c r="M2632" s="5"/>
      <c r="N2632" s="5"/>
      <c r="O2632" s="5"/>
      <c r="P2632" s="5"/>
      <c r="Q2632" s="5"/>
      <c r="R2632" s="5"/>
      <c r="S2632" s="5"/>
      <c r="T2632" s="5"/>
    </row>
    <row r="2633" spans="2:20" x14ac:dyDescent="0.25">
      <c r="B2633" s="74" vm="7084">
        <f ca="1"/>
        <v>43256</v>
      </c>
      <c r="C2633" s="74" vm="7085">
        <f ca="1"/>
        <v>197.84</v>
      </c>
      <c r="D2633" s="74" vm="6663">
        <f ca="1"/>
        <v>162.38</v>
      </c>
      <c r="E2633" s="27">
        <f t="shared" ca="1" si="145"/>
        <v>-3.9348282620516959E-3</v>
      </c>
      <c r="F2633" s="68">
        <f t="shared" ca="1" si="146"/>
        <v>1.8020744921146116E-2</v>
      </c>
      <c r="G2633" s="5"/>
      <c r="H2633" s="5"/>
      <c r="I2633" s="5"/>
      <c r="J2633" s="5"/>
      <c r="K2633" s="5"/>
      <c r="L2633" s="5"/>
      <c r="M2633" s="5"/>
      <c r="N2633" s="5"/>
      <c r="O2633" s="5"/>
      <c r="P2633" s="5"/>
      <c r="Q2633" s="5"/>
      <c r="R2633" s="5"/>
      <c r="S2633" s="5"/>
      <c r="T2633" s="5"/>
    </row>
    <row r="2634" spans="2:20" x14ac:dyDescent="0.25">
      <c r="B2634" s="74" vm="7086">
        <f ca="1"/>
        <v>43257</v>
      </c>
      <c r="C2634" s="74" vm="7087">
        <f ca="1"/>
        <v>197.66</v>
      </c>
      <c r="D2634" s="74" vm="7088">
        <f ca="1"/>
        <v>169.48</v>
      </c>
      <c r="E2634" s="27">
        <f t="shared" ca="1" si="145"/>
        <v>-9.1024026512292176E-4</v>
      </c>
      <c r="F2634" s="68">
        <f t="shared" ca="1" si="146"/>
        <v>4.2795658324057934E-2</v>
      </c>
      <c r="G2634" s="5"/>
      <c r="H2634" s="5"/>
      <c r="I2634" s="5"/>
      <c r="J2634" s="5"/>
      <c r="K2634" s="5"/>
      <c r="L2634" s="5"/>
      <c r="M2634" s="5"/>
      <c r="N2634" s="5"/>
      <c r="O2634" s="5"/>
      <c r="P2634" s="5"/>
      <c r="Q2634" s="5"/>
      <c r="R2634" s="5"/>
      <c r="S2634" s="5"/>
      <c r="T2634" s="5"/>
    </row>
    <row r="2635" spans="2:20" x14ac:dyDescent="0.25">
      <c r="B2635" s="74" vm="7089">
        <f ca="1"/>
        <v>43258</v>
      </c>
      <c r="C2635" s="74" vm="7090">
        <f ca="1"/>
        <v>202.57</v>
      </c>
      <c r="D2635" s="74" vm="7091">
        <f ca="1"/>
        <v>168.91</v>
      </c>
      <c r="E2635" s="27">
        <f t="shared" ca="1" si="145"/>
        <v>2.4537122877677234E-2</v>
      </c>
      <c r="F2635" s="68">
        <f t="shared" ca="1" si="146"/>
        <v>-3.3688970661047532E-3</v>
      </c>
      <c r="G2635" s="5"/>
      <c r="H2635" s="5"/>
      <c r="I2635" s="5"/>
      <c r="J2635" s="5"/>
      <c r="K2635" s="5"/>
      <c r="L2635" s="5"/>
      <c r="M2635" s="5"/>
      <c r="N2635" s="5"/>
      <c r="O2635" s="5"/>
      <c r="P2635" s="5"/>
      <c r="Q2635" s="5"/>
      <c r="R2635" s="5"/>
      <c r="S2635" s="5"/>
      <c r="T2635" s="5"/>
    </row>
    <row r="2636" spans="2:20" x14ac:dyDescent="0.25">
      <c r="B2636" s="74" vm="7092">
        <f ca="1"/>
        <v>43259</v>
      </c>
      <c r="C2636" s="74" vm="7093">
        <f ca="1"/>
        <v>203.76</v>
      </c>
      <c r="D2636" s="74" vm="7094">
        <f ca="1"/>
        <v>166.49</v>
      </c>
      <c r="E2636" s="27">
        <f t="shared" ca="1" si="145"/>
        <v>5.8573248454865121E-3</v>
      </c>
      <c r="F2636" s="68">
        <f t="shared" ca="1" si="146"/>
        <v>-1.4430781135492753E-2</v>
      </c>
      <c r="G2636" s="5"/>
      <c r="H2636" s="5"/>
      <c r="I2636" s="5"/>
      <c r="J2636" s="5"/>
      <c r="K2636" s="5"/>
      <c r="L2636" s="5"/>
      <c r="M2636" s="5"/>
      <c r="N2636" s="5"/>
      <c r="O2636" s="5"/>
      <c r="P2636" s="5"/>
      <c r="Q2636" s="5"/>
      <c r="R2636" s="5"/>
      <c r="S2636" s="5"/>
      <c r="T2636" s="5"/>
    </row>
    <row r="2637" spans="2:20" x14ac:dyDescent="0.25">
      <c r="B2637" s="74" vm="7095">
        <f ca="1"/>
        <v>43262</v>
      </c>
      <c r="C2637" s="74" vm="7096">
        <f ca="1"/>
        <v>204.5</v>
      </c>
      <c r="D2637" s="74" vm="7097">
        <f ca="1"/>
        <v>166.73</v>
      </c>
      <c r="E2637" s="27">
        <f t="shared" ca="1" si="145"/>
        <v>3.6251448116548205E-3</v>
      </c>
      <c r="F2637" s="68">
        <f t="shared" ca="1" si="146"/>
        <v>1.4404900156066703E-3</v>
      </c>
      <c r="G2637" s="5"/>
      <c r="H2637" s="5"/>
      <c r="I2637" s="5"/>
      <c r="J2637" s="5"/>
      <c r="K2637" s="5"/>
      <c r="L2637" s="5"/>
      <c r="M2637" s="5"/>
      <c r="N2637" s="5"/>
      <c r="O2637" s="5"/>
      <c r="P2637" s="5"/>
      <c r="Q2637" s="5"/>
      <c r="R2637" s="5"/>
      <c r="S2637" s="5"/>
      <c r="T2637" s="5"/>
    </row>
    <row r="2638" spans="2:20" x14ac:dyDescent="0.25">
      <c r="B2638" s="74" vm="7098">
        <f ca="1"/>
        <v>43263</v>
      </c>
      <c r="C2638" s="74" vm="7099">
        <f ca="1"/>
        <v>204.88</v>
      </c>
      <c r="D2638" s="74" vm="7100">
        <f ca="1"/>
        <v>166.58</v>
      </c>
      <c r="E2638" s="27">
        <f t="shared" ca="1" si="145"/>
        <v>1.8564664084133819E-3</v>
      </c>
      <c r="F2638" s="68">
        <f t="shared" ca="1" si="146"/>
        <v>-9.0006306517299351E-4</v>
      </c>
      <c r="G2638" s="5"/>
      <c r="H2638" s="5"/>
      <c r="I2638" s="5"/>
      <c r="J2638" s="5"/>
      <c r="K2638" s="5"/>
      <c r="L2638" s="5"/>
      <c r="M2638" s="5"/>
      <c r="N2638" s="5"/>
      <c r="O2638" s="5"/>
      <c r="P2638" s="5"/>
      <c r="Q2638" s="5"/>
      <c r="R2638" s="5"/>
      <c r="S2638" s="5"/>
      <c r="T2638" s="5"/>
    </row>
    <row r="2639" spans="2:20" x14ac:dyDescent="0.25">
      <c r="B2639" s="74" vm="7101">
        <f ca="1"/>
        <v>43264</v>
      </c>
      <c r="C2639" s="74" vm="7102">
        <f ca="1"/>
        <v>204.11</v>
      </c>
      <c r="D2639" s="74" vm="7103">
        <f ca="1"/>
        <v>167.05</v>
      </c>
      <c r="E2639" s="27">
        <f t="shared" ca="1" si="145"/>
        <v>-3.7653776853184607E-3</v>
      </c>
      <c r="F2639" s="68">
        <f t="shared" ca="1" si="146"/>
        <v>2.8174942955711399E-3</v>
      </c>
      <c r="G2639" s="5"/>
      <c r="H2639" s="5"/>
      <c r="I2639" s="5"/>
      <c r="J2639" s="5"/>
      <c r="K2639" s="5"/>
      <c r="L2639" s="5"/>
      <c r="M2639" s="5"/>
      <c r="N2639" s="5"/>
      <c r="O2639" s="5"/>
      <c r="P2639" s="5"/>
      <c r="Q2639" s="5"/>
      <c r="R2639" s="5"/>
      <c r="S2639" s="5"/>
      <c r="T2639" s="5"/>
    </row>
    <row r="2640" spans="2:20" x14ac:dyDescent="0.25">
      <c r="B2640" s="74" vm="7104">
        <f ca="1"/>
        <v>43265</v>
      </c>
      <c r="C2640" s="74" vm="7105">
        <f ca="1"/>
        <v>205.12</v>
      </c>
      <c r="D2640" s="74" vm="7106">
        <f ca="1"/>
        <v>166.46</v>
      </c>
      <c r="E2640" s="27">
        <f t="shared" ca="1" si="145"/>
        <v>4.9361095263539805E-3</v>
      </c>
      <c r="F2640" s="68">
        <f t="shared" ca="1" si="146"/>
        <v>-3.5381284848164506E-3</v>
      </c>
      <c r="G2640" s="5"/>
      <c r="H2640" s="5"/>
      <c r="I2640" s="5"/>
      <c r="J2640" s="5"/>
      <c r="K2640" s="5"/>
      <c r="L2640" s="5"/>
      <c r="M2640" s="5"/>
      <c r="N2640" s="5"/>
      <c r="O2640" s="5"/>
      <c r="P2640" s="5"/>
      <c r="Q2640" s="5"/>
      <c r="R2640" s="5"/>
      <c r="S2640" s="5"/>
      <c r="T2640" s="5"/>
    </row>
    <row r="2641" spans="2:20" x14ac:dyDescent="0.25">
      <c r="B2641" s="74" vm="7107">
        <f ca="1"/>
        <v>43266</v>
      </c>
      <c r="C2641" s="74" vm="7108">
        <f ca="1"/>
        <v>207.32</v>
      </c>
      <c r="D2641" s="74" vm="6684">
        <f ca="1"/>
        <v>166.28</v>
      </c>
      <c r="E2641" s="27">
        <f t="shared" ca="1" si="145"/>
        <v>1.0668319589200457E-2</v>
      </c>
      <c r="F2641" s="68">
        <f t="shared" ca="1" si="146"/>
        <v>-1.08192593351243E-3</v>
      </c>
      <c r="G2641" s="5"/>
      <c r="H2641" s="5"/>
      <c r="I2641" s="5"/>
      <c r="J2641" s="5"/>
      <c r="K2641" s="5"/>
      <c r="L2641" s="5"/>
      <c r="M2641" s="5"/>
      <c r="N2641" s="5"/>
      <c r="O2641" s="5"/>
      <c r="P2641" s="5"/>
      <c r="Q2641" s="5"/>
      <c r="R2641" s="5"/>
      <c r="S2641" s="5"/>
      <c r="T2641" s="5"/>
    </row>
    <row r="2642" spans="2:20" x14ac:dyDescent="0.25">
      <c r="B2642" s="74" vm="7109">
        <f ca="1"/>
        <v>43269</v>
      </c>
      <c r="C2642" s="74" vm="7110">
        <f ca="1"/>
        <v>206.21</v>
      </c>
      <c r="D2642" s="74" vm="7111">
        <f ca="1"/>
        <v>164.97</v>
      </c>
      <c r="E2642" s="27">
        <f t="shared" ca="1" si="145"/>
        <v>-5.3684263093309375E-3</v>
      </c>
      <c r="F2642" s="68">
        <f t="shared" ca="1" si="146"/>
        <v>-7.9094751966036492E-3</v>
      </c>
      <c r="G2642" s="5"/>
      <c r="H2642" s="5"/>
      <c r="I2642" s="5"/>
      <c r="J2642" s="5"/>
      <c r="K2642" s="5"/>
      <c r="L2642" s="5"/>
      <c r="M2642" s="5"/>
      <c r="N2642" s="5"/>
      <c r="O2642" s="5"/>
      <c r="P2642" s="5"/>
      <c r="Q2642" s="5"/>
      <c r="R2642" s="5"/>
      <c r="S2642" s="5"/>
      <c r="T2642" s="5"/>
    </row>
    <row r="2643" spans="2:20" x14ac:dyDescent="0.25">
      <c r="B2643" s="74" vm="7112">
        <f ca="1"/>
        <v>43270</v>
      </c>
      <c r="C2643" s="74" vm="7113">
        <f ca="1"/>
        <v>207.53</v>
      </c>
      <c r="D2643" s="74" vm="7114">
        <f ca="1"/>
        <v>162.56</v>
      </c>
      <c r="E2643" s="27">
        <f t="shared" ca="1" si="145"/>
        <v>6.3808405213940378E-3</v>
      </c>
      <c r="F2643" s="68">
        <f t="shared" ca="1" si="146"/>
        <v>-1.4716474797715963E-2</v>
      </c>
      <c r="G2643" s="5"/>
      <c r="H2643" s="5"/>
      <c r="I2643" s="5"/>
      <c r="J2643" s="5"/>
      <c r="K2643" s="5"/>
      <c r="L2643" s="5"/>
      <c r="M2643" s="5"/>
      <c r="N2643" s="5"/>
      <c r="O2643" s="5"/>
      <c r="P2643" s="5"/>
      <c r="Q2643" s="5"/>
      <c r="R2643" s="5"/>
      <c r="S2643" s="5"/>
      <c r="T2643" s="5"/>
    </row>
    <row r="2644" spans="2:20" x14ac:dyDescent="0.25">
      <c r="B2644" s="74" vm="7115">
        <f ca="1"/>
        <v>43271</v>
      </c>
      <c r="C2644" s="74" vm="7116">
        <f ca="1"/>
        <v>207.98</v>
      </c>
      <c r="D2644" s="74" vm="7117">
        <f ca="1"/>
        <v>160.53</v>
      </c>
      <c r="E2644" s="27">
        <f t="shared" ca="1" si="145"/>
        <v>2.1660136985176483E-3</v>
      </c>
      <c r="F2644" s="68">
        <f t="shared" ca="1" si="146"/>
        <v>-1.2566323398794172E-2</v>
      </c>
      <c r="G2644" s="5"/>
      <c r="H2644" s="5"/>
      <c r="I2644" s="5"/>
      <c r="J2644" s="5"/>
      <c r="K2644" s="5"/>
      <c r="L2644" s="5"/>
      <c r="M2644" s="5"/>
      <c r="N2644" s="5"/>
      <c r="O2644" s="5"/>
      <c r="P2644" s="5"/>
      <c r="Q2644" s="5"/>
      <c r="R2644" s="5"/>
      <c r="S2644" s="5"/>
      <c r="T2644" s="5"/>
    </row>
    <row r="2645" spans="2:20" x14ac:dyDescent="0.25">
      <c r="B2645" s="74" vm="7118">
        <f ca="1"/>
        <v>43272</v>
      </c>
      <c r="C2645" s="74" vm="7119">
        <f ca="1"/>
        <v>209.96</v>
      </c>
      <c r="D2645" s="74" vm="7120">
        <f ca="1"/>
        <v>164.55</v>
      </c>
      <c r="E2645" s="27">
        <f t="shared" ca="1" si="145"/>
        <v>9.4751151520124227E-3</v>
      </c>
      <c r="F2645" s="68">
        <f t="shared" ca="1" si="146"/>
        <v>2.4733634398026019E-2</v>
      </c>
      <c r="G2645" s="5"/>
      <c r="H2645" s="5"/>
      <c r="I2645" s="5"/>
      <c r="J2645" s="5"/>
      <c r="K2645" s="5"/>
      <c r="L2645" s="5"/>
      <c r="M2645" s="5"/>
      <c r="N2645" s="5"/>
      <c r="O2645" s="5"/>
      <c r="P2645" s="5"/>
      <c r="Q2645" s="5"/>
      <c r="R2645" s="5"/>
      <c r="S2645" s="5"/>
      <c r="T2645" s="5"/>
    </row>
    <row r="2646" spans="2:20" x14ac:dyDescent="0.25">
      <c r="B2646" s="74" vm="7121">
        <f ca="1"/>
        <v>43273</v>
      </c>
      <c r="C2646" s="74" vm="7122">
        <f ca="1"/>
        <v>211.1</v>
      </c>
      <c r="D2646" s="74" vm="6550">
        <f ca="1"/>
        <v>159.81</v>
      </c>
      <c r="E2646" s="27">
        <f t="shared" ca="1" si="145"/>
        <v>5.4149184701759237E-3</v>
      </c>
      <c r="F2646" s="68">
        <f t="shared" ca="1" si="146"/>
        <v>-2.9228865792331499E-2</v>
      </c>
      <c r="G2646" s="5"/>
      <c r="H2646" s="5"/>
      <c r="I2646" s="5"/>
      <c r="J2646" s="5"/>
      <c r="K2646" s="5"/>
      <c r="L2646" s="5"/>
      <c r="M2646" s="5"/>
      <c r="N2646" s="5"/>
      <c r="O2646" s="5"/>
      <c r="P2646" s="5"/>
      <c r="Q2646" s="5"/>
      <c r="R2646" s="5"/>
      <c r="S2646" s="5"/>
      <c r="T2646" s="5"/>
    </row>
    <row r="2647" spans="2:20" x14ac:dyDescent="0.25">
      <c r="B2647" s="74" vm="7123">
        <f ca="1"/>
        <v>43276</v>
      </c>
      <c r="C2647" s="74" vm="7124">
        <f ca="1"/>
        <v>211.75</v>
      </c>
      <c r="D2647" s="74" vm="6581">
        <f ca="1"/>
        <v>160.91</v>
      </c>
      <c r="E2647" s="27">
        <f t="shared" ca="1" si="145"/>
        <v>3.0743786778887994E-3</v>
      </c>
      <c r="F2647" s="68">
        <f t="shared" ca="1" si="146"/>
        <v>6.8595928740412312E-3</v>
      </c>
      <c r="G2647" s="5"/>
      <c r="H2647" s="5"/>
      <c r="I2647" s="5"/>
      <c r="J2647" s="5"/>
      <c r="K2647" s="5"/>
      <c r="L2647" s="5"/>
      <c r="M2647" s="5"/>
      <c r="N2647" s="5"/>
      <c r="O2647" s="5"/>
      <c r="P2647" s="5"/>
      <c r="Q2647" s="5"/>
      <c r="R2647" s="5"/>
      <c r="S2647" s="5"/>
      <c r="T2647" s="5"/>
    </row>
    <row r="2648" spans="2:20" x14ac:dyDescent="0.25">
      <c r="B2648" s="74" vm="7125">
        <f ca="1"/>
        <v>43277</v>
      </c>
      <c r="C2648" s="74" vm="7126">
        <f ca="1"/>
        <v>210.09</v>
      </c>
      <c r="D2648" s="74" vm="7127">
        <f ca="1"/>
        <v>157.41999999999999</v>
      </c>
      <c r="E2648" s="27">
        <f t="shared" ca="1" si="145"/>
        <v>-7.8703231966277109E-3</v>
      </c>
      <c r="F2648" s="68">
        <f t="shared" ca="1" si="146"/>
        <v>-2.1927809756754735E-2</v>
      </c>
      <c r="G2648" s="5"/>
      <c r="H2648" s="5"/>
      <c r="I2648" s="5"/>
      <c r="J2648" s="5"/>
      <c r="K2648" s="5"/>
      <c r="L2648" s="5"/>
      <c r="M2648" s="5"/>
      <c r="N2648" s="5"/>
      <c r="O2648" s="5"/>
      <c r="P2648" s="5"/>
      <c r="Q2648" s="5"/>
      <c r="R2648" s="5"/>
      <c r="S2648" s="5"/>
      <c r="T2648" s="5"/>
    </row>
    <row r="2649" spans="2:20" x14ac:dyDescent="0.25">
      <c r="B2649" s="74" vm="7128">
        <f ca="1"/>
        <v>43278</v>
      </c>
      <c r="C2649" s="74" vm="7129">
        <f ca="1"/>
        <v>210.03</v>
      </c>
      <c r="D2649" s="74" vm="7130">
        <f ca="1"/>
        <v>156.32</v>
      </c>
      <c r="E2649" s="27">
        <f t="shared" ca="1" si="145"/>
        <v>-2.856326783201067E-4</v>
      </c>
      <c r="F2649" s="68">
        <f t="shared" ca="1" si="146"/>
        <v>-7.0122044198314155E-3</v>
      </c>
      <c r="G2649" s="5"/>
      <c r="H2649" s="5"/>
      <c r="I2649" s="5"/>
      <c r="J2649" s="5"/>
      <c r="K2649" s="5"/>
      <c r="L2649" s="5"/>
      <c r="M2649" s="5"/>
      <c r="N2649" s="5"/>
      <c r="O2649" s="5"/>
      <c r="P2649" s="5"/>
      <c r="Q2649" s="5"/>
      <c r="R2649" s="5"/>
      <c r="S2649" s="5"/>
      <c r="T2649" s="5"/>
    </row>
    <row r="2650" spans="2:20" x14ac:dyDescent="0.25">
      <c r="B2650" s="74" vm="7131">
        <f ca="1"/>
        <v>43279</v>
      </c>
      <c r="C2650" s="74" vm="7132">
        <f ca="1"/>
        <v>208.71</v>
      </c>
      <c r="D2650" s="74" vm="7133">
        <f ca="1"/>
        <v>156.69</v>
      </c>
      <c r="E2650" s="27">
        <f t="shared" ca="1" si="145"/>
        <v>-6.3046490535562383E-3</v>
      </c>
      <c r="F2650" s="68">
        <f t="shared" ca="1" si="146"/>
        <v>2.3641428218445851E-3</v>
      </c>
      <c r="G2650" s="5"/>
      <c r="H2650" s="5"/>
      <c r="I2650" s="5"/>
      <c r="J2650" s="5"/>
      <c r="K2650" s="5"/>
      <c r="L2650" s="5"/>
      <c r="M2650" s="5"/>
      <c r="N2650" s="5"/>
      <c r="O2650" s="5"/>
      <c r="P2650" s="5"/>
      <c r="Q2650" s="5"/>
      <c r="R2650" s="5"/>
      <c r="S2650" s="5"/>
      <c r="T2650" s="5"/>
    </row>
    <row r="2651" spans="2:20" x14ac:dyDescent="0.25">
      <c r="B2651" s="74" vm="7134">
        <f ca="1"/>
        <v>43280</v>
      </c>
      <c r="C2651" s="74" vm="7135">
        <f ca="1"/>
        <v>208.98</v>
      </c>
      <c r="D2651" s="74" vm="6626">
        <f ca="1"/>
        <v>156.87</v>
      </c>
      <c r="E2651" s="27">
        <f t="shared" ca="1" si="145"/>
        <v>1.2928250023051713E-3</v>
      </c>
      <c r="F2651" s="68">
        <f t="shared" ca="1" si="146"/>
        <v>1.1481057518319265E-3</v>
      </c>
      <c r="G2651" s="5"/>
      <c r="H2651" s="5"/>
      <c r="I2651" s="5"/>
      <c r="J2651" s="5"/>
      <c r="K2651" s="5"/>
      <c r="L2651" s="5"/>
      <c r="M2651" s="5"/>
      <c r="N2651" s="5"/>
      <c r="O2651" s="5"/>
      <c r="P2651" s="5"/>
      <c r="Q2651" s="5"/>
      <c r="R2651" s="5"/>
      <c r="S2651" s="5"/>
      <c r="T2651" s="5"/>
    </row>
    <row r="2652" spans="2:20" x14ac:dyDescent="0.25">
      <c r="B2652" s="74" vm="7136">
        <f ca="1"/>
        <v>43283</v>
      </c>
      <c r="C2652" s="74" vm="7137">
        <f ca="1"/>
        <v>207.99</v>
      </c>
      <c r="D2652" s="74" vm="7138">
        <f ca="1"/>
        <v>156.47999999999999</v>
      </c>
      <c r="E2652" s="27">
        <f t="shared" ca="1" si="145"/>
        <v>-4.748551983456039E-3</v>
      </c>
      <c r="F2652" s="68">
        <f t="shared" ca="1" si="146"/>
        <v>-2.4892305816418409E-3</v>
      </c>
      <c r="G2652" s="5"/>
      <c r="H2652" s="5"/>
      <c r="I2652" s="5"/>
      <c r="J2652" s="5"/>
      <c r="K2652" s="5"/>
      <c r="L2652" s="5"/>
      <c r="M2652" s="5"/>
      <c r="N2652" s="5"/>
      <c r="O2652" s="5"/>
      <c r="P2652" s="5"/>
      <c r="Q2652" s="5"/>
      <c r="R2652" s="5"/>
      <c r="S2652" s="5"/>
      <c r="T2652" s="5"/>
    </row>
    <row r="2653" spans="2:20" x14ac:dyDescent="0.25">
      <c r="B2653" s="74" vm="7139">
        <f ca="1"/>
        <v>43284</v>
      </c>
      <c r="C2653" s="74" vm="7140">
        <f ca="1"/>
        <v>207.12</v>
      </c>
      <c r="D2653" s="74" vm="7001">
        <f ca="1"/>
        <v>157.32</v>
      </c>
      <c r="E2653" s="27">
        <f t="shared" ca="1" si="145"/>
        <v>-4.1916661792266016E-3</v>
      </c>
      <c r="F2653" s="68">
        <f t="shared" ca="1" si="146"/>
        <v>5.3537412771016042E-3</v>
      </c>
      <c r="G2653" s="5"/>
      <c r="H2653" s="5"/>
      <c r="I2653" s="5"/>
      <c r="J2653" s="5"/>
      <c r="K2653" s="5"/>
      <c r="L2653" s="5"/>
      <c r="M2653" s="5"/>
      <c r="N2653" s="5"/>
      <c r="O2653" s="5"/>
      <c r="P2653" s="5"/>
      <c r="Q2653" s="5"/>
      <c r="R2653" s="5"/>
      <c r="S2653" s="5"/>
      <c r="T2653" s="5"/>
    </row>
    <row r="2654" spans="2:20" x14ac:dyDescent="0.25">
      <c r="B2654" s="74" vm="7141">
        <f ca="1"/>
        <v>43286</v>
      </c>
      <c r="C2654" s="74" vm="7142">
        <f ca="1"/>
        <v>209.14</v>
      </c>
      <c r="D2654" s="74" vm="7143">
        <f ca="1"/>
        <v>159.41999999999999</v>
      </c>
      <c r="E2654" s="27">
        <f t="shared" ca="1" si="145"/>
        <v>9.7055487271603871E-3</v>
      </c>
      <c r="F2654" s="68">
        <f t="shared" ca="1" si="146"/>
        <v>1.3260281436168366E-2</v>
      </c>
      <c r="G2654" s="5"/>
      <c r="H2654" s="5"/>
      <c r="I2654" s="5"/>
      <c r="J2654" s="5"/>
      <c r="K2654" s="5"/>
      <c r="L2654" s="5"/>
      <c r="M2654" s="5"/>
      <c r="N2654" s="5"/>
      <c r="O2654" s="5"/>
      <c r="P2654" s="5"/>
      <c r="Q2654" s="5"/>
      <c r="R2654" s="5"/>
      <c r="S2654" s="5"/>
      <c r="T2654" s="5"/>
    </row>
    <row r="2655" spans="2:20" x14ac:dyDescent="0.25">
      <c r="B2655" s="74" vm="7144">
        <f ca="1"/>
        <v>43287</v>
      </c>
      <c r="C2655" s="74" vm="7145">
        <f ca="1"/>
        <v>209.62</v>
      </c>
      <c r="D2655" s="74" vm="7146">
        <f ca="1"/>
        <v>159.94</v>
      </c>
      <c r="E2655" s="27">
        <f t="shared" ca="1" si="145"/>
        <v>2.2924835715886962E-3</v>
      </c>
      <c r="F2655" s="68">
        <f t="shared" ca="1" si="146"/>
        <v>3.2565159039668438E-3</v>
      </c>
      <c r="G2655" s="5"/>
      <c r="H2655" s="5"/>
      <c r="I2655" s="5"/>
      <c r="J2655" s="5"/>
      <c r="K2655" s="5"/>
      <c r="L2655" s="5"/>
      <c r="M2655" s="5"/>
      <c r="N2655" s="5"/>
      <c r="O2655" s="5"/>
      <c r="P2655" s="5"/>
      <c r="Q2655" s="5"/>
      <c r="R2655" s="5"/>
      <c r="S2655" s="5"/>
      <c r="T2655" s="5"/>
    </row>
    <row r="2656" spans="2:20" x14ac:dyDescent="0.25">
      <c r="B2656" s="74" vm="7147">
        <f ca="1"/>
        <v>43290</v>
      </c>
      <c r="C2656" s="74" vm="7148">
        <f ca="1"/>
        <v>210.94</v>
      </c>
      <c r="D2656" s="74" vm="7068">
        <f ca="1"/>
        <v>160.62</v>
      </c>
      <c r="E2656" s="27">
        <f t="shared" ca="1" si="145"/>
        <v>6.2773651064367943E-3</v>
      </c>
      <c r="F2656" s="68">
        <f t="shared" ca="1" si="146"/>
        <v>4.2425818565723057E-3</v>
      </c>
      <c r="G2656" s="5"/>
      <c r="H2656" s="5"/>
      <c r="I2656" s="5"/>
      <c r="J2656" s="5"/>
      <c r="K2656" s="5"/>
      <c r="L2656" s="5"/>
      <c r="M2656" s="5"/>
      <c r="N2656" s="5"/>
      <c r="O2656" s="5"/>
      <c r="P2656" s="5"/>
      <c r="Q2656" s="5"/>
      <c r="R2656" s="5"/>
      <c r="S2656" s="5"/>
      <c r="T2656" s="5"/>
    </row>
    <row r="2657" spans="2:20" x14ac:dyDescent="0.25">
      <c r="B2657" s="74" vm="7149">
        <f ca="1"/>
        <v>43291</v>
      </c>
      <c r="C2657" s="74" vm="7150">
        <f ca="1"/>
        <v>211.7</v>
      </c>
      <c r="D2657" s="74" vm="7151">
        <f ca="1"/>
        <v>158.62</v>
      </c>
      <c r="E2657" s="27">
        <f t="shared" ca="1" si="145"/>
        <v>3.5964452923513629E-3</v>
      </c>
      <c r="F2657" s="68">
        <f t="shared" ca="1" si="146"/>
        <v>-1.2529922105142565E-2</v>
      </c>
      <c r="G2657" s="5"/>
      <c r="H2657" s="5"/>
      <c r="I2657" s="5"/>
      <c r="J2657" s="5"/>
      <c r="K2657" s="5"/>
      <c r="L2657" s="5"/>
      <c r="M2657" s="5"/>
      <c r="N2657" s="5"/>
      <c r="O2657" s="5"/>
      <c r="P2657" s="5"/>
      <c r="Q2657" s="5"/>
      <c r="R2657" s="5"/>
      <c r="S2657" s="5"/>
      <c r="T2657" s="5"/>
    </row>
    <row r="2658" spans="2:20" x14ac:dyDescent="0.25">
      <c r="B2658" s="74" vm="7152">
        <f ca="1"/>
        <v>43292</v>
      </c>
      <c r="C2658" s="74" vm="7153">
        <f ca="1"/>
        <v>210.95</v>
      </c>
      <c r="D2658" s="74" vm="7154">
        <f ca="1"/>
        <v>159.12</v>
      </c>
      <c r="E2658" s="27">
        <f t="shared" ca="1" si="145"/>
        <v>-3.549039570471773E-3</v>
      </c>
      <c r="F2658" s="68">
        <f t="shared" ca="1" si="146"/>
        <v>3.1472298905431766E-3</v>
      </c>
      <c r="G2658" s="5"/>
      <c r="H2658" s="5"/>
      <c r="I2658" s="5"/>
      <c r="J2658" s="5"/>
      <c r="K2658" s="5"/>
      <c r="L2658" s="5"/>
      <c r="M2658" s="5"/>
      <c r="N2658" s="5"/>
      <c r="O2658" s="5"/>
      <c r="P2658" s="5"/>
      <c r="Q2658" s="5"/>
      <c r="R2658" s="5"/>
      <c r="S2658" s="5"/>
      <c r="T2658" s="5"/>
    </row>
    <row r="2659" spans="2:20" x14ac:dyDescent="0.25">
      <c r="B2659" s="74" vm="7155">
        <f ca="1"/>
        <v>43293</v>
      </c>
      <c r="C2659" s="74" vm="7156">
        <f ca="1"/>
        <v>214.02</v>
      </c>
      <c r="D2659" s="74" vm="6484">
        <f ca="1"/>
        <v>158.51</v>
      </c>
      <c r="E2659" s="27">
        <f t="shared" ca="1" si="145"/>
        <v>1.4448330028507535E-2</v>
      </c>
      <c r="F2659" s="68">
        <f t="shared" ca="1" si="146"/>
        <v>-3.8409517359155928E-3</v>
      </c>
      <c r="G2659" s="5"/>
      <c r="H2659" s="5"/>
      <c r="I2659" s="5"/>
      <c r="J2659" s="5"/>
      <c r="K2659" s="5"/>
      <c r="L2659" s="5"/>
      <c r="M2659" s="5"/>
      <c r="N2659" s="5"/>
      <c r="O2659" s="5"/>
      <c r="P2659" s="5"/>
      <c r="Q2659" s="5"/>
      <c r="R2659" s="5"/>
      <c r="S2659" s="5"/>
      <c r="T2659" s="5"/>
    </row>
    <row r="2660" spans="2:20" x14ac:dyDescent="0.25">
      <c r="B2660" s="74" vm="7157">
        <f ca="1"/>
        <v>43294</v>
      </c>
      <c r="C2660" s="74" vm="7158">
        <f ca="1"/>
        <v>216.54</v>
      </c>
      <c r="D2660" s="74" vm="7159">
        <f ca="1"/>
        <v>158.78</v>
      </c>
      <c r="E2660" s="27">
        <f t="shared" ca="1" si="145"/>
        <v>1.1705819283897065E-2</v>
      </c>
      <c r="F2660" s="68">
        <f t="shared" ca="1" si="146"/>
        <v>1.7019134871662375E-3</v>
      </c>
      <c r="G2660" s="5"/>
      <c r="H2660" s="5"/>
      <c r="I2660" s="5"/>
      <c r="J2660" s="5"/>
      <c r="K2660" s="5"/>
      <c r="L2660" s="5"/>
      <c r="M2660" s="5"/>
      <c r="N2660" s="5"/>
      <c r="O2660" s="5"/>
      <c r="P2660" s="5"/>
      <c r="Q2660" s="5"/>
      <c r="R2660" s="5"/>
      <c r="S2660" s="5"/>
      <c r="T2660" s="5"/>
    </row>
    <row r="2661" spans="2:20" x14ac:dyDescent="0.25">
      <c r="B2661" s="74" vm="7160">
        <f ca="1"/>
        <v>43297</v>
      </c>
      <c r="C2661" s="74" vm="7161">
        <f ca="1"/>
        <v>214.85</v>
      </c>
      <c r="D2661" s="74" vm="7162">
        <f ca="1"/>
        <v>159.75</v>
      </c>
      <c r="E2661" s="27">
        <f t="shared" ca="1" si="145"/>
        <v>-7.8351776617481168E-3</v>
      </c>
      <c r="F2661" s="68">
        <f t="shared" ca="1" si="146"/>
        <v>6.0904969606767421E-3</v>
      </c>
      <c r="G2661" s="5"/>
      <c r="H2661" s="5"/>
      <c r="I2661" s="5"/>
      <c r="J2661" s="5"/>
      <c r="K2661" s="5"/>
      <c r="L2661" s="5"/>
      <c r="M2661" s="5"/>
      <c r="N2661" s="5"/>
      <c r="O2661" s="5"/>
      <c r="P2661" s="5"/>
      <c r="Q2661" s="5"/>
      <c r="R2661" s="5"/>
      <c r="S2661" s="5"/>
      <c r="T2661" s="5"/>
    </row>
    <row r="2662" spans="2:20" x14ac:dyDescent="0.25">
      <c r="B2662" s="74" vm="7163">
        <f ca="1"/>
        <v>43298</v>
      </c>
      <c r="C2662" s="74" vm="7164">
        <f ca="1"/>
        <v>215</v>
      </c>
      <c r="D2662" s="74" vm="7165">
        <f ca="1"/>
        <v>157.93</v>
      </c>
      <c r="E2662" s="27">
        <f t="shared" ca="1" si="145"/>
        <v>6.9791790665864209E-4</v>
      </c>
      <c r="F2662" s="68">
        <f t="shared" ca="1" si="146"/>
        <v>-1.1458196375680961E-2</v>
      </c>
      <c r="G2662" s="5"/>
      <c r="H2662" s="5"/>
      <c r="I2662" s="5"/>
      <c r="J2662" s="5"/>
      <c r="K2662" s="5"/>
      <c r="L2662" s="5"/>
      <c r="M2662" s="5"/>
      <c r="N2662" s="5"/>
      <c r="O2662" s="5"/>
      <c r="P2662" s="5"/>
      <c r="Q2662" s="5"/>
      <c r="R2662" s="5"/>
      <c r="S2662" s="5"/>
      <c r="T2662" s="5"/>
    </row>
    <row r="2663" spans="2:20" x14ac:dyDescent="0.25">
      <c r="B2663" s="74" vm="7166">
        <f ca="1"/>
        <v>43299</v>
      </c>
      <c r="C2663" s="74" vm="7167">
        <f ca="1"/>
        <v>214.97</v>
      </c>
      <c r="D2663" s="74" vm="7168">
        <f ca="1"/>
        <v>157.41</v>
      </c>
      <c r="E2663" s="27">
        <f t="shared" ca="1" si="145"/>
        <v>-1.3954461961854494E-4</v>
      </c>
      <c r="F2663" s="68">
        <f t="shared" ca="1" si="146"/>
        <v>-3.2980305152332159E-3</v>
      </c>
      <c r="G2663" s="5"/>
      <c r="H2663" s="5"/>
      <c r="I2663" s="5"/>
      <c r="J2663" s="5"/>
      <c r="K2663" s="5"/>
      <c r="L2663" s="5"/>
      <c r="M2663" s="5"/>
      <c r="N2663" s="5"/>
      <c r="O2663" s="5"/>
      <c r="P2663" s="5"/>
      <c r="Q2663" s="5"/>
      <c r="R2663" s="5"/>
      <c r="S2663" s="5"/>
      <c r="T2663" s="5"/>
    </row>
    <row r="2664" spans="2:20" x14ac:dyDescent="0.25">
      <c r="B2664" s="74" vm="7169">
        <f ca="1"/>
        <v>43300</v>
      </c>
      <c r="C2664" s="74" vm="7170">
        <f ca="1"/>
        <v>217.54</v>
      </c>
      <c r="D2664" s="74" vm="7171">
        <f ca="1"/>
        <v>157.97</v>
      </c>
      <c r="E2664" s="27">
        <f t="shared" ca="1" si="145"/>
        <v>1.1884258157659802E-2</v>
      </c>
      <c r="F2664" s="68">
        <f t="shared" ca="1" si="146"/>
        <v>3.5512752142757178E-3</v>
      </c>
      <c r="G2664" s="5"/>
      <c r="H2664" s="5"/>
      <c r="I2664" s="5"/>
      <c r="J2664" s="5"/>
      <c r="K2664" s="5"/>
      <c r="L2664" s="5"/>
      <c r="M2664" s="5"/>
      <c r="N2664" s="5"/>
      <c r="O2664" s="5"/>
      <c r="P2664" s="5"/>
      <c r="Q2664" s="5"/>
      <c r="R2664" s="5"/>
      <c r="S2664" s="5"/>
      <c r="T2664" s="5"/>
    </row>
    <row r="2665" spans="2:20" x14ac:dyDescent="0.25">
      <c r="B2665" s="74" vm="7172">
        <f ca="1"/>
        <v>43301</v>
      </c>
      <c r="C2665" s="74" vm="7173">
        <f ca="1"/>
        <v>218.69</v>
      </c>
      <c r="D2665" s="74" vm="7174">
        <f ca="1"/>
        <v>158.75</v>
      </c>
      <c r="E2665" s="27">
        <f t="shared" ca="1" si="145"/>
        <v>5.2724602345276496E-3</v>
      </c>
      <c r="F2665" s="68">
        <f t="shared" ca="1" si="146"/>
        <v>4.9254961917952981E-3</v>
      </c>
      <c r="G2665" s="5"/>
      <c r="H2665" s="5"/>
      <c r="I2665" s="5"/>
      <c r="J2665" s="5"/>
      <c r="K2665" s="5"/>
      <c r="L2665" s="5"/>
      <c r="M2665" s="5"/>
      <c r="N2665" s="5"/>
      <c r="O2665" s="5"/>
      <c r="P2665" s="5"/>
      <c r="Q2665" s="5"/>
      <c r="R2665" s="5"/>
      <c r="S2665" s="5"/>
      <c r="T2665" s="5"/>
    </row>
    <row r="2666" spans="2:20" x14ac:dyDescent="0.25">
      <c r="B2666" s="74" vm="7175">
        <f ca="1"/>
        <v>43304</v>
      </c>
      <c r="C2666" s="74" vm="7176">
        <f ca="1"/>
        <v>218.84</v>
      </c>
      <c r="D2666" s="74" vm="7177">
        <f ca="1"/>
        <v>157.94</v>
      </c>
      <c r="E2666" s="27">
        <f t="shared" ca="1" si="145"/>
        <v>6.8566729539340965E-4</v>
      </c>
      <c r="F2666" s="68">
        <f t="shared" ca="1" si="146"/>
        <v>-5.1154237033660781E-3</v>
      </c>
      <c r="G2666" s="5"/>
      <c r="H2666" s="5"/>
      <c r="I2666" s="5"/>
      <c r="J2666" s="5"/>
      <c r="K2666" s="5"/>
      <c r="L2666" s="5"/>
      <c r="M2666" s="5"/>
      <c r="N2666" s="5"/>
      <c r="O2666" s="5"/>
      <c r="P2666" s="5"/>
      <c r="Q2666" s="5"/>
      <c r="R2666" s="5"/>
      <c r="S2666" s="5"/>
      <c r="T2666" s="5"/>
    </row>
    <row r="2667" spans="2:20" x14ac:dyDescent="0.25">
      <c r="B2667" s="74" vm="7178">
        <f ca="1"/>
        <v>43305</v>
      </c>
      <c r="C2667" s="74" vm="7179">
        <f ca="1"/>
        <v>218.58</v>
      </c>
      <c r="D2667" s="74" vm="7180">
        <f ca="1"/>
        <v>158.88999999999999</v>
      </c>
      <c r="E2667" s="27">
        <f t="shared" ca="1" si="145"/>
        <v>-1.1887889470976502E-3</v>
      </c>
      <c r="F2667" s="68">
        <f t="shared" ca="1" si="146"/>
        <v>5.9969248308406773E-3</v>
      </c>
      <c r="G2667" s="5"/>
      <c r="H2667" s="5"/>
      <c r="I2667" s="5"/>
      <c r="J2667" s="5"/>
      <c r="K2667" s="5"/>
      <c r="L2667" s="5"/>
      <c r="M2667" s="5"/>
      <c r="N2667" s="5"/>
      <c r="O2667" s="5"/>
      <c r="P2667" s="5"/>
      <c r="Q2667" s="5"/>
      <c r="R2667" s="5"/>
      <c r="S2667" s="5"/>
      <c r="T2667" s="5"/>
    </row>
    <row r="2668" spans="2:20" x14ac:dyDescent="0.25">
      <c r="B2668" s="74" vm="7181">
        <f ca="1"/>
        <v>43306</v>
      </c>
      <c r="C2668" s="74" vm="7182">
        <f ca="1"/>
        <v>220.7</v>
      </c>
      <c r="D2668" s="74" vm="7183">
        <f ca="1"/>
        <v>156.13999999999999</v>
      </c>
      <c r="E2668" s="27">
        <f t="shared" ca="1" si="145"/>
        <v>9.6522330141631165E-3</v>
      </c>
      <c r="F2668" s="68">
        <f t="shared" ca="1" si="146"/>
        <v>-1.7459098208130755E-2</v>
      </c>
      <c r="G2668" s="5"/>
      <c r="H2668" s="5"/>
      <c r="I2668" s="5"/>
      <c r="J2668" s="5"/>
      <c r="K2668" s="5"/>
      <c r="L2668" s="5"/>
      <c r="M2668" s="5"/>
      <c r="N2668" s="5"/>
      <c r="O2668" s="5"/>
      <c r="P2668" s="5"/>
      <c r="Q2668" s="5"/>
      <c r="R2668" s="5"/>
      <c r="S2668" s="5"/>
      <c r="T2668" s="5"/>
    </row>
    <row r="2669" spans="2:20" x14ac:dyDescent="0.25">
      <c r="B2669" s="74" vm="7184">
        <f ca="1"/>
        <v>43307</v>
      </c>
      <c r="C2669" s="74" vm="7185">
        <f ca="1"/>
        <v>221.72</v>
      </c>
      <c r="D2669" s="74" vm="6948">
        <f ca="1"/>
        <v>157.47999999999999</v>
      </c>
      <c r="E2669" s="27">
        <f t="shared" ca="1" si="145"/>
        <v>4.6110112889133038E-3</v>
      </c>
      <c r="F2669" s="68">
        <f t="shared" ca="1" si="146"/>
        <v>8.5454253833918657E-3</v>
      </c>
      <c r="G2669" s="5"/>
      <c r="H2669" s="5"/>
      <c r="I2669" s="5"/>
      <c r="J2669" s="5"/>
      <c r="K2669" s="5"/>
      <c r="L2669" s="5"/>
      <c r="M2669" s="5"/>
      <c r="N2669" s="5"/>
      <c r="O2669" s="5"/>
      <c r="P2669" s="5"/>
      <c r="Q2669" s="5"/>
      <c r="R2669" s="5"/>
      <c r="S2669" s="5"/>
      <c r="T2669" s="5"/>
    </row>
    <row r="2670" spans="2:20" x14ac:dyDescent="0.25">
      <c r="B2670" s="74" vm="7186">
        <f ca="1"/>
        <v>43308</v>
      </c>
      <c r="C2670" s="74" vm="7187">
        <f ca="1"/>
        <v>219.65</v>
      </c>
      <c r="D2670" s="74" vm="6887">
        <f ca="1"/>
        <v>158.63999999999999</v>
      </c>
      <c r="E2670" s="27">
        <f t="shared" ca="1" si="145"/>
        <v>-9.3799541298153332E-3</v>
      </c>
      <c r="F2670" s="68">
        <f t="shared" ca="1" si="146"/>
        <v>7.3390181360036624E-3</v>
      </c>
      <c r="G2670" s="5"/>
      <c r="H2670" s="5"/>
      <c r="I2670" s="5"/>
      <c r="J2670" s="5"/>
      <c r="K2670" s="5"/>
      <c r="L2670" s="5"/>
      <c r="M2670" s="5"/>
      <c r="N2670" s="5"/>
      <c r="O2670" s="5"/>
      <c r="P2670" s="5"/>
      <c r="Q2670" s="5"/>
      <c r="R2670" s="5"/>
      <c r="S2670" s="5"/>
      <c r="T2670" s="5"/>
    </row>
    <row r="2671" spans="2:20" x14ac:dyDescent="0.25">
      <c r="B2671" s="74" vm="7188">
        <f ca="1"/>
        <v>43311</v>
      </c>
      <c r="C2671" s="74" vm="7189">
        <f ca="1"/>
        <v>219.11</v>
      </c>
      <c r="D2671" s="74" vm="7190">
        <f ca="1"/>
        <v>157.54</v>
      </c>
      <c r="E2671" s="27">
        <f t="shared" ca="1" si="145"/>
        <v>-2.4614836021995493E-3</v>
      </c>
      <c r="F2671" s="68">
        <f t="shared" ca="1" si="146"/>
        <v>-6.9580899363622314E-3</v>
      </c>
      <c r="G2671" s="5"/>
      <c r="H2671" s="5"/>
      <c r="I2671" s="5"/>
      <c r="J2671" s="5"/>
      <c r="K2671" s="5"/>
      <c r="L2671" s="5"/>
      <c r="M2671" s="5"/>
      <c r="N2671" s="5"/>
      <c r="O2671" s="5"/>
      <c r="P2671" s="5"/>
      <c r="Q2671" s="5"/>
      <c r="R2671" s="5"/>
      <c r="S2671" s="5"/>
      <c r="T2671" s="5"/>
    </row>
    <row r="2672" spans="2:20" x14ac:dyDescent="0.25">
      <c r="B2672" s="74" vm="7191">
        <f ca="1"/>
        <v>43312</v>
      </c>
      <c r="C2672" s="74" vm="7192">
        <f ca="1"/>
        <v>218.71</v>
      </c>
      <c r="D2672" s="74" vm="6576">
        <f ca="1"/>
        <v>156.91999999999999</v>
      </c>
      <c r="E2672" s="27">
        <f t="shared" ca="1" si="145"/>
        <v>-1.8272354451280685E-3</v>
      </c>
      <c r="F2672" s="68">
        <f t="shared" ca="1" si="146"/>
        <v>-3.9432729338264748E-3</v>
      </c>
      <c r="G2672" s="5"/>
      <c r="H2672" s="5"/>
      <c r="I2672" s="5"/>
      <c r="J2672" s="5"/>
      <c r="K2672" s="5"/>
      <c r="L2672" s="5"/>
      <c r="M2672" s="5"/>
      <c r="N2672" s="5"/>
      <c r="O2672" s="5"/>
      <c r="P2672" s="5"/>
      <c r="Q2672" s="5"/>
      <c r="R2672" s="5"/>
      <c r="S2672" s="5"/>
      <c r="T2672" s="5"/>
    </row>
    <row r="2673" spans="2:20" x14ac:dyDescent="0.25">
      <c r="B2673" s="74" vm="7193">
        <f ca="1"/>
        <v>43313</v>
      </c>
      <c r="C2673" s="74" vm="7194">
        <f ca="1"/>
        <v>217.13</v>
      </c>
      <c r="D2673" s="74" vm="7195">
        <f ca="1"/>
        <v>155.41</v>
      </c>
      <c r="E2673" s="27">
        <f t="shared" ca="1" si="145"/>
        <v>-7.2503988687804728E-3</v>
      </c>
      <c r="F2673" s="68">
        <f t="shared" ca="1" si="146"/>
        <v>-9.6693354138312065E-3</v>
      </c>
      <c r="G2673" s="5"/>
      <c r="H2673" s="5"/>
      <c r="I2673" s="5"/>
      <c r="J2673" s="5"/>
      <c r="K2673" s="5"/>
      <c r="L2673" s="5"/>
      <c r="M2673" s="5"/>
      <c r="N2673" s="5"/>
      <c r="O2673" s="5"/>
      <c r="P2673" s="5"/>
      <c r="Q2673" s="5"/>
      <c r="R2673" s="5"/>
      <c r="S2673" s="5"/>
      <c r="T2673" s="5"/>
    </row>
    <row r="2674" spans="2:20" x14ac:dyDescent="0.25">
      <c r="B2674" s="74" vm="7196">
        <f ca="1"/>
        <v>43314</v>
      </c>
      <c r="C2674" s="74" vm="7197">
        <f ca="1"/>
        <v>221.12</v>
      </c>
      <c r="D2674" s="74" vm="7198">
        <f ca="1"/>
        <v>156.21</v>
      </c>
      <c r="E2674" s="27">
        <f t="shared" ca="1" si="145"/>
        <v>1.8209288073624607E-2</v>
      </c>
      <c r="F2674" s="68">
        <f t="shared" ca="1" si="146"/>
        <v>5.1344699153968981E-3</v>
      </c>
      <c r="G2674" s="5"/>
      <c r="H2674" s="5"/>
      <c r="I2674" s="5"/>
      <c r="J2674" s="5"/>
      <c r="K2674" s="5"/>
      <c r="L2674" s="5"/>
      <c r="M2674" s="5"/>
      <c r="N2674" s="5"/>
      <c r="O2674" s="5"/>
      <c r="P2674" s="5"/>
      <c r="Q2674" s="5"/>
      <c r="R2674" s="5"/>
      <c r="S2674" s="5"/>
      <c r="T2674" s="5"/>
    </row>
    <row r="2675" spans="2:20" x14ac:dyDescent="0.25">
      <c r="B2675" s="74" vm="7199">
        <f ca="1"/>
        <v>43315</v>
      </c>
      <c r="C2675" s="74" vm="7200">
        <f ca="1"/>
        <v>222.03</v>
      </c>
      <c r="D2675" s="74" vm="7201">
        <f ca="1"/>
        <v>156.72</v>
      </c>
      <c r="E2675" s="27">
        <f t="shared" ca="1" si="145"/>
        <v>4.1069672981795839E-3</v>
      </c>
      <c r="F2675" s="68">
        <f t="shared" ca="1" si="146"/>
        <v>3.2595177933679611E-3</v>
      </c>
      <c r="G2675" s="5"/>
      <c r="H2675" s="5"/>
      <c r="I2675" s="5"/>
      <c r="J2675" s="5"/>
      <c r="K2675" s="5"/>
      <c r="L2675" s="5"/>
      <c r="M2675" s="5"/>
      <c r="N2675" s="5"/>
      <c r="O2675" s="5"/>
      <c r="P2675" s="5"/>
      <c r="Q2675" s="5"/>
      <c r="R2675" s="5"/>
      <c r="S2675" s="5"/>
      <c r="T2675" s="5"/>
    </row>
    <row r="2676" spans="2:20" x14ac:dyDescent="0.25">
      <c r="B2676" s="74" vm="7202">
        <f ca="1"/>
        <v>43318</v>
      </c>
      <c r="C2676" s="74" vm="7203">
        <f ca="1"/>
        <v>222.72</v>
      </c>
      <c r="D2676" s="74" vm="7204">
        <f ca="1"/>
        <v>156.04</v>
      </c>
      <c r="E2676" s="27">
        <f t="shared" ca="1" si="145"/>
        <v>3.102869268570012E-3</v>
      </c>
      <c r="F2676" s="68">
        <f t="shared" ca="1" si="146"/>
        <v>-4.3483889978295923E-3</v>
      </c>
      <c r="G2676" s="5"/>
      <c r="H2676" s="5"/>
      <c r="I2676" s="5"/>
      <c r="J2676" s="5"/>
      <c r="K2676" s="5"/>
      <c r="L2676" s="5"/>
      <c r="M2676" s="5"/>
      <c r="N2676" s="5"/>
      <c r="O2676" s="5"/>
      <c r="P2676" s="5"/>
      <c r="Q2676" s="5"/>
      <c r="R2676" s="5"/>
      <c r="S2676" s="5"/>
      <c r="T2676" s="5"/>
    </row>
    <row r="2677" spans="2:20" x14ac:dyDescent="0.25">
      <c r="B2677" s="74" vm="7205">
        <f ca="1"/>
        <v>43319</v>
      </c>
      <c r="C2677" s="74" vm="7206">
        <f ca="1"/>
        <v>223.86</v>
      </c>
      <c r="D2677" s="74" vm="7207">
        <f ca="1"/>
        <v>158.91999999999999</v>
      </c>
      <c r="E2677" s="27">
        <f t="shared" ca="1" si="145"/>
        <v>5.1054793150667049E-3</v>
      </c>
      <c r="F2677" s="68">
        <f t="shared" ca="1" si="146"/>
        <v>1.8288546307942417E-2</v>
      </c>
      <c r="G2677" s="5"/>
      <c r="H2677" s="5"/>
      <c r="I2677" s="5"/>
      <c r="J2677" s="5"/>
      <c r="K2677" s="5"/>
      <c r="L2677" s="5"/>
      <c r="M2677" s="5"/>
      <c r="N2677" s="5"/>
      <c r="O2677" s="5"/>
      <c r="P2677" s="5"/>
      <c r="Q2677" s="5"/>
      <c r="R2677" s="5"/>
      <c r="S2677" s="5"/>
      <c r="T2677" s="5"/>
    </row>
    <row r="2678" spans="2:20" x14ac:dyDescent="0.25">
      <c r="B2678" s="74" vm="7208">
        <f ca="1"/>
        <v>43320</v>
      </c>
      <c r="C2678" s="74" vm="7209">
        <f ca="1"/>
        <v>224.58</v>
      </c>
      <c r="D2678" s="74" vm="7210">
        <f ca="1"/>
        <v>159.30000000000001</v>
      </c>
      <c r="E2678" s="27">
        <f t="shared" ca="1" si="145"/>
        <v>3.2111346832711806E-3</v>
      </c>
      <c r="F2678" s="68">
        <f t="shared" ca="1" si="146"/>
        <v>2.3882859696046999E-3</v>
      </c>
      <c r="G2678" s="5"/>
      <c r="H2678" s="5"/>
      <c r="I2678" s="5"/>
      <c r="J2678" s="5"/>
      <c r="K2678" s="5"/>
      <c r="L2678" s="5"/>
      <c r="M2678" s="5"/>
      <c r="N2678" s="5"/>
      <c r="O2678" s="5"/>
      <c r="P2678" s="5"/>
      <c r="Q2678" s="5"/>
      <c r="R2678" s="5"/>
      <c r="S2678" s="5"/>
      <c r="T2678" s="5"/>
    </row>
    <row r="2679" spans="2:20" x14ac:dyDescent="0.25">
      <c r="B2679" s="74" vm="7211">
        <f ca="1"/>
        <v>43321</v>
      </c>
      <c r="C2679" s="74" vm="7212">
        <f ca="1"/>
        <v>218.24</v>
      </c>
      <c r="D2679" s="74" vm="6423">
        <f ca="1"/>
        <v>158.68</v>
      </c>
      <c r="E2679" s="27">
        <f t="shared" ca="1" si="145"/>
        <v>-2.8636616489295313E-2</v>
      </c>
      <c r="F2679" s="68">
        <f t="shared" ca="1" si="146"/>
        <v>-3.8996212698734476E-3</v>
      </c>
      <c r="G2679" s="5"/>
      <c r="H2679" s="5"/>
      <c r="I2679" s="5"/>
      <c r="J2679" s="5"/>
      <c r="K2679" s="5"/>
      <c r="L2679" s="5"/>
      <c r="M2679" s="5"/>
      <c r="N2679" s="5"/>
      <c r="O2679" s="5"/>
      <c r="P2679" s="5"/>
      <c r="Q2679" s="5"/>
      <c r="R2679" s="5"/>
      <c r="S2679" s="5"/>
      <c r="T2679" s="5"/>
    </row>
    <row r="2680" spans="2:20" x14ac:dyDescent="0.25">
      <c r="B2680" s="74" vm="7213">
        <f ca="1"/>
        <v>43322</v>
      </c>
      <c r="C2680" s="74" vm="7214">
        <f ca="1"/>
        <v>220.31</v>
      </c>
      <c r="D2680" s="74" vm="7215">
        <f ca="1"/>
        <v>158.13999999999999</v>
      </c>
      <c r="E2680" s="27">
        <f t="shared" ca="1" si="145"/>
        <v>9.4402707693764815E-3</v>
      </c>
      <c r="F2680" s="68">
        <f t="shared" ca="1" si="146"/>
        <v>-3.4088790033485247E-3</v>
      </c>
      <c r="G2680" s="5"/>
      <c r="H2680" s="5"/>
      <c r="I2680" s="5"/>
      <c r="J2680" s="5"/>
      <c r="K2680" s="5"/>
      <c r="L2680" s="5"/>
      <c r="M2680" s="5"/>
      <c r="N2680" s="5"/>
      <c r="O2680" s="5"/>
      <c r="P2680" s="5"/>
      <c r="Q2680" s="5"/>
      <c r="R2680" s="5"/>
      <c r="S2680" s="5"/>
      <c r="T2680" s="5"/>
    </row>
    <row r="2681" spans="2:20" x14ac:dyDescent="0.25">
      <c r="B2681" s="74" vm="7216">
        <f ca="1"/>
        <v>43325</v>
      </c>
      <c r="C2681" s="74" vm="7217">
        <f ca="1"/>
        <v>219.56</v>
      </c>
      <c r="D2681" s="74" vm="7218">
        <f ca="1"/>
        <v>160.6</v>
      </c>
      <c r="E2681" s="27">
        <f t="shared" ca="1" si="145"/>
        <v>-3.4101017427852461E-3</v>
      </c>
      <c r="F2681" s="68">
        <f t="shared" ca="1" si="146"/>
        <v>1.5436084869880384E-2</v>
      </c>
      <c r="G2681" s="5"/>
      <c r="H2681" s="5"/>
      <c r="I2681" s="5"/>
      <c r="J2681" s="5"/>
      <c r="K2681" s="5"/>
      <c r="L2681" s="5"/>
      <c r="M2681" s="5"/>
      <c r="N2681" s="5"/>
      <c r="O2681" s="5"/>
      <c r="P2681" s="5"/>
      <c r="Q2681" s="5"/>
      <c r="R2681" s="5"/>
      <c r="S2681" s="5"/>
      <c r="T2681" s="5"/>
    </row>
    <row r="2682" spans="2:20" x14ac:dyDescent="0.25">
      <c r="B2682" s="74" vm="7219">
        <f ca="1"/>
        <v>43326</v>
      </c>
      <c r="C2682" s="74" vm="7220">
        <f ca="1"/>
        <v>222</v>
      </c>
      <c r="D2682" s="74" vm="6585">
        <f ca="1"/>
        <v>159.88</v>
      </c>
      <c r="E2682" s="27">
        <f t="shared" ca="1" si="145"/>
        <v>1.1051838190590905E-2</v>
      </c>
      <c r="F2682" s="68">
        <f t="shared" ca="1" si="146"/>
        <v>-4.4932676695384772E-3</v>
      </c>
      <c r="G2682" s="5"/>
      <c r="H2682" s="5"/>
      <c r="I2682" s="5"/>
      <c r="J2682" s="5"/>
      <c r="K2682" s="5"/>
      <c r="L2682" s="5"/>
      <c r="M2682" s="5"/>
      <c r="N2682" s="5"/>
      <c r="O2682" s="5"/>
      <c r="P2682" s="5"/>
      <c r="Q2682" s="5"/>
      <c r="R2682" s="5"/>
      <c r="S2682" s="5"/>
      <c r="T2682" s="5"/>
    </row>
    <row r="2683" spans="2:20" x14ac:dyDescent="0.25">
      <c r="B2683" s="74" vm="7221">
        <f ca="1"/>
        <v>43327</v>
      </c>
      <c r="C2683" s="74" vm="7222">
        <f ca="1"/>
        <v>221.67</v>
      </c>
      <c r="D2683" s="74" vm="6962">
        <f ca="1"/>
        <v>161.72999999999999</v>
      </c>
      <c r="E2683" s="27">
        <f t="shared" ca="1" si="145"/>
        <v>-1.4875924036135578E-3</v>
      </c>
      <c r="F2683" s="68">
        <f t="shared" ca="1" si="146"/>
        <v>1.1504744288564182E-2</v>
      </c>
      <c r="G2683" s="5"/>
      <c r="H2683" s="5"/>
      <c r="I2683" s="5"/>
      <c r="J2683" s="5"/>
      <c r="K2683" s="5"/>
      <c r="L2683" s="5"/>
      <c r="M2683" s="5"/>
      <c r="N2683" s="5"/>
      <c r="O2683" s="5"/>
      <c r="P2683" s="5"/>
      <c r="Q2683" s="5"/>
      <c r="R2683" s="5"/>
      <c r="S2683" s="5"/>
      <c r="T2683" s="5"/>
    </row>
    <row r="2684" spans="2:20" x14ac:dyDescent="0.25">
      <c r="B2684" s="74" vm="7223">
        <f ca="1"/>
        <v>43328</v>
      </c>
      <c r="C2684" s="74" vm="7224">
        <f ca="1"/>
        <v>223.19</v>
      </c>
      <c r="D2684" s="74" vm="7225">
        <f ca="1"/>
        <v>161.15</v>
      </c>
      <c r="E2684" s="27">
        <f t="shared" ca="1" si="145"/>
        <v>6.833637167428022E-3</v>
      </c>
      <c r="F2684" s="68">
        <f t="shared" ca="1" si="146"/>
        <v>-3.592669870240056E-3</v>
      </c>
      <c r="G2684" s="5"/>
      <c r="H2684" s="5"/>
      <c r="I2684" s="5"/>
      <c r="J2684" s="5"/>
      <c r="K2684" s="5"/>
      <c r="L2684" s="5"/>
      <c r="M2684" s="5"/>
      <c r="N2684" s="5"/>
      <c r="O2684" s="5"/>
      <c r="P2684" s="5"/>
      <c r="Q2684" s="5"/>
      <c r="R2684" s="5"/>
      <c r="S2684" s="5"/>
      <c r="T2684" s="5"/>
    </row>
    <row r="2685" spans="2:20" x14ac:dyDescent="0.25">
      <c r="B2685" s="74" vm="7226">
        <f ca="1"/>
        <v>43329</v>
      </c>
      <c r="C2685" s="74" vm="7227">
        <f ca="1"/>
        <v>225.68</v>
      </c>
      <c r="D2685" s="74" vm="7228">
        <f ca="1"/>
        <v>161.68</v>
      </c>
      <c r="E2685" s="27">
        <f t="shared" ca="1" si="145"/>
        <v>1.1094640057647055E-2</v>
      </c>
      <c r="F2685" s="68">
        <f t="shared" ca="1" si="146"/>
        <v>3.2834648339187303E-3</v>
      </c>
      <c r="G2685" s="5"/>
      <c r="H2685" s="5"/>
      <c r="I2685" s="5"/>
      <c r="J2685" s="5"/>
      <c r="K2685" s="5"/>
      <c r="L2685" s="5"/>
      <c r="M2685" s="5"/>
      <c r="N2685" s="5"/>
      <c r="O2685" s="5"/>
      <c r="P2685" s="5"/>
      <c r="Q2685" s="5"/>
      <c r="R2685" s="5"/>
      <c r="S2685" s="5"/>
      <c r="T2685" s="5"/>
    </row>
    <row r="2686" spans="2:20" x14ac:dyDescent="0.25">
      <c r="B2686" s="74" vm="7229">
        <f ca="1"/>
        <v>43332</v>
      </c>
      <c r="C2686" s="74" vm="7230">
        <f ca="1"/>
        <v>227.35</v>
      </c>
      <c r="D2686" s="74" vm="7231">
        <f ca="1"/>
        <v>161.04</v>
      </c>
      <c r="E2686" s="27">
        <f t="shared" ca="1" si="145"/>
        <v>7.3726135772786295E-3</v>
      </c>
      <c r="F2686" s="68">
        <f t="shared" ca="1" si="146"/>
        <v>-3.9662917638296586E-3</v>
      </c>
      <c r="G2686" s="5"/>
      <c r="H2686" s="5"/>
      <c r="I2686" s="5"/>
      <c r="J2686" s="5"/>
      <c r="K2686" s="5"/>
      <c r="L2686" s="5"/>
      <c r="M2686" s="5"/>
      <c r="N2686" s="5"/>
      <c r="O2686" s="5"/>
      <c r="P2686" s="5"/>
      <c r="Q2686" s="5"/>
      <c r="R2686" s="5"/>
      <c r="S2686" s="5"/>
      <c r="T2686" s="5"/>
    </row>
    <row r="2687" spans="2:20" x14ac:dyDescent="0.25">
      <c r="B2687" s="74" vm="7232">
        <f ca="1"/>
        <v>43333</v>
      </c>
      <c r="C2687" s="74" vm="7233">
        <f ca="1"/>
        <v>228.54</v>
      </c>
      <c r="D2687" s="74" vm="7234">
        <f ca="1"/>
        <v>160.55000000000001</v>
      </c>
      <c r="E2687" s="27">
        <f t="shared" ca="1" si="145"/>
        <v>5.2205694475481595E-3</v>
      </c>
      <c r="F2687" s="68">
        <f t="shared" ca="1" si="146"/>
        <v>-3.0473607960129498E-3</v>
      </c>
      <c r="G2687" s="5"/>
      <c r="H2687" s="5"/>
      <c r="I2687" s="5"/>
      <c r="J2687" s="5"/>
      <c r="K2687" s="5"/>
      <c r="L2687" s="5"/>
      <c r="M2687" s="5"/>
      <c r="N2687" s="5"/>
      <c r="O2687" s="5"/>
      <c r="P2687" s="5"/>
      <c r="Q2687" s="5"/>
      <c r="R2687" s="5"/>
      <c r="S2687" s="5"/>
      <c r="T2687" s="5"/>
    </row>
    <row r="2688" spans="2:20" x14ac:dyDescent="0.25">
      <c r="B2688" s="74" vm="7235">
        <f ca="1"/>
        <v>43334</v>
      </c>
      <c r="C2688" s="74" vm="7236">
        <f ca="1"/>
        <v>229.21</v>
      </c>
      <c r="D2688" s="74" vm="7237">
        <f ca="1"/>
        <v>159.05000000000001</v>
      </c>
      <c r="E2688" s="27">
        <f t="shared" ref="E2688:E2751" ca="1" si="147">LN(C2688/C2687)</f>
        <v>2.9273641877073271E-3</v>
      </c>
      <c r="F2688" s="68">
        <f t="shared" ref="F2688:F2751" ca="1" si="148">LN(D2688/D2687)</f>
        <v>-9.3868023403697824E-3</v>
      </c>
      <c r="G2688" s="5"/>
      <c r="H2688" s="5"/>
      <c r="I2688" s="5"/>
      <c r="J2688" s="5"/>
      <c r="K2688" s="5"/>
      <c r="L2688" s="5"/>
      <c r="M2688" s="5"/>
      <c r="N2688" s="5"/>
      <c r="O2688" s="5"/>
      <c r="P2688" s="5"/>
      <c r="Q2688" s="5"/>
      <c r="R2688" s="5"/>
      <c r="S2688" s="5"/>
      <c r="T2688" s="5"/>
    </row>
    <row r="2689" spans="2:20" x14ac:dyDescent="0.25">
      <c r="B2689" s="74" vm="7238">
        <f ca="1"/>
        <v>43335</v>
      </c>
      <c r="C2689" s="74" vm="7239">
        <f ca="1"/>
        <v>229.51</v>
      </c>
      <c r="D2689" s="74" vm="6541">
        <f ca="1"/>
        <v>159.38</v>
      </c>
      <c r="E2689" s="27">
        <f t="shared" ca="1" si="147"/>
        <v>1.3079876297993562E-3</v>
      </c>
      <c r="F2689" s="68">
        <f t="shared" ca="1" si="148"/>
        <v>2.0726697744488216E-3</v>
      </c>
      <c r="G2689" s="5"/>
      <c r="H2689" s="5"/>
      <c r="I2689" s="5"/>
      <c r="J2689" s="5"/>
      <c r="K2689" s="5"/>
      <c r="L2689" s="5"/>
      <c r="M2689" s="5"/>
      <c r="N2689" s="5"/>
      <c r="O2689" s="5"/>
      <c r="P2689" s="5"/>
      <c r="Q2689" s="5"/>
      <c r="R2689" s="5"/>
      <c r="S2689" s="5"/>
      <c r="T2689" s="5"/>
    </row>
    <row r="2690" spans="2:20" x14ac:dyDescent="0.25">
      <c r="B2690" s="74" vm="7240">
        <f ca="1"/>
        <v>43336</v>
      </c>
      <c r="C2690" s="74" vm="7241">
        <f ca="1"/>
        <v>231.28</v>
      </c>
      <c r="D2690" s="74" vm="7242">
        <f ca="1"/>
        <v>160.47999999999999</v>
      </c>
      <c r="E2690" s="27">
        <f t="shared" ca="1" si="147"/>
        <v>7.6824961720162108E-3</v>
      </c>
      <c r="F2690" s="68">
        <f t="shared" ca="1" si="148"/>
        <v>6.8780362440232683E-3</v>
      </c>
      <c r="G2690" s="5"/>
      <c r="H2690" s="5"/>
      <c r="I2690" s="5"/>
      <c r="J2690" s="5"/>
      <c r="K2690" s="5"/>
      <c r="L2690" s="5"/>
      <c r="M2690" s="5"/>
      <c r="N2690" s="5"/>
      <c r="O2690" s="5"/>
      <c r="P2690" s="5"/>
      <c r="Q2690" s="5"/>
      <c r="R2690" s="5"/>
      <c r="S2690" s="5"/>
      <c r="T2690" s="5"/>
    </row>
    <row r="2691" spans="2:20" x14ac:dyDescent="0.25">
      <c r="B2691" s="74" vm="7243">
        <f ca="1"/>
        <v>43339</v>
      </c>
      <c r="C2691" s="74" vm="7244">
        <f ca="1"/>
        <v>230.03</v>
      </c>
      <c r="D2691" s="74" vm="7245">
        <f ca="1"/>
        <v>161.63999999999999</v>
      </c>
      <c r="E2691" s="27">
        <f t="shared" ca="1" si="147"/>
        <v>-5.4193625081631553E-3</v>
      </c>
      <c r="F2691" s="68">
        <f t="shared" ca="1" si="148"/>
        <v>7.2023159966475977E-3</v>
      </c>
      <c r="G2691" s="5"/>
      <c r="H2691" s="5"/>
      <c r="I2691" s="5"/>
      <c r="J2691" s="5"/>
      <c r="K2691" s="5"/>
      <c r="L2691" s="5"/>
      <c r="M2691" s="5"/>
      <c r="N2691" s="5"/>
      <c r="O2691" s="5"/>
      <c r="P2691" s="5"/>
      <c r="Q2691" s="5"/>
      <c r="R2691" s="5"/>
      <c r="S2691" s="5"/>
      <c r="T2691" s="5"/>
    </row>
    <row r="2692" spans="2:20" x14ac:dyDescent="0.25">
      <c r="B2692" s="74" vm="7246">
        <f ca="1"/>
        <v>43340</v>
      </c>
      <c r="C2692" s="74" vm="7247">
        <f ca="1"/>
        <v>230.26</v>
      </c>
      <c r="D2692" s="74" vm="7248">
        <f ca="1"/>
        <v>163.11000000000001</v>
      </c>
      <c r="E2692" s="27">
        <f t="shared" ca="1" si="147"/>
        <v>9.9937004559094863E-4</v>
      </c>
      <c r="F2692" s="68">
        <f t="shared" ca="1" si="148"/>
        <v>9.0531796156662677E-3</v>
      </c>
      <c r="G2692" s="5"/>
      <c r="H2692" s="5"/>
      <c r="I2692" s="5"/>
      <c r="J2692" s="5"/>
      <c r="K2692" s="5"/>
      <c r="L2692" s="5"/>
      <c r="M2692" s="5"/>
      <c r="N2692" s="5"/>
      <c r="O2692" s="5"/>
      <c r="P2692" s="5"/>
      <c r="Q2692" s="5"/>
      <c r="R2692" s="5"/>
      <c r="S2692" s="5"/>
      <c r="T2692" s="5"/>
    </row>
    <row r="2693" spans="2:20" x14ac:dyDescent="0.25">
      <c r="B2693" s="74" vm="7249">
        <f ca="1"/>
        <v>43341</v>
      </c>
      <c r="C2693" s="74" vm="7250">
        <f ca="1"/>
        <v>230.19</v>
      </c>
      <c r="D2693" s="74" vm="7251">
        <f ca="1"/>
        <v>162.80000000000001</v>
      </c>
      <c r="E2693" s="27">
        <f t="shared" ca="1" si="147"/>
        <v>-3.0405038783474413E-4</v>
      </c>
      <c r="F2693" s="68">
        <f t="shared" ca="1" si="148"/>
        <v>-1.9023662574991264E-3</v>
      </c>
      <c r="G2693" s="5"/>
      <c r="H2693" s="5"/>
      <c r="I2693" s="5"/>
      <c r="J2693" s="5"/>
      <c r="K2693" s="5"/>
      <c r="L2693" s="5"/>
      <c r="M2693" s="5"/>
      <c r="N2693" s="5"/>
      <c r="O2693" s="5"/>
      <c r="P2693" s="5"/>
      <c r="Q2693" s="5"/>
      <c r="R2693" s="5"/>
      <c r="S2693" s="5"/>
      <c r="T2693" s="5"/>
    </row>
    <row r="2694" spans="2:20" x14ac:dyDescent="0.25">
      <c r="B2694" s="74" vm="7252">
        <f ca="1"/>
        <v>43342</v>
      </c>
      <c r="C2694" s="74" vm="7253">
        <f ca="1"/>
        <v>230.83</v>
      </c>
      <c r="D2694" s="74" vm="7254">
        <f ca="1"/>
        <v>162.22999999999999</v>
      </c>
      <c r="E2694" s="27">
        <f t="shared" ca="1" si="147"/>
        <v>2.7764539982232167E-3</v>
      </c>
      <c r="F2694" s="68">
        <f t="shared" ca="1" si="148"/>
        <v>-3.5073721461324398E-3</v>
      </c>
      <c r="G2694" s="5"/>
      <c r="H2694" s="5"/>
      <c r="I2694" s="5"/>
      <c r="J2694" s="5"/>
      <c r="K2694" s="5"/>
      <c r="L2694" s="5"/>
      <c r="M2694" s="5"/>
      <c r="N2694" s="5"/>
      <c r="O2694" s="5"/>
      <c r="P2694" s="5"/>
      <c r="Q2694" s="5"/>
      <c r="R2694" s="5"/>
      <c r="S2694" s="5"/>
      <c r="T2694" s="5"/>
    </row>
    <row r="2695" spans="2:20" x14ac:dyDescent="0.25">
      <c r="B2695" s="74" vm="7255">
        <f ca="1"/>
        <v>43343</v>
      </c>
      <c r="C2695" s="74" vm="7256">
        <f ca="1"/>
        <v>233.13</v>
      </c>
      <c r="D2695" s="74" vm="7257">
        <f ca="1"/>
        <v>161.72</v>
      </c>
      <c r="E2695" s="27">
        <f t="shared" ca="1" si="147"/>
        <v>9.914729033353567E-3</v>
      </c>
      <c r="F2695" s="68">
        <f t="shared" ca="1" si="148"/>
        <v>-3.148636649737341E-3</v>
      </c>
      <c r="G2695" s="5"/>
      <c r="H2695" s="5"/>
      <c r="I2695" s="5"/>
      <c r="J2695" s="5"/>
      <c r="K2695" s="5"/>
      <c r="L2695" s="5"/>
      <c r="M2695" s="5"/>
      <c r="N2695" s="5"/>
      <c r="O2695" s="5"/>
      <c r="P2695" s="5"/>
      <c r="Q2695" s="5"/>
      <c r="R2695" s="5"/>
      <c r="S2695" s="5"/>
      <c r="T2695" s="5"/>
    </row>
    <row r="2696" spans="2:20" x14ac:dyDescent="0.25">
      <c r="B2696" s="74" vm="7258">
        <f ca="1"/>
        <v>43347</v>
      </c>
      <c r="C2696" s="74" vm="7259">
        <f ca="1"/>
        <v>234.68</v>
      </c>
      <c r="D2696" s="74" vm="7260">
        <f ca="1"/>
        <v>163.24</v>
      </c>
      <c r="E2696" s="27">
        <f t="shared" ca="1" si="147"/>
        <v>6.6266461683987584E-3</v>
      </c>
      <c r="F2696" s="68">
        <f t="shared" ca="1" si="148"/>
        <v>9.3550657650347709E-3</v>
      </c>
      <c r="G2696" s="5"/>
      <c r="H2696" s="5"/>
      <c r="I2696" s="5"/>
      <c r="J2696" s="5"/>
      <c r="K2696" s="5"/>
      <c r="L2696" s="5"/>
      <c r="M2696" s="5"/>
      <c r="N2696" s="5"/>
      <c r="O2696" s="5"/>
      <c r="P2696" s="5"/>
      <c r="Q2696" s="5"/>
      <c r="R2696" s="5"/>
      <c r="S2696" s="5"/>
      <c r="T2696" s="5"/>
    </row>
    <row r="2697" spans="2:20" x14ac:dyDescent="0.25">
      <c r="B2697" s="74" vm="7261">
        <f ca="1"/>
        <v>43348</v>
      </c>
      <c r="C2697" s="74" vm="7262">
        <f ca="1"/>
        <v>235.61</v>
      </c>
      <c r="D2697" s="74" vm="7263">
        <f ca="1"/>
        <v>163.74</v>
      </c>
      <c r="E2697" s="27">
        <f t="shared" ca="1" si="147"/>
        <v>3.9550116407482908E-3</v>
      </c>
      <c r="F2697" s="68">
        <f t="shared" ca="1" si="148"/>
        <v>3.0582934106971678E-3</v>
      </c>
      <c r="G2697" s="5"/>
      <c r="H2697" s="5"/>
      <c r="I2697" s="5"/>
      <c r="J2697" s="5"/>
      <c r="K2697" s="5"/>
      <c r="L2697" s="5"/>
      <c r="M2697" s="5"/>
      <c r="N2697" s="5"/>
      <c r="O2697" s="5"/>
      <c r="P2697" s="5"/>
      <c r="Q2697" s="5"/>
      <c r="R2697" s="5"/>
      <c r="S2697" s="5"/>
      <c r="T2697" s="5"/>
    </row>
    <row r="2698" spans="2:20" x14ac:dyDescent="0.25">
      <c r="B2698" s="74" vm="7264">
        <f ca="1"/>
        <v>43349</v>
      </c>
      <c r="C2698" s="74" vm="7265">
        <f ca="1"/>
        <v>236.68</v>
      </c>
      <c r="D2698" s="74" vm="6605">
        <f ca="1"/>
        <v>163.9</v>
      </c>
      <c r="E2698" s="27">
        <f t="shared" ca="1" si="147"/>
        <v>4.5311221100857611E-3</v>
      </c>
      <c r="F2698" s="68">
        <f t="shared" ca="1" si="148"/>
        <v>9.7668180148198329E-4</v>
      </c>
      <c r="G2698" s="5"/>
      <c r="H2698" s="5"/>
      <c r="I2698" s="5"/>
      <c r="J2698" s="5"/>
      <c r="K2698" s="5"/>
      <c r="L2698" s="5"/>
      <c r="M2698" s="5"/>
      <c r="N2698" s="5"/>
      <c r="O2698" s="5"/>
      <c r="P2698" s="5"/>
      <c r="Q2698" s="5"/>
      <c r="R2698" s="5"/>
      <c r="S2698" s="5"/>
      <c r="T2698" s="5"/>
    </row>
    <row r="2699" spans="2:20" x14ac:dyDescent="0.25">
      <c r="B2699" s="74" vm="7266">
        <f ca="1"/>
        <v>43350</v>
      </c>
      <c r="C2699" s="74" vm="7267">
        <f ca="1"/>
        <v>241.46</v>
      </c>
      <c r="D2699" s="74" vm="7036">
        <f ca="1"/>
        <v>165.07</v>
      </c>
      <c r="E2699" s="27">
        <f t="shared" ca="1" si="147"/>
        <v>1.9994810095747932E-2</v>
      </c>
      <c r="F2699" s="68">
        <f t="shared" ca="1" si="148"/>
        <v>7.1131406096656049E-3</v>
      </c>
      <c r="G2699" s="5"/>
      <c r="H2699" s="5"/>
      <c r="I2699" s="5"/>
      <c r="J2699" s="5"/>
      <c r="K2699" s="5"/>
      <c r="L2699" s="5"/>
      <c r="M2699" s="5"/>
      <c r="N2699" s="5"/>
      <c r="O2699" s="5"/>
      <c r="P2699" s="5"/>
      <c r="Q2699" s="5"/>
      <c r="R2699" s="5"/>
      <c r="S2699" s="5"/>
      <c r="T2699" s="5"/>
    </row>
    <row r="2700" spans="2:20" x14ac:dyDescent="0.25">
      <c r="B2700" s="74" vm="7268">
        <f ca="1"/>
        <v>43353</v>
      </c>
      <c r="C2700" s="74" vm="7269">
        <f ca="1"/>
        <v>243.18</v>
      </c>
      <c r="D2700" s="74" vm="7270">
        <f ca="1"/>
        <v>164.62</v>
      </c>
      <c r="E2700" s="27">
        <f t="shared" ca="1" si="147"/>
        <v>7.0980819640308066E-3</v>
      </c>
      <c r="F2700" s="68">
        <f t="shared" ca="1" si="148"/>
        <v>-2.7298388149516401E-3</v>
      </c>
      <c r="G2700" s="5"/>
      <c r="H2700" s="5"/>
      <c r="I2700" s="5"/>
      <c r="J2700" s="5"/>
      <c r="K2700" s="5"/>
      <c r="L2700" s="5"/>
      <c r="M2700" s="5"/>
      <c r="N2700" s="5"/>
      <c r="O2700" s="5"/>
      <c r="P2700" s="5"/>
      <c r="Q2700" s="5"/>
      <c r="R2700" s="5"/>
      <c r="S2700" s="5"/>
      <c r="T2700" s="5"/>
    </row>
    <row r="2701" spans="2:20" x14ac:dyDescent="0.25">
      <c r="B2701" s="74" vm="7271">
        <f ca="1"/>
        <v>43354</v>
      </c>
      <c r="C2701" s="74" vm="7272">
        <f ca="1"/>
        <v>244.21</v>
      </c>
      <c r="D2701" s="74" vm="7273">
        <f ca="1"/>
        <v>164.74</v>
      </c>
      <c r="E2701" s="27">
        <f t="shared" ca="1" si="147"/>
        <v>4.2266010108520232E-3</v>
      </c>
      <c r="F2701" s="68">
        <f t="shared" ca="1" si="148"/>
        <v>7.2868596860489905E-4</v>
      </c>
      <c r="G2701" s="5"/>
      <c r="H2701" s="5"/>
      <c r="I2701" s="5"/>
      <c r="J2701" s="5"/>
      <c r="K2701" s="5"/>
      <c r="L2701" s="5"/>
      <c r="M2701" s="5"/>
      <c r="N2701" s="5"/>
      <c r="O2701" s="5"/>
      <c r="P2701" s="5"/>
      <c r="Q2701" s="5"/>
      <c r="R2701" s="5"/>
      <c r="S2701" s="5"/>
      <c r="T2701" s="5"/>
    </row>
    <row r="2702" spans="2:20" x14ac:dyDescent="0.25">
      <c r="B2702" s="74" vm="7274">
        <f ca="1"/>
        <v>43355</v>
      </c>
      <c r="C2702" s="74" vm="7275">
        <f ca="1"/>
        <v>242.44</v>
      </c>
      <c r="D2702" s="74" vm="6872">
        <f ca="1"/>
        <v>162.4</v>
      </c>
      <c r="E2702" s="27">
        <f t="shared" ca="1" si="147"/>
        <v>-7.2742537960400191E-3</v>
      </c>
      <c r="F2702" s="68">
        <f t="shared" ca="1" si="148"/>
        <v>-1.4306045785525084E-2</v>
      </c>
      <c r="G2702" s="5"/>
      <c r="H2702" s="5"/>
      <c r="I2702" s="5"/>
      <c r="J2702" s="5"/>
      <c r="K2702" s="5"/>
      <c r="L2702" s="5"/>
      <c r="M2702" s="5"/>
      <c r="N2702" s="5"/>
      <c r="O2702" s="5"/>
      <c r="P2702" s="5"/>
      <c r="Q2702" s="5"/>
      <c r="R2702" s="5"/>
      <c r="S2702" s="5"/>
      <c r="T2702" s="5"/>
    </row>
    <row r="2703" spans="2:20" x14ac:dyDescent="0.25">
      <c r="B2703" s="74" vm="7276">
        <f ca="1"/>
        <v>43356</v>
      </c>
      <c r="C2703" s="74" vm="7277">
        <f ca="1"/>
        <v>241.27</v>
      </c>
      <c r="D2703" s="74" vm="7278">
        <f ca="1"/>
        <v>160.84</v>
      </c>
      <c r="E2703" s="27">
        <f t="shared" ca="1" si="147"/>
        <v>-4.8376187457287254E-3</v>
      </c>
      <c r="F2703" s="68">
        <f t="shared" ca="1" si="148"/>
        <v>-9.6523456985043322E-3</v>
      </c>
      <c r="G2703" s="5"/>
      <c r="H2703" s="5"/>
      <c r="I2703" s="5"/>
      <c r="J2703" s="5"/>
      <c r="K2703" s="5"/>
      <c r="L2703" s="5"/>
      <c r="M2703" s="5"/>
      <c r="N2703" s="5"/>
      <c r="O2703" s="5"/>
      <c r="P2703" s="5"/>
      <c r="Q2703" s="5"/>
      <c r="R2703" s="5"/>
      <c r="S2703" s="5"/>
      <c r="T2703" s="5"/>
    </row>
    <row r="2704" spans="2:20" x14ac:dyDescent="0.25">
      <c r="B2704" s="74" vm="7279">
        <f ca="1"/>
        <v>43357</v>
      </c>
      <c r="C2704" s="74" vm="7280">
        <f ca="1"/>
        <v>235.38</v>
      </c>
      <c r="D2704" s="74" vm="7215">
        <f ca="1"/>
        <v>158.13999999999999</v>
      </c>
      <c r="E2704" s="27">
        <f t="shared" ca="1" si="147"/>
        <v>-2.4715408887839407E-2</v>
      </c>
      <c r="F2704" s="68">
        <f t="shared" ca="1" si="148"/>
        <v>-1.6929365386292427E-2</v>
      </c>
      <c r="G2704" s="5"/>
      <c r="H2704" s="5"/>
      <c r="I2704" s="5"/>
      <c r="J2704" s="5"/>
      <c r="K2704" s="5"/>
      <c r="L2704" s="5"/>
      <c r="M2704" s="5"/>
      <c r="N2704" s="5"/>
      <c r="O2704" s="5"/>
      <c r="P2704" s="5"/>
      <c r="Q2704" s="5"/>
      <c r="R2704" s="5"/>
      <c r="S2704" s="5"/>
      <c r="T2704" s="5"/>
    </row>
    <row r="2705" spans="2:20" x14ac:dyDescent="0.25">
      <c r="B2705" s="74" vm="7281">
        <f ca="1"/>
        <v>43360</v>
      </c>
      <c r="C2705" s="74" vm="7282">
        <f ca="1"/>
        <v>232</v>
      </c>
      <c r="D2705" s="74" vm="7283">
        <f ca="1"/>
        <v>157.77000000000001</v>
      </c>
      <c r="E2705" s="27">
        <f t="shared" ca="1" si="147"/>
        <v>-1.4463857783206205E-2</v>
      </c>
      <c r="F2705" s="68">
        <f t="shared" ca="1" si="148"/>
        <v>-2.3424403734183296E-3</v>
      </c>
      <c r="G2705" s="5"/>
      <c r="H2705" s="5"/>
      <c r="I2705" s="5"/>
      <c r="J2705" s="5"/>
      <c r="K2705" s="5"/>
      <c r="L2705" s="5"/>
      <c r="M2705" s="5"/>
      <c r="N2705" s="5"/>
      <c r="O2705" s="5"/>
      <c r="P2705" s="5"/>
      <c r="Q2705" s="5"/>
      <c r="R2705" s="5"/>
      <c r="S2705" s="5"/>
      <c r="T2705" s="5"/>
    </row>
    <row r="2706" spans="2:20" x14ac:dyDescent="0.25">
      <c r="B2706" s="74" vm="7284">
        <f ca="1"/>
        <v>43361</v>
      </c>
      <c r="C2706" s="74" vm="7285">
        <f ca="1"/>
        <v>234.35</v>
      </c>
      <c r="D2706" s="74" vm="7286">
        <f ca="1"/>
        <v>159.18</v>
      </c>
      <c r="E2706" s="27">
        <f t="shared" ca="1" si="147"/>
        <v>1.0078352702405256E-2</v>
      </c>
      <c r="F2706" s="68">
        <f t="shared" ca="1" si="148"/>
        <v>8.8973611083407664E-3</v>
      </c>
      <c r="G2706" s="5"/>
      <c r="H2706" s="5"/>
      <c r="I2706" s="5"/>
      <c r="J2706" s="5"/>
      <c r="K2706" s="5"/>
      <c r="L2706" s="5"/>
      <c r="M2706" s="5"/>
      <c r="N2706" s="5"/>
      <c r="O2706" s="5"/>
      <c r="P2706" s="5"/>
      <c r="Q2706" s="5"/>
      <c r="R2706" s="5"/>
      <c r="S2706" s="5"/>
      <c r="T2706" s="5"/>
    </row>
    <row r="2707" spans="2:20" x14ac:dyDescent="0.25">
      <c r="B2707" s="74" vm="7287">
        <f ca="1"/>
        <v>43362</v>
      </c>
      <c r="C2707" s="74" vm="7288">
        <f ca="1"/>
        <v>233.85</v>
      </c>
      <c r="D2707" s="74" vm="7289">
        <f ca="1"/>
        <v>160.79</v>
      </c>
      <c r="E2707" s="27">
        <f t="shared" ca="1" si="147"/>
        <v>-2.135840196819921E-3</v>
      </c>
      <c r="F2707" s="68">
        <f t="shared" ca="1" si="148"/>
        <v>1.0063528378616769E-2</v>
      </c>
      <c r="G2707" s="5"/>
      <c r="H2707" s="5"/>
      <c r="I2707" s="5"/>
      <c r="J2707" s="5"/>
      <c r="K2707" s="5"/>
      <c r="L2707" s="5"/>
      <c r="M2707" s="5"/>
      <c r="N2707" s="5"/>
      <c r="O2707" s="5"/>
      <c r="P2707" s="5"/>
      <c r="Q2707" s="5"/>
      <c r="R2707" s="5"/>
      <c r="S2707" s="5"/>
      <c r="T2707" s="5"/>
    </row>
    <row r="2708" spans="2:20" x14ac:dyDescent="0.25">
      <c r="B2708" s="74" vm="7290">
        <f ca="1"/>
        <v>43363</v>
      </c>
      <c r="C2708" s="74" vm="7291">
        <f ca="1"/>
        <v>233.92</v>
      </c>
      <c r="D2708" s="74" vm="7292">
        <f ca="1"/>
        <v>165.3</v>
      </c>
      <c r="E2708" s="27">
        <f t="shared" ca="1" si="147"/>
        <v>2.992923895184058E-4</v>
      </c>
      <c r="F2708" s="68">
        <f t="shared" ca="1" si="148"/>
        <v>2.7662839070658321E-2</v>
      </c>
      <c r="G2708" s="5"/>
      <c r="H2708" s="5"/>
      <c r="I2708" s="5"/>
      <c r="J2708" s="5"/>
      <c r="K2708" s="5"/>
      <c r="L2708" s="5"/>
      <c r="M2708" s="5"/>
      <c r="N2708" s="5"/>
      <c r="O2708" s="5"/>
      <c r="P2708" s="5"/>
      <c r="Q2708" s="5"/>
      <c r="R2708" s="5"/>
      <c r="S2708" s="5"/>
      <c r="T2708" s="5"/>
    </row>
    <row r="2709" spans="2:20" x14ac:dyDescent="0.25">
      <c r="B2709" s="74" vm="7293">
        <f ca="1"/>
        <v>43364</v>
      </c>
      <c r="C2709" s="74" vm="7294">
        <f ca="1"/>
        <v>234.76</v>
      </c>
      <c r="D2709" s="74" vm="7295">
        <f ca="1"/>
        <v>163.31</v>
      </c>
      <c r="E2709" s="27">
        <f t="shared" ca="1" si="147"/>
        <v>3.5845391287199842E-3</v>
      </c>
      <c r="F2709" s="68">
        <f t="shared" ca="1" si="148"/>
        <v>-1.2111769738326611E-2</v>
      </c>
      <c r="G2709" s="5"/>
      <c r="H2709" s="5"/>
      <c r="I2709" s="5"/>
      <c r="J2709" s="5"/>
      <c r="K2709" s="5"/>
      <c r="L2709" s="5"/>
      <c r="M2709" s="5"/>
      <c r="N2709" s="5"/>
      <c r="O2709" s="5"/>
      <c r="P2709" s="5"/>
      <c r="Q2709" s="5"/>
      <c r="R2709" s="5"/>
      <c r="S2709" s="5"/>
      <c r="T2709" s="5"/>
    </row>
    <row r="2710" spans="2:20" x14ac:dyDescent="0.25">
      <c r="B2710" s="74" vm="7296">
        <f ca="1"/>
        <v>43367</v>
      </c>
      <c r="C2710" s="74" vm="7297">
        <f ca="1"/>
        <v>233.34</v>
      </c>
      <c r="D2710" s="74" vm="7298">
        <f ca="1"/>
        <v>166.41</v>
      </c>
      <c r="E2710" s="27">
        <f t="shared" ca="1" si="147"/>
        <v>-6.0670982944228003E-3</v>
      </c>
      <c r="F2710" s="68">
        <f t="shared" ca="1" si="148"/>
        <v>1.8804387646600935E-2</v>
      </c>
      <c r="G2710" s="5"/>
      <c r="H2710" s="5"/>
      <c r="I2710" s="5"/>
      <c r="J2710" s="5"/>
      <c r="K2710" s="5"/>
      <c r="L2710" s="5"/>
      <c r="M2710" s="5"/>
      <c r="N2710" s="5"/>
      <c r="O2710" s="5"/>
      <c r="P2710" s="5"/>
      <c r="Q2710" s="5"/>
      <c r="R2710" s="5"/>
      <c r="S2710" s="5"/>
      <c r="T2710" s="5"/>
    </row>
    <row r="2711" spans="2:20" x14ac:dyDescent="0.25">
      <c r="B2711" s="74" vm="7299">
        <f ca="1"/>
        <v>43368</v>
      </c>
      <c r="C2711" s="74" vm="7300">
        <f ca="1"/>
        <v>232.93</v>
      </c>
      <c r="D2711" s="74" vm="7301">
        <f ca="1"/>
        <v>165.76</v>
      </c>
      <c r="E2711" s="27">
        <f t="shared" ca="1" si="147"/>
        <v>-1.7586381524478368E-3</v>
      </c>
      <c r="F2711" s="68">
        <f t="shared" ca="1" si="148"/>
        <v>-3.9136636641346938E-3</v>
      </c>
      <c r="G2711" s="5"/>
      <c r="H2711" s="5"/>
      <c r="I2711" s="5"/>
      <c r="J2711" s="5"/>
      <c r="K2711" s="5"/>
      <c r="L2711" s="5"/>
      <c r="M2711" s="5"/>
      <c r="N2711" s="5"/>
      <c r="O2711" s="5"/>
      <c r="P2711" s="5"/>
      <c r="Q2711" s="5"/>
      <c r="R2711" s="5"/>
      <c r="S2711" s="5"/>
      <c r="T2711" s="5"/>
    </row>
    <row r="2712" spans="2:20" x14ac:dyDescent="0.25">
      <c r="B2712" s="74" vm="7302">
        <f ca="1"/>
        <v>43369</v>
      </c>
      <c r="C2712" s="74" vm="7303">
        <f ca="1"/>
        <v>233.81</v>
      </c>
      <c r="D2712" s="74" vm="7304">
        <f ca="1"/>
        <v>166.53</v>
      </c>
      <c r="E2712" s="27">
        <f t="shared" ca="1" si="147"/>
        <v>3.7708404796840235E-3</v>
      </c>
      <c r="F2712" s="68">
        <f t="shared" ca="1" si="148"/>
        <v>4.6345142990615006E-3</v>
      </c>
      <c r="G2712" s="5"/>
      <c r="H2712" s="5"/>
      <c r="I2712" s="5"/>
      <c r="J2712" s="5"/>
      <c r="K2712" s="5"/>
      <c r="L2712" s="5"/>
      <c r="M2712" s="5"/>
      <c r="N2712" s="5"/>
      <c r="O2712" s="5"/>
      <c r="P2712" s="5"/>
      <c r="Q2712" s="5"/>
      <c r="R2712" s="5"/>
      <c r="S2712" s="5"/>
      <c r="T2712" s="5"/>
    </row>
    <row r="2713" spans="2:20" x14ac:dyDescent="0.25">
      <c r="B2713" s="74" vm="7305">
        <f ca="1"/>
        <v>43370</v>
      </c>
      <c r="C2713" s="74" vm="7306">
        <f ca="1"/>
        <v>234</v>
      </c>
      <c r="D2713" s="74" vm="7307">
        <f ca="1"/>
        <v>167.29</v>
      </c>
      <c r="E2713" s="27">
        <f t="shared" ca="1" si="147"/>
        <v>8.1229563475423191E-4</v>
      </c>
      <c r="F2713" s="68">
        <f t="shared" ca="1" si="148"/>
        <v>4.5533599730096458E-3</v>
      </c>
      <c r="G2713" s="5"/>
      <c r="H2713" s="5"/>
      <c r="I2713" s="5"/>
      <c r="J2713" s="5"/>
      <c r="K2713" s="5"/>
      <c r="L2713" s="5"/>
      <c r="M2713" s="5"/>
      <c r="N2713" s="5"/>
      <c r="O2713" s="5"/>
      <c r="P2713" s="5"/>
      <c r="Q2713" s="5"/>
      <c r="R2713" s="5"/>
      <c r="S2713" s="5"/>
      <c r="T2713" s="5"/>
    </row>
    <row r="2714" spans="2:20" x14ac:dyDescent="0.25">
      <c r="B2714" s="74" vm="7308">
        <f ca="1"/>
        <v>43371</v>
      </c>
      <c r="C2714" s="74" vm="7309">
        <f ca="1"/>
        <v>234.88</v>
      </c>
      <c r="D2714" s="74" vm="7310">
        <f ca="1"/>
        <v>166.67</v>
      </c>
      <c r="E2714" s="27">
        <f t="shared" ca="1" si="147"/>
        <v>3.7536300684494072E-3</v>
      </c>
      <c r="F2714" s="68">
        <f t="shared" ca="1" si="148"/>
        <v>-3.7130237891047279E-3</v>
      </c>
      <c r="G2714" s="5"/>
      <c r="H2714" s="5"/>
      <c r="I2714" s="5"/>
      <c r="J2714" s="5"/>
      <c r="K2714" s="5"/>
      <c r="L2714" s="5"/>
      <c r="M2714" s="5"/>
      <c r="N2714" s="5"/>
      <c r="O2714" s="5"/>
      <c r="P2714" s="5"/>
      <c r="Q2714" s="5"/>
      <c r="R2714" s="5"/>
      <c r="S2714" s="5"/>
      <c r="T2714" s="5"/>
    </row>
    <row r="2715" spans="2:20" x14ac:dyDescent="0.25">
      <c r="B2715" s="74" vm="7311">
        <f ca="1"/>
        <v>43374</v>
      </c>
      <c r="C2715" s="74" vm="7312">
        <f ca="1"/>
        <v>234.65</v>
      </c>
      <c r="D2715" s="74" vm="6858">
        <f ca="1"/>
        <v>165.18</v>
      </c>
      <c r="E2715" s="27">
        <f t="shared" ca="1" si="147"/>
        <v>-9.7970318572400601E-4</v>
      </c>
      <c r="F2715" s="68">
        <f t="shared" ca="1" si="148"/>
        <v>-8.9800211715136795E-3</v>
      </c>
      <c r="G2715" s="5"/>
      <c r="H2715" s="5"/>
      <c r="I2715" s="5"/>
      <c r="J2715" s="5"/>
      <c r="K2715" s="5"/>
      <c r="L2715" s="5"/>
      <c r="M2715" s="5"/>
      <c r="N2715" s="5"/>
      <c r="O2715" s="5"/>
      <c r="P2715" s="5"/>
      <c r="Q2715" s="5"/>
      <c r="R2715" s="5"/>
      <c r="S2715" s="5"/>
      <c r="T2715" s="5"/>
    </row>
    <row r="2716" spans="2:20" x14ac:dyDescent="0.25">
      <c r="B2716" s="74" vm="7313">
        <f ca="1"/>
        <v>43375</v>
      </c>
      <c r="C2716" s="74" vm="7314">
        <f ca="1"/>
        <v>236.35</v>
      </c>
      <c r="D2716" s="74" vm="7315">
        <f ca="1"/>
        <v>164.66</v>
      </c>
      <c r="E2716" s="27">
        <f t="shared" ca="1" si="147"/>
        <v>7.218714998818738E-3</v>
      </c>
      <c r="F2716" s="68">
        <f t="shared" ca="1" si="148"/>
        <v>-3.1530465122910131E-3</v>
      </c>
      <c r="G2716" s="5"/>
      <c r="H2716" s="5"/>
      <c r="I2716" s="5"/>
      <c r="J2716" s="5"/>
      <c r="K2716" s="5"/>
      <c r="L2716" s="5"/>
      <c r="M2716" s="5"/>
      <c r="N2716" s="5"/>
      <c r="O2716" s="5"/>
      <c r="P2716" s="5"/>
      <c r="Q2716" s="5"/>
      <c r="R2716" s="5"/>
      <c r="S2716" s="5"/>
      <c r="T2716" s="5"/>
    </row>
    <row r="2717" spans="2:20" x14ac:dyDescent="0.25">
      <c r="B2717" s="74" vm="7316">
        <f ca="1"/>
        <v>43376</v>
      </c>
      <c r="C2717" s="74" vm="7317">
        <f ca="1"/>
        <v>233.2</v>
      </c>
      <c r="D2717" s="74" vm="7318">
        <f ca="1"/>
        <v>165.8</v>
      </c>
      <c r="E2717" s="27">
        <f t="shared" ca="1" si="147"/>
        <v>-1.3417302762908027E-2</v>
      </c>
      <c r="F2717" s="68">
        <f t="shared" ca="1" si="148"/>
        <v>6.8995008309146889E-3</v>
      </c>
      <c r="G2717" s="5"/>
      <c r="H2717" s="5"/>
      <c r="I2717" s="5"/>
      <c r="J2717" s="5"/>
      <c r="K2717" s="5"/>
      <c r="L2717" s="5"/>
      <c r="M2717" s="5"/>
      <c r="N2717" s="5"/>
      <c r="O2717" s="5"/>
      <c r="P2717" s="5"/>
      <c r="Q2717" s="5"/>
      <c r="R2717" s="5"/>
      <c r="S2717" s="5"/>
      <c r="T2717" s="5"/>
    </row>
    <row r="2718" spans="2:20" x14ac:dyDescent="0.25">
      <c r="B2718" s="74" vm="7319">
        <f ca="1"/>
        <v>43377</v>
      </c>
      <c r="C2718" s="74" vm="7320">
        <f ca="1"/>
        <v>231.68</v>
      </c>
      <c r="D2718" s="74" vm="7321">
        <f ca="1"/>
        <v>166.57</v>
      </c>
      <c r="E2718" s="27">
        <f t="shared" ca="1" si="147"/>
        <v>-6.5393452789857262E-3</v>
      </c>
      <c r="F2718" s="68">
        <f t="shared" ca="1" si="148"/>
        <v>4.6333987878216876E-3</v>
      </c>
      <c r="G2718" s="5"/>
      <c r="H2718" s="5"/>
      <c r="I2718" s="5"/>
      <c r="J2718" s="5"/>
      <c r="K2718" s="5"/>
      <c r="L2718" s="5"/>
      <c r="M2718" s="5"/>
      <c r="N2718" s="5"/>
      <c r="O2718" s="5"/>
      <c r="P2718" s="5"/>
      <c r="Q2718" s="5"/>
      <c r="R2718" s="5"/>
      <c r="S2718" s="5"/>
      <c r="T2718" s="5"/>
    </row>
    <row r="2719" spans="2:20" x14ac:dyDescent="0.25">
      <c r="B2719" s="74" vm="7322">
        <f ca="1"/>
        <v>43378</v>
      </c>
      <c r="C2719" s="74" vm="7323">
        <f ca="1"/>
        <v>218.82</v>
      </c>
      <c r="D2719" s="74" vm="7324">
        <f ca="1"/>
        <v>167.77</v>
      </c>
      <c r="E2719" s="27">
        <f t="shared" ca="1" si="147"/>
        <v>-5.7107635148707807E-2</v>
      </c>
      <c r="F2719" s="68">
        <f t="shared" ca="1" si="148"/>
        <v>7.1783522932928213E-3</v>
      </c>
      <c r="G2719" s="5"/>
      <c r="H2719" s="5"/>
      <c r="I2719" s="5"/>
      <c r="J2719" s="5"/>
      <c r="K2719" s="5"/>
      <c r="L2719" s="5"/>
      <c r="M2719" s="5"/>
      <c r="N2719" s="5"/>
      <c r="O2719" s="5"/>
      <c r="P2719" s="5"/>
      <c r="Q2719" s="5"/>
      <c r="R2719" s="5"/>
      <c r="S2719" s="5"/>
      <c r="T2719" s="5"/>
    </row>
    <row r="2720" spans="2:20" x14ac:dyDescent="0.25">
      <c r="B2720" s="74" vm="7325">
        <f ca="1"/>
        <v>43381</v>
      </c>
      <c r="C2720" s="74" vm="7326">
        <f ca="1"/>
        <v>223.93</v>
      </c>
      <c r="D2720" s="74" vm="7327">
        <f ca="1"/>
        <v>169.83</v>
      </c>
      <c r="E2720" s="27">
        <f t="shared" ca="1" si="147"/>
        <v>2.3084028968096176E-2</v>
      </c>
      <c r="F2720" s="68">
        <f t="shared" ca="1" si="148"/>
        <v>1.2203942934369123E-2</v>
      </c>
      <c r="G2720" s="5"/>
      <c r="H2720" s="5"/>
      <c r="I2720" s="5"/>
      <c r="J2720" s="5"/>
      <c r="K2720" s="5"/>
      <c r="L2720" s="5"/>
      <c r="M2720" s="5"/>
      <c r="N2720" s="5"/>
      <c r="O2720" s="5"/>
      <c r="P2720" s="5"/>
      <c r="Q2720" s="5"/>
      <c r="R2720" s="5"/>
      <c r="S2720" s="5"/>
      <c r="T2720" s="5"/>
    </row>
    <row r="2721" spans="2:20" x14ac:dyDescent="0.25">
      <c r="B2721" s="74" vm="7328">
        <f ca="1"/>
        <v>43382</v>
      </c>
      <c r="C2721" s="74" vm="7329">
        <f ca="1"/>
        <v>224.17</v>
      </c>
      <c r="D2721" s="74" vm="7330">
        <f ca="1"/>
        <v>168.37</v>
      </c>
      <c r="E2721" s="27">
        <f t="shared" ca="1" si="147"/>
        <v>1.0711895690646044E-3</v>
      </c>
      <c r="F2721" s="68">
        <f t="shared" ca="1" si="148"/>
        <v>-8.6339980469699578E-3</v>
      </c>
      <c r="G2721" s="5"/>
      <c r="H2721" s="5"/>
      <c r="I2721" s="5"/>
      <c r="J2721" s="5"/>
      <c r="K2721" s="5"/>
      <c r="L2721" s="5"/>
      <c r="M2721" s="5"/>
      <c r="N2721" s="5"/>
      <c r="O2721" s="5"/>
      <c r="P2721" s="5"/>
      <c r="Q2721" s="5"/>
      <c r="R2721" s="5"/>
      <c r="S2721" s="5"/>
      <c r="T2721" s="5"/>
    </row>
    <row r="2722" spans="2:20" x14ac:dyDescent="0.25">
      <c r="B2722" s="74" vm="7331">
        <f ca="1"/>
        <v>43383</v>
      </c>
      <c r="C2722" s="74" vm="7332">
        <f ca="1"/>
        <v>221.05</v>
      </c>
      <c r="D2722" s="74" vm="7333">
        <f ca="1"/>
        <v>162.97</v>
      </c>
      <c r="E2722" s="27">
        <f t="shared" ca="1" si="147"/>
        <v>-1.4015772313552275E-2</v>
      </c>
      <c r="F2722" s="68">
        <f t="shared" ca="1" si="148"/>
        <v>-3.2597803881810959E-2</v>
      </c>
      <c r="G2722" s="5"/>
      <c r="H2722" s="5"/>
      <c r="I2722" s="5"/>
      <c r="J2722" s="5"/>
      <c r="K2722" s="5"/>
      <c r="L2722" s="5"/>
      <c r="M2722" s="5"/>
      <c r="N2722" s="5"/>
      <c r="O2722" s="5"/>
      <c r="P2722" s="5"/>
      <c r="Q2722" s="5"/>
      <c r="R2722" s="5"/>
      <c r="S2722" s="5"/>
      <c r="T2722" s="5"/>
    </row>
    <row r="2723" spans="2:20" x14ac:dyDescent="0.25">
      <c r="B2723" s="74" vm="7334">
        <f ca="1"/>
        <v>43384</v>
      </c>
      <c r="C2723" s="74" vm="7335">
        <f ca="1"/>
        <v>221.82</v>
      </c>
      <c r="D2723" s="74" vm="7336">
        <f ca="1"/>
        <v>163.82</v>
      </c>
      <c r="E2723" s="27">
        <f t="shared" ca="1" si="147"/>
        <v>3.4773219043431878E-3</v>
      </c>
      <c r="F2723" s="68">
        <f t="shared" ca="1" si="148"/>
        <v>5.2021292995584638E-3</v>
      </c>
      <c r="G2723" s="5"/>
      <c r="H2723" s="5"/>
      <c r="I2723" s="5"/>
      <c r="J2723" s="5"/>
      <c r="K2723" s="5"/>
      <c r="L2723" s="5"/>
      <c r="M2723" s="5"/>
      <c r="N2723" s="5"/>
      <c r="O2723" s="5"/>
      <c r="P2723" s="5"/>
      <c r="Q2723" s="5"/>
      <c r="R2723" s="5"/>
      <c r="S2723" s="5"/>
      <c r="T2723" s="5"/>
    </row>
    <row r="2724" spans="2:20" x14ac:dyDescent="0.25">
      <c r="B2724" s="74" vm="7337">
        <f ca="1"/>
        <v>43385</v>
      </c>
      <c r="C2724" s="74" vm="7338">
        <f ca="1"/>
        <v>226.95</v>
      </c>
      <c r="D2724" s="74" vm="7339">
        <f ca="1"/>
        <v>163.66999999999999</v>
      </c>
      <c r="E2724" s="27">
        <f t="shared" ca="1" si="147"/>
        <v>2.2863486725878946E-2</v>
      </c>
      <c r="F2724" s="68">
        <f t="shared" ca="1" si="148"/>
        <v>-9.1605856966344692E-4</v>
      </c>
      <c r="G2724" s="5"/>
      <c r="H2724" s="5"/>
      <c r="I2724" s="5"/>
      <c r="J2724" s="5"/>
      <c r="K2724" s="5"/>
      <c r="L2724" s="5"/>
      <c r="M2724" s="5"/>
      <c r="N2724" s="5"/>
      <c r="O2724" s="5"/>
      <c r="P2724" s="5"/>
      <c r="Q2724" s="5"/>
      <c r="R2724" s="5"/>
      <c r="S2724" s="5"/>
      <c r="T2724" s="5"/>
    </row>
    <row r="2725" spans="2:20" x14ac:dyDescent="0.25">
      <c r="B2725" s="74" vm="7340">
        <f ca="1"/>
        <v>43388</v>
      </c>
      <c r="C2725" s="74" vm="7341">
        <f ca="1"/>
        <v>224.51</v>
      </c>
      <c r="D2725" s="74" vm="6599">
        <f ca="1"/>
        <v>164.07</v>
      </c>
      <c r="E2725" s="27">
        <f t="shared" ca="1" si="147"/>
        <v>-1.0809479282350683E-2</v>
      </c>
      <c r="F2725" s="68">
        <f t="shared" ca="1" si="148"/>
        <v>2.4409605089984613E-3</v>
      </c>
      <c r="G2725" s="5"/>
      <c r="H2725" s="5"/>
      <c r="I2725" s="5"/>
      <c r="J2725" s="5"/>
      <c r="K2725" s="5"/>
      <c r="L2725" s="5"/>
      <c r="M2725" s="5"/>
      <c r="N2725" s="5"/>
      <c r="O2725" s="5"/>
      <c r="P2725" s="5"/>
      <c r="Q2725" s="5"/>
      <c r="R2725" s="5"/>
      <c r="S2725" s="5"/>
      <c r="T2725" s="5"/>
    </row>
    <row r="2726" spans="2:20" x14ac:dyDescent="0.25">
      <c r="B2726" s="74" vm="7342">
        <f ca="1"/>
        <v>43389</v>
      </c>
      <c r="C2726" s="74" vm="7343">
        <f ca="1"/>
        <v>227.68</v>
      </c>
      <c r="D2726" s="74" vm="7344">
        <f ca="1"/>
        <v>166.77</v>
      </c>
      <c r="E2726" s="27">
        <f t="shared" ca="1" si="147"/>
        <v>1.402088472141837E-2</v>
      </c>
      <c r="F2726" s="68">
        <f t="shared" ca="1" si="148"/>
        <v>1.6322451606696809E-2</v>
      </c>
      <c r="G2726" s="5"/>
      <c r="H2726" s="5"/>
      <c r="I2726" s="5"/>
      <c r="J2726" s="5"/>
      <c r="K2726" s="5"/>
      <c r="L2726" s="5"/>
      <c r="M2726" s="5"/>
      <c r="N2726" s="5"/>
      <c r="O2726" s="5"/>
      <c r="P2726" s="5"/>
      <c r="Q2726" s="5"/>
      <c r="R2726" s="5"/>
      <c r="S2726" s="5"/>
      <c r="T2726" s="5"/>
    </row>
    <row r="2727" spans="2:20" x14ac:dyDescent="0.25">
      <c r="B2727" s="74" vm="7345">
        <f ca="1"/>
        <v>43390</v>
      </c>
      <c r="C2727" s="74" vm="7346">
        <f ca="1"/>
        <v>228.49</v>
      </c>
      <c r="D2727" s="74" vm="7347">
        <f ca="1"/>
        <v>166.81</v>
      </c>
      <c r="E2727" s="27">
        <f t="shared" ca="1" si="147"/>
        <v>3.5513113589106401E-3</v>
      </c>
      <c r="F2727" s="68">
        <f t="shared" ca="1" si="148"/>
        <v>2.3982253247626162E-4</v>
      </c>
      <c r="G2727" s="5"/>
      <c r="H2727" s="5"/>
      <c r="I2727" s="5"/>
      <c r="J2727" s="5"/>
      <c r="K2727" s="5"/>
      <c r="L2727" s="5"/>
      <c r="M2727" s="5"/>
      <c r="N2727" s="5"/>
      <c r="O2727" s="5"/>
      <c r="P2727" s="5"/>
      <c r="Q2727" s="5"/>
      <c r="R2727" s="5"/>
      <c r="S2727" s="5"/>
      <c r="T2727" s="5"/>
    </row>
    <row r="2728" spans="2:20" x14ac:dyDescent="0.25">
      <c r="B2728" s="74" vm="7348">
        <f ca="1"/>
        <v>43391</v>
      </c>
      <c r="C2728" s="74" vm="7349">
        <f ca="1"/>
        <v>228.58</v>
      </c>
      <c r="D2728" s="74" vm="7350">
        <f ca="1"/>
        <v>167.49</v>
      </c>
      <c r="E2728" s="27">
        <f t="shared" ca="1" si="147"/>
        <v>3.9381276899891625E-4</v>
      </c>
      <c r="F2728" s="68">
        <f t="shared" ca="1" si="148"/>
        <v>4.0682078244147256E-3</v>
      </c>
      <c r="G2728" s="5"/>
      <c r="H2728" s="5"/>
      <c r="I2728" s="5"/>
      <c r="J2728" s="5"/>
      <c r="K2728" s="5"/>
      <c r="L2728" s="5"/>
      <c r="M2728" s="5"/>
      <c r="N2728" s="5"/>
      <c r="O2728" s="5"/>
      <c r="P2728" s="5"/>
      <c r="Q2728" s="5"/>
      <c r="R2728" s="5"/>
      <c r="S2728" s="5"/>
      <c r="T2728" s="5"/>
    </row>
    <row r="2729" spans="2:20" x14ac:dyDescent="0.25">
      <c r="B2729" s="74" vm="7351">
        <f ca="1"/>
        <v>43392</v>
      </c>
      <c r="C2729" s="74" vm="7352">
        <f ca="1"/>
        <v>229.67</v>
      </c>
      <c r="D2729" s="74" vm="7353">
        <f ca="1"/>
        <v>166.63</v>
      </c>
      <c r="E2729" s="27">
        <f t="shared" ca="1" si="147"/>
        <v>4.7572375588716487E-3</v>
      </c>
      <c r="F2729" s="68">
        <f t="shared" ca="1" si="148"/>
        <v>-5.1478624398467706E-3</v>
      </c>
      <c r="G2729" s="5"/>
      <c r="H2729" s="5"/>
      <c r="I2729" s="5"/>
      <c r="J2729" s="5"/>
      <c r="K2729" s="5"/>
      <c r="L2729" s="5"/>
      <c r="M2729" s="5"/>
      <c r="N2729" s="5"/>
      <c r="O2729" s="5"/>
      <c r="P2729" s="5"/>
      <c r="Q2729" s="5"/>
      <c r="R2729" s="5"/>
      <c r="S2729" s="5"/>
      <c r="T2729" s="5"/>
    </row>
    <row r="2730" spans="2:20" x14ac:dyDescent="0.25">
      <c r="B2730" s="74" vm="7354">
        <f ca="1"/>
        <v>43395</v>
      </c>
      <c r="C2730" s="74" vm="7355">
        <f ca="1"/>
        <v>229.06</v>
      </c>
      <c r="D2730" s="74" vm="7356">
        <f ca="1"/>
        <v>177.15</v>
      </c>
      <c r="E2730" s="27">
        <f t="shared" ca="1" si="147"/>
        <v>-2.6595180587532983E-3</v>
      </c>
      <c r="F2730" s="68">
        <f t="shared" ca="1" si="148"/>
        <v>6.1221045760948944E-2</v>
      </c>
      <c r="G2730" s="5"/>
      <c r="H2730" s="5"/>
      <c r="I2730" s="5"/>
      <c r="J2730" s="5"/>
      <c r="K2730" s="5"/>
      <c r="L2730" s="5"/>
      <c r="M2730" s="5"/>
      <c r="N2730" s="5"/>
      <c r="O2730" s="5"/>
      <c r="P2730" s="5"/>
      <c r="Q2730" s="5"/>
      <c r="R2730" s="5"/>
      <c r="S2730" s="5"/>
      <c r="T2730" s="5"/>
    </row>
    <row r="2731" spans="2:20" x14ac:dyDescent="0.25">
      <c r="B2731" s="74" vm="7357">
        <f ca="1"/>
        <v>43396</v>
      </c>
      <c r="C2731" s="74" vm="7358">
        <f ca="1"/>
        <v>228.75</v>
      </c>
      <c r="D2731" s="74" vm="7359">
        <f ca="1"/>
        <v>177.35</v>
      </c>
      <c r="E2731" s="27">
        <f t="shared" ca="1" si="147"/>
        <v>-1.3542738139395401E-3</v>
      </c>
      <c r="F2731" s="68">
        <f t="shared" ca="1" si="148"/>
        <v>1.1283499081497206E-3</v>
      </c>
      <c r="G2731" s="5"/>
      <c r="H2731" s="5"/>
      <c r="I2731" s="5"/>
      <c r="J2731" s="5"/>
      <c r="K2731" s="5"/>
      <c r="L2731" s="5"/>
      <c r="M2731" s="5"/>
      <c r="N2731" s="5"/>
      <c r="O2731" s="5"/>
      <c r="P2731" s="5"/>
      <c r="Q2731" s="5"/>
      <c r="R2731" s="5"/>
      <c r="S2731" s="5"/>
      <c r="T2731" s="5"/>
    </row>
    <row r="2732" spans="2:20" x14ac:dyDescent="0.25">
      <c r="B2732" s="74" vm="7360">
        <f ca="1"/>
        <v>43397</v>
      </c>
      <c r="C2732" s="74" vm="7361">
        <f ca="1"/>
        <v>223.76</v>
      </c>
      <c r="D2732" s="74" vm="7362">
        <f ca="1"/>
        <v>175.31</v>
      </c>
      <c r="E2732" s="27">
        <f t="shared" ca="1" si="147"/>
        <v>-2.2055655261926498E-2</v>
      </c>
      <c r="F2732" s="68">
        <f t="shared" ca="1" si="148"/>
        <v>-1.1569345853848032E-2</v>
      </c>
      <c r="G2732" s="5"/>
      <c r="H2732" s="5"/>
      <c r="I2732" s="5"/>
      <c r="J2732" s="5"/>
      <c r="K2732" s="5"/>
      <c r="L2732" s="5"/>
      <c r="M2732" s="5"/>
      <c r="N2732" s="5"/>
      <c r="O2732" s="5"/>
      <c r="P2732" s="5"/>
      <c r="Q2732" s="5"/>
      <c r="R2732" s="5"/>
      <c r="S2732" s="5"/>
      <c r="T2732" s="5"/>
    </row>
    <row r="2733" spans="2:20" x14ac:dyDescent="0.25">
      <c r="B2733" s="74" vm="7363">
        <f ca="1"/>
        <v>43398</v>
      </c>
      <c r="C2733" s="74" vm="7364">
        <f ca="1"/>
        <v>226.4</v>
      </c>
      <c r="D2733" s="74" vm="7365">
        <f ca="1"/>
        <v>173.34</v>
      </c>
      <c r="E2733" s="27">
        <f t="shared" ca="1" si="147"/>
        <v>1.1729297435323711E-2</v>
      </c>
      <c r="F2733" s="68">
        <f t="shared" ca="1" si="148"/>
        <v>-1.1300851659583838E-2</v>
      </c>
      <c r="G2733" s="5"/>
      <c r="H2733" s="5"/>
      <c r="I2733" s="5"/>
      <c r="J2733" s="5"/>
      <c r="K2733" s="5"/>
      <c r="L2733" s="5"/>
      <c r="M2733" s="5"/>
      <c r="N2733" s="5"/>
      <c r="O2733" s="5"/>
      <c r="P2733" s="5"/>
      <c r="Q2733" s="5"/>
      <c r="R2733" s="5"/>
      <c r="S2733" s="5"/>
      <c r="T2733" s="5"/>
    </row>
    <row r="2734" spans="2:20" x14ac:dyDescent="0.25">
      <c r="B2734" s="74" vm="7366">
        <f ca="1"/>
        <v>43399</v>
      </c>
      <c r="C2734" s="74" vm="7367">
        <f ca="1"/>
        <v>218.19</v>
      </c>
      <c r="D2734" s="74" vm="7368">
        <f ca="1"/>
        <v>173.23</v>
      </c>
      <c r="E2734" s="27">
        <f t="shared" ca="1" si="147"/>
        <v>-3.693710349446884E-2</v>
      </c>
      <c r="F2734" s="68">
        <f t="shared" ca="1" si="148"/>
        <v>-6.3479241534939368E-4</v>
      </c>
      <c r="G2734" s="5"/>
      <c r="H2734" s="5"/>
      <c r="I2734" s="5"/>
      <c r="J2734" s="5"/>
      <c r="K2734" s="5"/>
      <c r="L2734" s="5"/>
      <c r="M2734" s="5"/>
      <c r="N2734" s="5"/>
      <c r="O2734" s="5"/>
      <c r="P2734" s="5"/>
      <c r="Q2734" s="5"/>
      <c r="R2734" s="5"/>
      <c r="S2734" s="5"/>
      <c r="T2734" s="5"/>
    </row>
    <row r="2735" spans="2:20" x14ac:dyDescent="0.25">
      <c r="B2735" s="74" vm="7369">
        <f ca="1"/>
        <v>43402</v>
      </c>
      <c r="C2735" s="74" vm="7370">
        <f ca="1"/>
        <v>222.42</v>
      </c>
      <c r="D2735" s="74" vm="7371">
        <f ca="1"/>
        <v>178.49</v>
      </c>
      <c r="E2735" s="27">
        <f t="shared" ca="1" si="147"/>
        <v>1.920124355613689E-2</v>
      </c>
      <c r="F2735" s="68">
        <f t="shared" ca="1" si="148"/>
        <v>2.9912385950567066E-2</v>
      </c>
      <c r="G2735" s="5"/>
      <c r="H2735" s="5"/>
      <c r="I2735" s="5"/>
      <c r="J2735" s="5"/>
      <c r="K2735" s="5"/>
      <c r="L2735" s="5"/>
      <c r="M2735" s="5"/>
      <c r="N2735" s="5"/>
      <c r="O2735" s="5"/>
      <c r="P2735" s="5"/>
      <c r="Q2735" s="5"/>
      <c r="R2735" s="5"/>
      <c r="S2735" s="5"/>
      <c r="T2735" s="5"/>
    </row>
    <row r="2736" spans="2:20" x14ac:dyDescent="0.25">
      <c r="B2736" s="74" vm="7372">
        <f ca="1"/>
        <v>43403</v>
      </c>
      <c r="C2736" s="74" vm="7373">
        <f ca="1"/>
        <v>227.92</v>
      </c>
      <c r="D2736" s="74" vm="7374">
        <f ca="1"/>
        <v>176.9</v>
      </c>
      <c r="E2736" s="27">
        <f t="shared" ca="1" si="147"/>
        <v>2.4427203798956881E-2</v>
      </c>
      <c r="F2736" s="68">
        <f t="shared" ca="1" si="148"/>
        <v>-8.9479760756768188E-3</v>
      </c>
      <c r="G2736" s="5"/>
      <c r="H2736" s="5"/>
      <c r="I2736" s="5"/>
      <c r="J2736" s="5"/>
      <c r="K2736" s="5"/>
      <c r="L2736" s="5"/>
      <c r="M2736" s="5"/>
      <c r="N2736" s="5"/>
      <c r="O2736" s="5"/>
      <c r="P2736" s="5"/>
      <c r="Q2736" s="5"/>
      <c r="R2736" s="5"/>
      <c r="S2736" s="5"/>
      <c r="T2736" s="5"/>
    </row>
    <row r="2737" spans="2:20" x14ac:dyDescent="0.25">
      <c r="B2737" s="74" vm="7375">
        <f ca="1"/>
        <v>43404</v>
      </c>
      <c r="C2737" s="74" vm="7376">
        <f ca="1"/>
        <v>228.63</v>
      </c>
      <c r="D2737" s="74" vm="7377">
        <f ca="1"/>
        <v>174.88</v>
      </c>
      <c r="E2737" s="27">
        <f t="shared" ca="1" si="147"/>
        <v>3.1102861564828504E-3</v>
      </c>
      <c r="F2737" s="68">
        <f t="shared" ca="1" si="148"/>
        <v>-1.1484576737511189E-2</v>
      </c>
      <c r="G2737" s="5"/>
      <c r="H2737" s="5"/>
      <c r="I2737" s="5"/>
      <c r="J2737" s="5"/>
      <c r="K2737" s="5"/>
      <c r="L2737" s="5"/>
      <c r="M2737" s="5"/>
      <c r="N2737" s="5"/>
      <c r="O2737" s="5"/>
      <c r="P2737" s="5"/>
      <c r="Q2737" s="5"/>
      <c r="R2737" s="5"/>
      <c r="S2737" s="5"/>
      <c r="T2737" s="5"/>
    </row>
    <row r="2738" spans="2:20" x14ac:dyDescent="0.25">
      <c r="B2738" s="74" vm="7378">
        <f ca="1"/>
        <v>43405</v>
      </c>
      <c r="C2738" s="74" vm="7379">
        <f ca="1"/>
        <v>229.6</v>
      </c>
      <c r="D2738" s="74" vm="7380">
        <f ca="1"/>
        <v>176.75</v>
      </c>
      <c r="E2738" s="27">
        <f t="shared" ca="1" si="147"/>
        <v>4.2336880992756626E-3</v>
      </c>
      <c r="F2738" s="68">
        <f t="shared" ca="1" si="148"/>
        <v>1.0636280348453712E-2</v>
      </c>
      <c r="G2738" s="5"/>
      <c r="H2738" s="5"/>
      <c r="I2738" s="5"/>
      <c r="J2738" s="5"/>
      <c r="K2738" s="5"/>
      <c r="L2738" s="5"/>
      <c r="M2738" s="5"/>
      <c r="N2738" s="5"/>
      <c r="O2738" s="5"/>
      <c r="P2738" s="5"/>
      <c r="Q2738" s="5"/>
      <c r="R2738" s="5"/>
      <c r="S2738" s="5"/>
      <c r="T2738" s="5"/>
    </row>
    <row r="2739" spans="2:20" x14ac:dyDescent="0.25">
      <c r="B2739" s="74" vm="7381">
        <f ca="1"/>
        <v>43406</v>
      </c>
      <c r="C2739" s="74" vm="7382">
        <f ca="1"/>
        <v>230.16</v>
      </c>
      <c r="D2739" s="74" vm="7383">
        <f ca="1"/>
        <v>180.39</v>
      </c>
      <c r="E2739" s="27">
        <f t="shared" ca="1" si="147"/>
        <v>2.436054797881121E-3</v>
      </c>
      <c r="F2739" s="68">
        <f t="shared" ca="1" si="148"/>
        <v>2.038486894290488E-2</v>
      </c>
      <c r="G2739" s="5"/>
      <c r="H2739" s="5"/>
      <c r="I2739" s="5"/>
      <c r="J2739" s="5"/>
      <c r="K2739" s="5"/>
      <c r="L2739" s="5"/>
      <c r="M2739" s="5"/>
      <c r="N2739" s="5"/>
      <c r="O2739" s="5"/>
      <c r="P2739" s="5"/>
      <c r="Q2739" s="5"/>
      <c r="R2739" s="5"/>
      <c r="S2739" s="5"/>
      <c r="T2739" s="5"/>
    </row>
    <row r="2740" spans="2:20" x14ac:dyDescent="0.25">
      <c r="B2740" s="74" vm="7384">
        <f ca="1"/>
        <v>43409</v>
      </c>
      <c r="C2740" s="74" vm="7385">
        <f ca="1"/>
        <v>234.45</v>
      </c>
      <c r="D2740" s="74" vm="7386">
        <f ca="1"/>
        <v>182.71</v>
      </c>
      <c r="E2740" s="27">
        <f t="shared" ca="1" si="147"/>
        <v>1.8467626292302745E-2</v>
      </c>
      <c r="F2740" s="68">
        <f t="shared" ca="1" si="148"/>
        <v>1.2779022703987144E-2</v>
      </c>
      <c r="G2740" s="5"/>
      <c r="H2740" s="5"/>
      <c r="I2740" s="5"/>
      <c r="J2740" s="5"/>
      <c r="K2740" s="5"/>
      <c r="L2740" s="5"/>
      <c r="M2740" s="5"/>
      <c r="N2740" s="5"/>
      <c r="O2740" s="5"/>
      <c r="P2740" s="5"/>
      <c r="Q2740" s="5"/>
      <c r="R2740" s="5"/>
      <c r="S2740" s="5"/>
      <c r="T2740" s="5"/>
    </row>
    <row r="2741" spans="2:20" x14ac:dyDescent="0.25">
      <c r="B2741" s="74" vm="7387">
        <f ca="1"/>
        <v>43410</v>
      </c>
      <c r="C2741" s="74" vm="7388">
        <f ca="1"/>
        <v>236.71</v>
      </c>
      <c r="D2741" s="74" vm="7389">
        <f ca="1"/>
        <v>184.25</v>
      </c>
      <c r="E2741" s="27">
        <f t="shared" ca="1" si="147"/>
        <v>9.5934176627043028E-3</v>
      </c>
      <c r="F2741" s="68">
        <f t="shared" ca="1" si="148"/>
        <v>8.3933346458718583E-3</v>
      </c>
      <c r="G2741" s="5"/>
      <c r="H2741" s="5"/>
      <c r="I2741" s="5"/>
      <c r="J2741" s="5"/>
      <c r="K2741" s="5"/>
      <c r="L2741" s="5"/>
      <c r="M2741" s="5"/>
      <c r="N2741" s="5"/>
      <c r="O2741" s="5"/>
      <c r="P2741" s="5"/>
      <c r="Q2741" s="5"/>
      <c r="R2741" s="5"/>
      <c r="S2741" s="5"/>
      <c r="T2741" s="5"/>
    </row>
    <row r="2742" spans="2:20" x14ac:dyDescent="0.25">
      <c r="B2742" s="74" vm="7390">
        <f ca="1"/>
        <v>43411</v>
      </c>
      <c r="C2742" s="74" vm="7391">
        <f ca="1"/>
        <v>240.37</v>
      </c>
      <c r="D2742" s="74" vm="7392">
        <f ca="1"/>
        <v>185.48</v>
      </c>
      <c r="E2742" s="27">
        <f t="shared" ca="1" si="147"/>
        <v>1.5343639662270682E-2</v>
      </c>
      <c r="F2742" s="68">
        <f t="shared" ca="1" si="148"/>
        <v>6.6535284538139375E-3</v>
      </c>
      <c r="G2742" s="5"/>
      <c r="H2742" s="5"/>
      <c r="I2742" s="5"/>
      <c r="J2742" s="5"/>
      <c r="K2742" s="5"/>
      <c r="L2742" s="5"/>
      <c r="M2742" s="5"/>
      <c r="N2742" s="5"/>
      <c r="O2742" s="5"/>
      <c r="P2742" s="5"/>
      <c r="Q2742" s="5"/>
      <c r="R2742" s="5"/>
      <c r="S2742" s="5"/>
      <c r="T2742" s="5"/>
    </row>
    <row r="2743" spans="2:20" x14ac:dyDescent="0.25">
      <c r="B2743" s="74" vm="7393">
        <f ca="1"/>
        <v>43412</v>
      </c>
      <c r="C2743" s="74" vm="7394">
        <f ca="1"/>
        <v>238.7</v>
      </c>
      <c r="D2743" s="74" vm="7395">
        <f ca="1"/>
        <v>185.94</v>
      </c>
      <c r="E2743" s="27">
        <f t="shared" ca="1" si="147"/>
        <v>-6.9718695157858345E-3</v>
      </c>
      <c r="F2743" s="68">
        <f t="shared" ca="1" si="148"/>
        <v>2.4769815044519117E-3</v>
      </c>
      <c r="G2743" s="5"/>
      <c r="H2743" s="5"/>
      <c r="I2743" s="5"/>
      <c r="J2743" s="5"/>
      <c r="K2743" s="5"/>
      <c r="L2743" s="5"/>
      <c r="M2743" s="5"/>
      <c r="N2743" s="5"/>
      <c r="O2743" s="5"/>
      <c r="P2743" s="5"/>
      <c r="Q2743" s="5"/>
      <c r="R2743" s="5"/>
      <c r="S2743" s="5"/>
      <c r="T2743" s="5"/>
    </row>
    <row r="2744" spans="2:20" x14ac:dyDescent="0.25">
      <c r="B2744" s="74" vm="7396">
        <f ca="1"/>
        <v>43413</v>
      </c>
      <c r="C2744" s="74" vm="7397">
        <f ca="1"/>
        <v>237.74</v>
      </c>
      <c r="D2744" s="74" vm="7398">
        <f ca="1"/>
        <v>184.37</v>
      </c>
      <c r="E2744" s="27">
        <f t="shared" ca="1" si="147"/>
        <v>-4.0298937923060893E-3</v>
      </c>
      <c r="F2744" s="68">
        <f t="shared" ca="1" si="148"/>
        <v>-8.4794329454123858E-3</v>
      </c>
      <c r="G2744" s="5"/>
      <c r="H2744" s="5"/>
      <c r="I2744" s="5"/>
      <c r="J2744" s="5"/>
      <c r="K2744" s="5"/>
      <c r="L2744" s="5"/>
      <c r="M2744" s="5"/>
      <c r="N2744" s="5"/>
      <c r="O2744" s="5"/>
      <c r="P2744" s="5"/>
      <c r="Q2744" s="5"/>
      <c r="R2744" s="5"/>
      <c r="S2744" s="5"/>
      <c r="T2744" s="5"/>
    </row>
    <row r="2745" spans="2:20" x14ac:dyDescent="0.25">
      <c r="B2745" s="74" vm="7399">
        <f ca="1"/>
        <v>43416</v>
      </c>
      <c r="C2745" s="74" vm="7400">
        <f ca="1"/>
        <v>234.48</v>
      </c>
      <c r="D2745" s="74" vm="7401">
        <f ca="1"/>
        <v>184.01</v>
      </c>
      <c r="E2745" s="27">
        <f t="shared" ca="1" si="147"/>
        <v>-1.3807343149841332E-2</v>
      </c>
      <c r="F2745" s="68">
        <f t="shared" ca="1" si="148"/>
        <v>-1.954504124016444E-3</v>
      </c>
      <c r="G2745" s="5"/>
      <c r="H2745" s="5"/>
      <c r="I2745" s="5"/>
      <c r="J2745" s="5"/>
      <c r="K2745" s="5"/>
      <c r="L2745" s="5"/>
      <c r="M2745" s="5"/>
      <c r="N2745" s="5"/>
      <c r="O2745" s="5"/>
      <c r="P2745" s="5"/>
      <c r="Q2745" s="5"/>
      <c r="R2745" s="5"/>
      <c r="S2745" s="5"/>
      <c r="T2745" s="5"/>
    </row>
    <row r="2746" spans="2:20" x14ac:dyDescent="0.25">
      <c r="B2746" s="74" vm="7402">
        <f ca="1"/>
        <v>43417</v>
      </c>
      <c r="C2746" s="74" vm="7403">
        <f ca="1"/>
        <v>234.14</v>
      </c>
      <c r="D2746" s="74" vm="7404">
        <f ca="1"/>
        <v>183.85</v>
      </c>
      <c r="E2746" s="27">
        <f t="shared" ca="1" si="147"/>
        <v>-1.4510693511106487E-3</v>
      </c>
      <c r="F2746" s="68">
        <f t="shared" ca="1" si="148"/>
        <v>-8.6989621100192437E-4</v>
      </c>
      <c r="G2746" s="5"/>
      <c r="H2746" s="5"/>
      <c r="I2746" s="5"/>
      <c r="J2746" s="5"/>
      <c r="K2746" s="5"/>
      <c r="L2746" s="5"/>
      <c r="M2746" s="5"/>
      <c r="N2746" s="5"/>
      <c r="O2746" s="5"/>
      <c r="P2746" s="5"/>
      <c r="Q2746" s="5"/>
      <c r="R2746" s="5"/>
      <c r="S2746" s="5"/>
      <c r="T2746" s="5"/>
    </row>
    <row r="2747" spans="2:20" x14ac:dyDescent="0.25">
      <c r="B2747" s="74" vm="7405">
        <f ca="1"/>
        <v>43418</v>
      </c>
      <c r="C2747" s="74" vm="7406">
        <f ca="1"/>
        <v>233.31</v>
      </c>
      <c r="D2747" s="74" vm="7407">
        <f ca="1"/>
        <v>183.56</v>
      </c>
      <c r="E2747" s="27">
        <f t="shared" ca="1" si="147"/>
        <v>-3.5511856765647323E-3</v>
      </c>
      <c r="F2747" s="68">
        <f t="shared" ca="1" si="148"/>
        <v>-1.5786182206482455E-3</v>
      </c>
      <c r="G2747" s="5"/>
      <c r="H2747" s="5"/>
      <c r="I2747" s="5"/>
      <c r="J2747" s="5"/>
      <c r="K2747" s="5"/>
      <c r="L2747" s="5"/>
      <c r="M2747" s="5"/>
      <c r="N2747" s="5"/>
      <c r="O2747" s="5"/>
      <c r="P2747" s="5"/>
      <c r="Q2747" s="5"/>
      <c r="R2747" s="5"/>
      <c r="S2747" s="5"/>
      <c r="T2747" s="5"/>
    </row>
    <row r="2748" spans="2:20" x14ac:dyDescent="0.25">
      <c r="B2748" s="74" vm="7408">
        <f ca="1"/>
        <v>43419</v>
      </c>
      <c r="C2748" s="74" vm="7409">
        <f ca="1"/>
        <v>229.94</v>
      </c>
      <c r="D2748" s="74" vm="7410">
        <f ca="1"/>
        <v>187.59</v>
      </c>
      <c r="E2748" s="27">
        <f t="shared" ca="1" si="147"/>
        <v>-1.454963604936749E-2</v>
      </c>
      <c r="F2748" s="68">
        <f t="shared" ca="1" si="148"/>
        <v>2.1717140720683405E-2</v>
      </c>
      <c r="G2748" s="5"/>
      <c r="H2748" s="5"/>
      <c r="I2748" s="5"/>
      <c r="J2748" s="5"/>
      <c r="K2748" s="5"/>
      <c r="L2748" s="5"/>
      <c r="M2748" s="5"/>
      <c r="N2748" s="5"/>
      <c r="O2748" s="5"/>
      <c r="P2748" s="5"/>
      <c r="Q2748" s="5"/>
      <c r="R2748" s="5"/>
      <c r="S2748" s="5"/>
      <c r="T2748" s="5"/>
    </row>
    <row r="2749" spans="2:20" x14ac:dyDescent="0.25">
      <c r="B2749" s="74" vm="7411">
        <f ca="1"/>
        <v>43420</v>
      </c>
      <c r="C2749" s="74" vm="7412">
        <f ca="1"/>
        <v>231.02</v>
      </c>
      <c r="D2749" s="74" vm="7413">
        <f ca="1"/>
        <v>186.72</v>
      </c>
      <c r="E2749" s="27">
        <f t="shared" ca="1" si="147"/>
        <v>4.6858815349400933E-3</v>
      </c>
      <c r="F2749" s="68">
        <f t="shared" ca="1" si="148"/>
        <v>-4.6485617090704246E-3</v>
      </c>
      <c r="G2749" s="5"/>
      <c r="H2749" s="5"/>
      <c r="I2749" s="5"/>
      <c r="J2749" s="5"/>
      <c r="K2749" s="5"/>
      <c r="L2749" s="5"/>
      <c r="M2749" s="5"/>
      <c r="N2749" s="5"/>
      <c r="O2749" s="5"/>
      <c r="P2749" s="5"/>
      <c r="Q2749" s="5"/>
      <c r="R2749" s="5"/>
      <c r="S2749" s="5"/>
      <c r="T2749" s="5"/>
    </row>
    <row r="2750" spans="2:20" x14ac:dyDescent="0.25">
      <c r="B2750" s="74" vm="7414">
        <f ca="1"/>
        <v>43423</v>
      </c>
      <c r="C2750" s="74" vm="7415">
        <f ca="1"/>
        <v>228.74</v>
      </c>
      <c r="D2750" s="74" vm="7416">
        <f ca="1"/>
        <v>183.71</v>
      </c>
      <c r="E2750" s="27">
        <f t="shared" ca="1" si="147"/>
        <v>-9.9182995074635731E-3</v>
      </c>
      <c r="F2750" s="68">
        <f t="shared" ca="1" si="148"/>
        <v>-1.6251741217400022E-2</v>
      </c>
      <c r="G2750" s="5"/>
      <c r="H2750" s="5"/>
      <c r="I2750" s="5"/>
      <c r="J2750" s="5"/>
      <c r="K2750" s="5"/>
      <c r="L2750" s="5"/>
      <c r="M2750" s="5"/>
      <c r="N2750" s="5"/>
      <c r="O2750" s="5"/>
      <c r="P2750" s="5"/>
      <c r="Q2750" s="5"/>
      <c r="R2750" s="5"/>
      <c r="S2750" s="5"/>
      <c r="T2750" s="5"/>
    </row>
    <row r="2751" spans="2:20" x14ac:dyDescent="0.25">
      <c r="B2751" s="74" vm="7417">
        <f ca="1"/>
        <v>43424</v>
      </c>
      <c r="C2751" s="74" vm="7418">
        <f ca="1"/>
        <v>219.31</v>
      </c>
      <c r="D2751" s="74" vm="7419">
        <f ca="1"/>
        <v>182.72</v>
      </c>
      <c r="E2751" s="27">
        <f t="shared" ca="1" si="147"/>
        <v>-4.2099733333657068E-2</v>
      </c>
      <c r="F2751" s="68">
        <f t="shared" ca="1" si="148"/>
        <v>-5.403500853200351E-3</v>
      </c>
      <c r="G2751" s="5"/>
      <c r="H2751" s="5"/>
      <c r="I2751" s="5"/>
      <c r="J2751" s="5"/>
      <c r="K2751" s="5"/>
      <c r="L2751" s="5"/>
      <c r="M2751" s="5"/>
      <c r="N2751" s="5"/>
      <c r="O2751" s="5"/>
      <c r="P2751" s="5"/>
      <c r="Q2751" s="5"/>
      <c r="R2751" s="5"/>
      <c r="S2751" s="5"/>
      <c r="T2751" s="5"/>
    </row>
    <row r="2752" spans="2:20" x14ac:dyDescent="0.25">
      <c r="B2752" s="74" vm="7420">
        <f ca="1"/>
        <v>43425</v>
      </c>
      <c r="C2752" s="74" vm="7421">
        <f ca="1"/>
        <v>218.57</v>
      </c>
      <c r="D2752" s="74" vm="7422">
        <f ca="1"/>
        <v>181.93</v>
      </c>
      <c r="E2752" s="27">
        <f t="shared" ref="E2752:E2815" ca="1" si="149">LN(C2752/C2751)</f>
        <v>-3.379924657317632E-3</v>
      </c>
      <c r="F2752" s="68">
        <f t="shared" ref="F2752:F2815" ca="1" si="150">LN(D2752/D2751)</f>
        <v>-4.3329287589331444E-3</v>
      </c>
      <c r="G2752" s="5"/>
      <c r="H2752" s="5"/>
      <c r="I2752" s="5"/>
      <c r="J2752" s="5"/>
      <c r="K2752" s="5"/>
      <c r="L2752" s="5"/>
      <c r="M2752" s="5"/>
      <c r="N2752" s="5"/>
      <c r="O2752" s="5"/>
      <c r="P2752" s="5"/>
      <c r="Q2752" s="5"/>
      <c r="R2752" s="5"/>
      <c r="S2752" s="5"/>
      <c r="T2752" s="5"/>
    </row>
    <row r="2753" spans="2:20" x14ac:dyDescent="0.25">
      <c r="B2753" s="74" vm="7423">
        <f ca="1"/>
        <v>43427</v>
      </c>
      <c r="C2753" s="74" vm="7424">
        <f ca="1"/>
        <v>220.06</v>
      </c>
      <c r="D2753" s="74" vm="7425">
        <f ca="1"/>
        <v>183.89</v>
      </c>
      <c r="E2753" s="27">
        <f t="shared" ca="1" si="149"/>
        <v>6.7939070796706989E-3</v>
      </c>
      <c r="F2753" s="68">
        <f t="shared" ca="1" si="150"/>
        <v>1.0715755044049423E-2</v>
      </c>
      <c r="G2753" s="5"/>
      <c r="H2753" s="5"/>
      <c r="I2753" s="5"/>
      <c r="J2753" s="5"/>
      <c r="K2753" s="5"/>
      <c r="L2753" s="5"/>
      <c r="M2753" s="5"/>
      <c r="N2753" s="5"/>
      <c r="O2753" s="5"/>
      <c r="P2753" s="5"/>
      <c r="Q2753" s="5"/>
      <c r="R2753" s="5"/>
      <c r="S2753" s="5"/>
      <c r="T2753" s="5"/>
    </row>
    <row r="2754" spans="2:20" x14ac:dyDescent="0.25">
      <c r="B2754" s="74" vm="7426">
        <f ca="1"/>
        <v>43430</v>
      </c>
      <c r="C2754" s="74" vm="7427">
        <f ca="1"/>
        <v>219.45</v>
      </c>
      <c r="D2754" s="74" vm="6927">
        <f ca="1"/>
        <v>184.63</v>
      </c>
      <c r="E2754" s="27">
        <f t="shared" ca="1" si="149"/>
        <v>-2.7758203075237101E-3</v>
      </c>
      <c r="F2754" s="68">
        <f t="shared" ca="1" si="150"/>
        <v>4.0160696548899649E-3</v>
      </c>
      <c r="G2754" s="5"/>
      <c r="H2754" s="5"/>
      <c r="I2754" s="5"/>
      <c r="J2754" s="5"/>
      <c r="K2754" s="5"/>
      <c r="L2754" s="5"/>
      <c r="M2754" s="5"/>
      <c r="N2754" s="5"/>
      <c r="O2754" s="5"/>
      <c r="P2754" s="5"/>
      <c r="Q2754" s="5"/>
      <c r="R2754" s="5"/>
      <c r="S2754" s="5"/>
      <c r="T2754" s="5"/>
    </row>
    <row r="2755" spans="2:20" x14ac:dyDescent="0.25">
      <c r="B2755" s="74" vm="7428">
        <f ca="1"/>
        <v>43431</v>
      </c>
      <c r="C2755" s="74" vm="7429">
        <f ca="1"/>
        <v>223.01</v>
      </c>
      <c r="D2755" s="74" vm="7430">
        <f ca="1"/>
        <v>187.85</v>
      </c>
      <c r="E2755" s="27">
        <f t="shared" ca="1" si="149"/>
        <v>1.6092197369783692E-2</v>
      </c>
      <c r="F2755" s="68">
        <f t="shared" ca="1" si="150"/>
        <v>1.7289949612326171E-2</v>
      </c>
      <c r="G2755" s="5"/>
      <c r="H2755" s="5"/>
      <c r="I2755" s="5"/>
      <c r="J2755" s="5"/>
      <c r="K2755" s="5"/>
      <c r="L2755" s="5"/>
      <c r="M2755" s="5"/>
      <c r="N2755" s="5"/>
      <c r="O2755" s="5"/>
      <c r="P2755" s="5"/>
      <c r="Q2755" s="5"/>
      <c r="R2755" s="5"/>
      <c r="S2755" s="5"/>
      <c r="T2755" s="5"/>
    </row>
    <row r="2756" spans="2:20" x14ac:dyDescent="0.25">
      <c r="B2756" s="74" vm="7431">
        <f ca="1"/>
        <v>43432</v>
      </c>
      <c r="C2756" s="74" vm="7432">
        <f ca="1"/>
        <v>230.34</v>
      </c>
      <c r="D2756" s="74" vm="7433">
        <f ca="1"/>
        <v>189.26</v>
      </c>
      <c r="E2756" s="27">
        <f t="shared" ca="1" si="149"/>
        <v>3.2339864736734739E-2</v>
      </c>
      <c r="F2756" s="68">
        <f t="shared" ca="1" si="150"/>
        <v>7.4779590601087419E-3</v>
      </c>
      <c r="G2756" s="5"/>
      <c r="H2756" s="5"/>
      <c r="I2756" s="5"/>
      <c r="J2756" s="5"/>
      <c r="K2756" s="5"/>
      <c r="L2756" s="5"/>
      <c r="M2756" s="5"/>
      <c r="N2756" s="5"/>
      <c r="O2756" s="5"/>
      <c r="P2756" s="5"/>
      <c r="Q2756" s="5"/>
      <c r="R2756" s="5"/>
      <c r="S2756" s="5"/>
      <c r="T2756" s="5"/>
    </row>
    <row r="2757" spans="2:20" x14ac:dyDescent="0.25">
      <c r="B2757" s="74" vm="7434">
        <f ca="1"/>
        <v>43433</v>
      </c>
      <c r="C2757" s="74" vm="7435">
        <f ca="1"/>
        <v>231</v>
      </c>
      <c r="D2757" s="74" vm="7436">
        <f ca="1"/>
        <v>188.51</v>
      </c>
      <c r="E2757" s="27">
        <f t="shared" ca="1" si="149"/>
        <v>2.8612322810321949E-3</v>
      </c>
      <c r="F2757" s="68">
        <f t="shared" ca="1" si="150"/>
        <v>-3.9706752012657514E-3</v>
      </c>
      <c r="G2757" s="5"/>
      <c r="H2757" s="5"/>
      <c r="I2757" s="5"/>
      <c r="J2757" s="5"/>
      <c r="K2757" s="5"/>
      <c r="L2757" s="5"/>
      <c r="M2757" s="5"/>
      <c r="N2757" s="5"/>
      <c r="O2757" s="5"/>
      <c r="P2757" s="5"/>
      <c r="Q2757" s="5"/>
      <c r="R2757" s="5"/>
      <c r="S2757" s="5"/>
      <c r="T2757" s="5"/>
    </row>
    <row r="2758" spans="2:20" x14ac:dyDescent="0.25">
      <c r="B2758" s="74" vm="7437">
        <f ca="1"/>
        <v>43434</v>
      </c>
      <c r="C2758" s="74" vm="7241">
        <f ca="1"/>
        <v>231.28</v>
      </c>
      <c r="D2758" s="74" vm="7438">
        <f ca="1"/>
        <v>185.37</v>
      </c>
      <c r="E2758" s="27">
        <f t="shared" ca="1" si="149"/>
        <v>1.2113871862970882E-3</v>
      </c>
      <c r="F2758" s="68">
        <f t="shared" ca="1" si="150"/>
        <v>-1.6797228137822882E-2</v>
      </c>
      <c r="G2758" s="5"/>
      <c r="H2758" s="5"/>
      <c r="I2758" s="5"/>
      <c r="J2758" s="5"/>
      <c r="K2758" s="5"/>
      <c r="L2758" s="5"/>
      <c r="M2758" s="5"/>
      <c r="N2758" s="5"/>
      <c r="O2758" s="5"/>
      <c r="P2758" s="5"/>
      <c r="Q2758" s="5"/>
      <c r="R2758" s="5"/>
      <c r="S2758" s="5"/>
      <c r="T2758" s="5"/>
    </row>
    <row r="2759" spans="2:20" x14ac:dyDescent="0.25">
      <c r="B2759" s="74" vm="7439">
        <f ca="1"/>
        <v>43437</v>
      </c>
      <c r="C2759" s="74" vm="7440">
        <f ca="1"/>
        <v>232.08</v>
      </c>
      <c r="D2759" s="74" vm="7441">
        <f ca="1"/>
        <v>185.04</v>
      </c>
      <c r="E2759" s="27">
        <f t="shared" ca="1" si="149"/>
        <v>3.4530421050580238E-3</v>
      </c>
      <c r="F2759" s="68">
        <f t="shared" ca="1" si="150"/>
        <v>-1.7818098178141568E-3</v>
      </c>
      <c r="G2759" s="5"/>
      <c r="H2759" s="5"/>
      <c r="I2759" s="5"/>
      <c r="J2759" s="5"/>
      <c r="K2759" s="5"/>
      <c r="L2759" s="5"/>
      <c r="M2759" s="5"/>
      <c r="N2759" s="5"/>
      <c r="O2759" s="5"/>
      <c r="P2759" s="5"/>
      <c r="Q2759" s="5"/>
      <c r="R2759" s="5"/>
      <c r="S2759" s="5"/>
      <c r="T2759" s="5"/>
    </row>
    <row r="2760" spans="2:20" x14ac:dyDescent="0.25">
      <c r="B2760" s="74" vm="7442">
        <f ca="1"/>
        <v>43438</v>
      </c>
      <c r="C2760" s="74" vm="7443">
        <f ca="1"/>
        <v>226.35</v>
      </c>
      <c r="D2760" s="74" vm="7444">
        <f ca="1"/>
        <v>185.45</v>
      </c>
      <c r="E2760" s="27">
        <f t="shared" ca="1" si="149"/>
        <v>-2.4999665931181071E-2</v>
      </c>
      <c r="F2760" s="68">
        <f t="shared" ca="1" si="150"/>
        <v>2.2132860124160604E-3</v>
      </c>
      <c r="G2760" s="5"/>
      <c r="H2760" s="5"/>
      <c r="I2760" s="5"/>
      <c r="J2760" s="5"/>
      <c r="K2760" s="5"/>
      <c r="L2760" s="5"/>
      <c r="M2760" s="5"/>
      <c r="N2760" s="5"/>
      <c r="O2760" s="5"/>
      <c r="P2760" s="5"/>
      <c r="Q2760" s="5"/>
      <c r="R2760" s="5"/>
      <c r="S2760" s="5"/>
      <c r="T2760" s="5"/>
    </row>
    <row r="2761" spans="2:20" x14ac:dyDescent="0.25">
      <c r="B2761" s="74" vm="7445">
        <f ca="1"/>
        <v>43440</v>
      </c>
      <c r="C2761" s="74" vm="7317">
        <f ca="1"/>
        <v>233.2</v>
      </c>
      <c r="D2761" s="74" vm="7446">
        <f ca="1"/>
        <v>182.96</v>
      </c>
      <c r="E2761" s="27">
        <f t="shared" ca="1" si="149"/>
        <v>2.9813980594369627E-2</v>
      </c>
      <c r="F2761" s="68">
        <f t="shared" ca="1" si="150"/>
        <v>-1.3517754221073992E-2</v>
      </c>
      <c r="G2761" s="5"/>
      <c r="H2761" s="5"/>
      <c r="I2761" s="5"/>
      <c r="J2761" s="5"/>
      <c r="K2761" s="5"/>
      <c r="L2761" s="5"/>
      <c r="M2761" s="5"/>
      <c r="N2761" s="5"/>
      <c r="O2761" s="5"/>
      <c r="P2761" s="5"/>
      <c r="Q2761" s="5"/>
      <c r="R2761" s="5"/>
      <c r="S2761" s="5"/>
      <c r="T2761" s="5"/>
    </row>
    <row r="2762" spans="2:20" x14ac:dyDescent="0.25">
      <c r="B2762" s="74" vm="7447">
        <f ca="1"/>
        <v>43441</v>
      </c>
      <c r="C2762" s="74" vm="7448">
        <f ca="1"/>
        <v>224.86</v>
      </c>
      <c r="D2762" s="74" vm="6978">
        <f ca="1"/>
        <v>184.65</v>
      </c>
      <c r="E2762" s="27">
        <f t="shared" ca="1" si="149"/>
        <v>-3.6418468154723653E-2</v>
      </c>
      <c r="F2762" s="68">
        <f t="shared" ca="1" si="150"/>
        <v>9.194591584046426E-3</v>
      </c>
      <c r="G2762" s="5"/>
      <c r="H2762" s="5"/>
      <c r="I2762" s="5"/>
      <c r="J2762" s="5"/>
      <c r="K2762" s="5"/>
      <c r="L2762" s="5"/>
      <c r="M2762" s="5"/>
      <c r="N2762" s="5"/>
      <c r="O2762" s="5"/>
      <c r="P2762" s="5"/>
      <c r="Q2762" s="5"/>
      <c r="R2762" s="5"/>
      <c r="S2762" s="5"/>
      <c r="T2762" s="5"/>
    </row>
    <row r="2763" spans="2:20" x14ac:dyDescent="0.25">
      <c r="B2763" s="74" vm="7449">
        <f ca="1"/>
        <v>43444</v>
      </c>
      <c r="C2763" s="74" vm="7450">
        <f ca="1"/>
        <v>222.66</v>
      </c>
      <c r="D2763" s="74" vm="7451">
        <f ca="1"/>
        <v>183.59</v>
      </c>
      <c r="E2763" s="27">
        <f t="shared" ca="1" si="149"/>
        <v>-9.8320420210524385E-3</v>
      </c>
      <c r="F2763" s="68">
        <f t="shared" ca="1" si="150"/>
        <v>-5.7571308264579447E-3</v>
      </c>
      <c r="G2763" s="5"/>
      <c r="H2763" s="5"/>
      <c r="I2763" s="5"/>
      <c r="J2763" s="5"/>
      <c r="K2763" s="5"/>
      <c r="L2763" s="5"/>
      <c r="M2763" s="5"/>
      <c r="N2763" s="5"/>
      <c r="O2763" s="5"/>
      <c r="P2763" s="5"/>
      <c r="Q2763" s="5"/>
      <c r="R2763" s="5"/>
      <c r="S2763" s="5"/>
      <c r="T2763" s="5"/>
    </row>
    <row r="2764" spans="2:20" x14ac:dyDescent="0.25">
      <c r="B2764" s="74" vm="7452">
        <f ca="1"/>
        <v>43445</v>
      </c>
      <c r="C2764" s="74" vm="7453">
        <f ca="1"/>
        <v>226.5</v>
      </c>
      <c r="D2764" s="74" vm="7454">
        <f ca="1"/>
        <v>183.48</v>
      </c>
      <c r="E2764" s="27">
        <f t="shared" ca="1" si="149"/>
        <v>1.7099000622527453E-2</v>
      </c>
      <c r="F2764" s="68">
        <f t="shared" ca="1" si="150"/>
        <v>-5.9934074314309607E-4</v>
      </c>
      <c r="G2764" s="5"/>
      <c r="H2764" s="5"/>
      <c r="I2764" s="5"/>
      <c r="J2764" s="5"/>
      <c r="K2764" s="5"/>
      <c r="L2764" s="5"/>
      <c r="M2764" s="5"/>
      <c r="N2764" s="5"/>
      <c r="O2764" s="5"/>
      <c r="P2764" s="5"/>
      <c r="Q2764" s="5"/>
      <c r="R2764" s="5"/>
      <c r="S2764" s="5"/>
      <c r="T2764" s="5"/>
    </row>
    <row r="2765" spans="2:20" x14ac:dyDescent="0.25">
      <c r="B2765" s="74" vm="7455">
        <f ca="1"/>
        <v>43446</v>
      </c>
      <c r="C2765" s="74" vm="7456">
        <f ca="1"/>
        <v>227.8</v>
      </c>
      <c r="D2765" s="74" vm="7457">
        <f ca="1"/>
        <v>186.43</v>
      </c>
      <c r="E2765" s="27">
        <f t="shared" ca="1" si="149"/>
        <v>5.7231060899931279E-3</v>
      </c>
      <c r="F2765" s="68">
        <f t="shared" ca="1" si="150"/>
        <v>1.5950163778399046E-2</v>
      </c>
      <c r="G2765" s="5"/>
      <c r="H2765" s="5"/>
      <c r="I2765" s="5"/>
      <c r="J2765" s="5"/>
      <c r="K2765" s="5"/>
      <c r="L2765" s="5"/>
      <c r="M2765" s="5"/>
      <c r="N2765" s="5"/>
      <c r="O2765" s="5"/>
      <c r="P2765" s="5"/>
      <c r="Q2765" s="5"/>
      <c r="R2765" s="5"/>
      <c r="S2765" s="5"/>
      <c r="T2765" s="5"/>
    </row>
    <row r="2766" spans="2:20" x14ac:dyDescent="0.25">
      <c r="B2766" s="74" vm="7458">
        <f ca="1"/>
        <v>43447</v>
      </c>
      <c r="C2766" s="74" vm="7459">
        <f ca="1"/>
        <v>226.51</v>
      </c>
      <c r="D2766" s="74" vm="7460">
        <f ca="1"/>
        <v>183.29</v>
      </c>
      <c r="E2766" s="27">
        <f t="shared" ca="1" si="149"/>
        <v>-5.678956954205323E-3</v>
      </c>
      <c r="F2766" s="68">
        <f t="shared" ca="1" si="150"/>
        <v>-1.698623552361379E-2</v>
      </c>
      <c r="G2766" s="5"/>
      <c r="H2766" s="5"/>
      <c r="I2766" s="5"/>
      <c r="J2766" s="5"/>
      <c r="K2766" s="5"/>
      <c r="L2766" s="5"/>
      <c r="M2766" s="5"/>
      <c r="N2766" s="5"/>
      <c r="O2766" s="5"/>
      <c r="P2766" s="5"/>
      <c r="Q2766" s="5"/>
      <c r="R2766" s="5"/>
      <c r="S2766" s="5"/>
      <c r="T2766" s="5"/>
    </row>
    <row r="2767" spans="2:20" x14ac:dyDescent="0.25">
      <c r="B2767" s="74" vm="7461">
        <f ca="1"/>
        <v>43448</v>
      </c>
      <c r="C2767" s="74" vm="7462">
        <f ca="1"/>
        <v>207.06</v>
      </c>
      <c r="D2767" s="74" vm="7463">
        <f ca="1"/>
        <v>180.79</v>
      </c>
      <c r="E2767" s="27">
        <f t="shared" ca="1" si="149"/>
        <v>-8.9780487720909408E-2</v>
      </c>
      <c r="F2767" s="68">
        <f t="shared" ca="1" si="150"/>
        <v>-1.3733461289833434E-2</v>
      </c>
      <c r="G2767" s="5"/>
      <c r="H2767" s="5"/>
      <c r="I2767" s="5"/>
      <c r="J2767" s="5"/>
      <c r="K2767" s="5"/>
      <c r="L2767" s="5"/>
      <c r="M2767" s="5"/>
      <c r="N2767" s="5"/>
      <c r="O2767" s="5"/>
      <c r="P2767" s="5"/>
      <c r="Q2767" s="5"/>
      <c r="R2767" s="5"/>
      <c r="S2767" s="5"/>
      <c r="T2767" s="5"/>
    </row>
    <row r="2768" spans="2:20" x14ac:dyDescent="0.25">
      <c r="B2768" s="74" vm="7464">
        <f ca="1"/>
        <v>43451</v>
      </c>
      <c r="C2768" s="74" vm="7465">
        <f ca="1"/>
        <v>202.23</v>
      </c>
      <c r="D2768" s="74" vm="7466">
        <f ca="1"/>
        <v>179.71</v>
      </c>
      <c r="E2768" s="27">
        <f t="shared" ca="1" si="149"/>
        <v>-2.3602942804509881E-2</v>
      </c>
      <c r="F2768" s="68">
        <f t="shared" ca="1" si="150"/>
        <v>-5.9916961499922317E-3</v>
      </c>
      <c r="G2768" s="5"/>
      <c r="H2768" s="5"/>
      <c r="I2768" s="5"/>
      <c r="J2768" s="5"/>
      <c r="K2768" s="5"/>
      <c r="L2768" s="5"/>
      <c r="M2768" s="5"/>
      <c r="N2768" s="5"/>
      <c r="O2768" s="5"/>
      <c r="P2768" s="5"/>
      <c r="Q2768" s="5"/>
      <c r="R2768" s="5"/>
      <c r="S2768" s="5"/>
      <c r="T2768" s="5"/>
    </row>
    <row r="2769" spans="2:20" x14ac:dyDescent="0.25">
      <c r="B2769" s="74" vm="7467">
        <f ca="1"/>
        <v>43452</v>
      </c>
      <c r="C2769" s="74" vm="7468">
        <f ca="1"/>
        <v>202.99</v>
      </c>
      <c r="D2769" s="74" vm="7469">
        <f ca="1"/>
        <v>179.16</v>
      </c>
      <c r="E2769" s="27">
        <f t="shared" ca="1" si="149"/>
        <v>3.7510532112192754E-3</v>
      </c>
      <c r="F2769" s="68">
        <f t="shared" ca="1" si="150"/>
        <v>-3.0651792048314933E-3</v>
      </c>
      <c r="G2769" s="5"/>
      <c r="H2769" s="5"/>
      <c r="I2769" s="5"/>
      <c r="J2769" s="5"/>
      <c r="K2769" s="5"/>
      <c r="L2769" s="5"/>
      <c r="M2769" s="5"/>
      <c r="N2769" s="5"/>
      <c r="O2769" s="5"/>
      <c r="P2769" s="5"/>
      <c r="Q2769" s="5"/>
      <c r="R2769" s="5"/>
      <c r="S2769" s="5"/>
      <c r="T2769" s="5"/>
    </row>
    <row r="2770" spans="2:20" x14ac:dyDescent="0.25">
      <c r="B2770" s="74" vm="7470">
        <f ca="1"/>
        <v>43453</v>
      </c>
      <c r="C2770" s="74" vm="7471">
        <f ca="1"/>
        <v>201.41</v>
      </c>
      <c r="D2770" s="74" vm="6816">
        <f ca="1"/>
        <v>173.68</v>
      </c>
      <c r="E2770" s="27">
        <f t="shared" ca="1" si="149"/>
        <v>-7.8140852598866627E-3</v>
      </c>
      <c r="F2770" s="68">
        <f t="shared" ca="1" si="150"/>
        <v>-3.106473576906281E-2</v>
      </c>
      <c r="G2770" s="5"/>
      <c r="H2770" s="5"/>
      <c r="I2770" s="5"/>
      <c r="J2770" s="5"/>
      <c r="K2770" s="5"/>
      <c r="L2770" s="5"/>
      <c r="M2770" s="5"/>
      <c r="N2770" s="5"/>
      <c r="O2770" s="5"/>
      <c r="P2770" s="5"/>
      <c r="Q2770" s="5"/>
      <c r="R2770" s="5"/>
      <c r="S2770" s="5"/>
      <c r="T2770" s="5"/>
    </row>
    <row r="2771" spans="2:20" x14ac:dyDescent="0.25">
      <c r="B2771" s="74" vm="7472">
        <f ca="1"/>
        <v>43454</v>
      </c>
      <c r="C2771" s="74" vm="7079">
        <f ca="1"/>
        <v>197.13</v>
      </c>
      <c r="D2771" s="74" vm="7473">
        <f ca="1"/>
        <v>174.15</v>
      </c>
      <c r="E2771" s="27">
        <f t="shared" ca="1" si="149"/>
        <v>-2.1479221906903666E-2</v>
      </c>
      <c r="F2771" s="68">
        <f t="shared" ca="1" si="150"/>
        <v>2.702471241973712E-3</v>
      </c>
      <c r="G2771" s="5"/>
      <c r="H2771" s="5"/>
      <c r="I2771" s="5"/>
      <c r="J2771" s="5"/>
      <c r="K2771" s="5"/>
      <c r="L2771" s="5"/>
      <c r="M2771" s="5"/>
      <c r="N2771" s="5"/>
      <c r="O2771" s="5"/>
      <c r="P2771" s="5"/>
      <c r="Q2771" s="5"/>
      <c r="R2771" s="5"/>
      <c r="S2771" s="5"/>
      <c r="T2771" s="5"/>
    </row>
    <row r="2772" spans="2:20" x14ac:dyDescent="0.25">
      <c r="B2772" s="74" vm="7474">
        <f ca="1"/>
        <v>43455</v>
      </c>
      <c r="C2772" s="74" vm="7475">
        <f ca="1"/>
        <v>194.52</v>
      </c>
      <c r="D2772" s="74" vm="7476">
        <f ca="1"/>
        <v>170.28</v>
      </c>
      <c r="E2772" s="27">
        <f t="shared" ca="1" si="149"/>
        <v>-1.3328424042301076E-2</v>
      </c>
      <c r="F2772" s="68">
        <f t="shared" ca="1" si="150"/>
        <v>-2.2472855852058628E-2</v>
      </c>
      <c r="G2772" s="5"/>
      <c r="H2772" s="5"/>
      <c r="I2772" s="5"/>
      <c r="J2772" s="5"/>
      <c r="K2772" s="5"/>
      <c r="L2772" s="5"/>
      <c r="M2772" s="5"/>
      <c r="N2772" s="5"/>
      <c r="O2772" s="5"/>
      <c r="P2772" s="5"/>
      <c r="Q2772" s="5"/>
      <c r="R2772" s="5"/>
      <c r="S2772" s="5"/>
      <c r="T2772" s="5"/>
    </row>
    <row r="2773" spans="2:20" x14ac:dyDescent="0.25">
      <c r="B2773" s="74" vm="7477">
        <f ca="1"/>
        <v>43458</v>
      </c>
      <c r="C2773" s="74" vm="7478">
        <f ca="1"/>
        <v>189.99</v>
      </c>
      <c r="D2773" s="74" vm="7479">
        <f ca="1"/>
        <v>174.03</v>
      </c>
      <c r="E2773" s="27">
        <f t="shared" ca="1" si="149"/>
        <v>-2.3563546339136404E-2</v>
      </c>
      <c r="F2773" s="68">
        <f t="shared" ca="1" si="150"/>
        <v>2.1783557186130949E-2</v>
      </c>
      <c r="G2773" s="5"/>
      <c r="H2773" s="5"/>
      <c r="I2773" s="5"/>
      <c r="J2773" s="5"/>
      <c r="K2773" s="5"/>
      <c r="L2773" s="5"/>
      <c r="M2773" s="5"/>
      <c r="N2773" s="5"/>
      <c r="O2773" s="5"/>
      <c r="P2773" s="5"/>
      <c r="Q2773" s="5"/>
      <c r="R2773" s="5"/>
      <c r="S2773" s="5"/>
      <c r="T2773" s="5"/>
    </row>
    <row r="2774" spans="2:20" x14ac:dyDescent="0.25">
      <c r="B2774" s="74" vm="7480">
        <f ca="1"/>
        <v>43460</v>
      </c>
      <c r="C2774" s="74" vm="7481">
        <f ca="1"/>
        <v>198.63</v>
      </c>
      <c r="D2774" s="74" vm="7482">
        <f ca="1"/>
        <v>175.71</v>
      </c>
      <c r="E2774" s="27">
        <f t="shared" ca="1" si="149"/>
        <v>4.4472358408415825E-2</v>
      </c>
      <c r="F2774" s="68">
        <f t="shared" ca="1" si="150"/>
        <v>9.6072106237179069E-3</v>
      </c>
      <c r="G2774" s="5"/>
      <c r="H2774" s="5"/>
      <c r="I2774" s="5"/>
      <c r="J2774" s="5"/>
      <c r="K2774" s="5"/>
      <c r="L2774" s="5"/>
      <c r="M2774" s="5"/>
      <c r="N2774" s="5"/>
      <c r="O2774" s="5"/>
      <c r="P2774" s="5"/>
      <c r="Q2774" s="5"/>
      <c r="R2774" s="5"/>
      <c r="S2774" s="5"/>
      <c r="T2774" s="5"/>
    </row>
    <row r="2775" spans="2:20" x14ac:dyDescent="0.25">
      <c r="B2775" s="74" vm="7483">
        <f ca="1"/>
        <v>43461</v>
      </c>
      <c r="C2775" s="74" vm="7484">
        <f ca="1"/>
        <v>201.08</v>
      </c>
      <c r="D2775" s="74" vm="7485">
        <f ca="1"/>
        <v>175.56</v>
      </c>
      <c r="E2775" s="27">
        <f t="shared" ca="1" si="149"/>
        <v>1.2259041219510082E-2</v>
      </c>
      <c r="F2775" s="68">
        <f t="shared" ca="1" si="150"/>
        <v>-8.5404394976738049E-4</v>
      </c>
      <c r="G2775" s="5"/>
      <c r="H2775" s="5"/>
      <c r="I2775" s="5"/>
      <c r="J2775" s="5"/>
      <c r="K2775" s="5"/>
      <c r="L2775" s="5"/>
      <c r="M2775" s="5"/>
      <c r="N2775" s="5"/>
      <c r="O2775" s="5"/>
      <c r="P2775" s="5"/>
      <c r="Q2775" s="5"/>
      <c r="R2775" s="5"/>
      <c r="S2775" s="5"/>
      <c r="T2775" s="5"/>
    </row>
    <row r="2776" spans="2:20" x14ac:dyDescent="0.25">
      <c r="B2776" s="74" vm="7486">
        <f ca="1"/>
        <v>43462</v>
      </c>
      <c r="C2776" s="74" vm="7487">
        <f ca="1"/>
        <v>202.04</v>
      </c>
      <c r="D2776" s="74" vm="7488">
        <f ca="1"/>
        <v>177.57</v>
      </c>
      <c r="E2776" s="27">
        <f t="shared" ca="1" si="149"/>
        <v>4.7628587754773204E-3</v>
      </c>
      <c r="F2776" s="68">
        <f t="shared" ca="1" si="150"/>
        <v>1.1384032550710117E-2</v>
      </c>
      <c r="G2776" s="5"/>
      <c r="H2776" s="5"/>
      <c r="I2776" s="5"/>
      <c r="J2776" s="5"/>
      <c r="K2776" s="5"/>
      <c r="L2776" s="5"/>
      <c r="M2776" s="5"/>
      <c r="N2776" s="5"/>
      <c r="O2776" s="5"/>
      <c r="P2776" s="5"/>
      <c r="Q2776" s="5"/>
      <c r="R2776" s="5"/>
      <c r="S2776" s="5"/>
      <c r="T2776" s="5"/>
    </row>
    <row r="2777" spans="2:20" x14ac:dyDescent="0.25">
      <c r="B2777" s="74" vm="7489">
        <f ca="1"/>
        <v>43465</v>
      </c>
      <c r="C2777" s="74" vm="7490">
        <f ca="1"/>
        <v>203.71</v>
      </c>
      <c r="D2777" s="74" vm="7491">
        <f ca="1"/>
        <v>176.06</v>
      </c>
      <c r="E2777" s="27">
        <f t="shared" ca="1" si="149"/>
        <v>8.231716229614541E-3</v>
      </c>
      <c r="F2777" s="68">
        <f t="shared" ca="1" si="150"/>
        <v>-8.5400513379832732E-3</v>
      </c>
      <c r="G2777" s="5"/>
      <c r="H2777" s="5"/>
      <c r="I2777" s="5"/>
      <c r="J2777" s="5"/>
      <c r="K2777" s="5"/>
      <c r="L2777" s="5"/>
      <c r="M2777" s="5"/>
      <c r="N2777" s="5"/>
      <c r="O2777" s="5"/>
      <c r="P2777" s="5"/>
      <c r="Q2777" s="5"/>
      <c r="R2777" s="5"/>
      <c r="S2777" s="5"/>
      <c r="T2777" s="5"/>
    </row>
    <row r="2778" spans="2:20" x14ac:dyDescent="0.25">
      <c r="B2778" s="74" vm="7492">
        <f ca="1"/>
        <v>43467</v>
      </c>
      <c r="C2778" s="74" vm="7493">
        <f ca="1"/>
        <v>204.76</v>
      </c>
      <c r="D2778" s="74" vm="7494">
        <f ca="1"/>
        <v>174.9</v>
      </c>
      <c r="E2778" s="27">
        <f t="shared" ca="1" si="149"/>
        <v>5.1411477599162311E-3</v>
      </c>
      <c r="F2778" s="68">
        <f t="shared" ca="1" si="150"/>
        <v>-6.6104640082036746E-3</v>
      </c>
      <c r="G2778" s="5"/>
      <c r="H2778" s="5"/>
      <c r="I2778" s="5"/>
      <c r="J2778" s="5"/>
      <c r="K2778" s="5"/>
      <c r="L2778" s="5"/>
      <c r="M2778" s="5"/>
      <c r="N2778" s="5"/>
      <c r="O2778" s="5"/>
      <c r="P2778" s="5"/>
      <c r="Q2778" s="5"/>
      <c r="R2778" s="5"/>
      <c r="S2778" s="5"/>
      <c r="T2778" s="5"/>
    </row>
    <row r="2779" spans="2:20" x14ac:dyDescent="0.25">
      <c r="B2779" s="74" vm="7495">
        <f ca="1"/>
        <v>43468</v>
      </c>
      <c r="C2779" s="74" vm="7496">
        <f ca="1"/>
        <v>200.42</v>
      </c>
      <c r="D2779" s="74" vm="7497">
        <f ca="1"/>
        <v>178.28</v>
      </c>
      <c r="E2779" s="27">
        <f t="shared" ca="1" si="149"/>
        <v>-2.1423396959199689E-2</v>
      </c>
      <c r="F2779" s="68">
        <f t="shared" ca="1" si="150"/>
        <v>1.9140966053798603E-2</v>
      </c>
      <c r="G2779" s="5"/>
      <c r="H2779" s="5"/>
      <c r="I2779" s="5"/>
      <c r="J2779" s="5"/>
      <c r="K2779" s="5"/>
      <c r="L2779" s="5"/>
      <c r="M2779" s="5"/>
      <c r="N2779" s="5"/>
      <c r="O2779" s="5"/>
      <c r="P2779" s="5"/>
      <c r="Q2779" s="5"/>
      <c r="R2779" s="5"/>
      <c r="S2779" s="5"/>
      <c r="T2779" s="5"/>
    </row>
    <row r="2780" spans="2:20" x14ac:dyDescent="0.25">
      <c r="B2780" s="74" vm="7498">
        <f ca="1"/>
        <v>43469</v>
      </c>
      <c r="C2780" s="74" vm="7499">
        <f ca="1"/>
        <v>206.24</v>
      </c>
      <c r="D2780" s="74" vm="7500">
        <f ca="1"/>
        <v>180.22</v>
      </c>
      <c r="E2780" s="27">
        <f t="shared" ca="1" si="149"/>
        <v>2.8625374560694451E-2</v>
      </c>
      <c r="F2780" s="68">
        <f t="shared" ca="1" si="150"/>
        <v>1.0822978728536211E-2</v>
      </c>
      <c r="G2780" s="5"/>
      <c r="H2780" s="5"/>
      <c r="I2780" s="5"/>
      <c r="J2780" s="5"/>
      <c r="K2780" s="5"/>
      <c r="L2780" s="5"/>
      <c r="M2780" s="5"/>
      <c r="N2780" s="5"/>
      <c r="O2780" s="5"/>
      <c r="P2780" s="5"/>
      <c r="Q2780" s="5"/>
      <c r="R2780" s="5"/>
      <c r="S2780" s="5"/>
      <c r="T2780" s="5"/>
    </row>
    <row r="2781" spans="2:20" x14ac:dyDescent="0.25">
      <c r="B2781" s="74" vm="7501">
        <f ca="1"/>
        <v>43472</v>
      </c>
      <c r="C2781" s="74" vm="7502">
        <f ca="1"/>
        <v>207</v>
      </c>
      <c r="D2781" s="74" vm="7503">
        <f ca="1"/>
        <v>180.6</v>
      </c>
      <c r="E2781" s="27">
        <f t="shared" ca="1" si="149"/>
        <v>3.6782540744918629E-3</v>
      </c>
      <c r="F2781" s="68">
        <f t="shared" ca="1" si="150"/>
        <v>2.106314175993679E-3</v>
      </c>
      <c r="G2781" s="5"/>
      <c r="H2781" s="5"/>
      <c r="I2781" s="5"/>
      <c r="J2781" s="5"/>
      <c r="K2781" s="5"/>
      <c r="L2781" s="5"/>
      <c r="M2781" s="5"/>
      <c r="N2781" s="5"/>
      <c r="O2781" s="5"/>
      <c r="P2781" s="5"/>
      <c r="Q2781" s="5"/>
      <c r="R2781" s="5"/>
      <c r="S2781" s="5"/>
      <c r="T2781" s="5"/>
    </row>
    <row r="2782" spans="2:20" x14ac:dyDescent="0.25">
      <c r="B2782" s="74" vm="7504">
        <f ca="1"/>
        <v>43473</v>
      </c>
      <c r="C2782" s="74" vm="7505">
        <f ca="1"/>
        <v>208.55</v>
      </c>
      <c r="D2782" s="74" vm="7506">
        <f ca="1"/>
        <v>180.29</v>
      </c>
      <c r="E2782" s="27">
        <f t="shared" ca="1" si="149"/>
        <v>7.460027377585123E-3</v>
      </c>
      <c r="F2782" s="68">
        <f t="shared" ca="1" si="150"/>
        <v>-1.7179754287761936E-3</v>
      </c>
      <c r="G2782" s="5"/>
      <c r="H2782" s="5"/>
      <c r="I2782" s="5"/>
      <c r="J2782" s="5"/>
      <c r="K2782" s="5"/>
      <c r="L2782" s="5"/>
      <c r="M2782" s="5"/>
      <c r="N2782" s="5"/>
      <c r="O2782" s="5"/>
      <c r="P2782" s="5"/>
      <c r="Q2782" s="5"/>
      <c r="R2782" s="5"/>
      <c r="S2782" s="5"/>
      <c r="T2782" s="5"/>
    </row>
    <row r="2783" spans="2:20" x14ac:dyDescent="0.25">
      <c r="B2783" s="74" vm="7507">
        <f ca="1"/>
        <v>43474</v>
      </c>
      <c r="C2783" s="74" vm="7508">
        <f ca="1"/>
        <v>209.9</v>
      </c>
      <c r="D2783" s="74" vm="7509">
        <f ca="1"/>
        <v>181.55</v>
      </c>
      <c r="E2783" s="27">
        <f t="shared" ca="1" si="149"/>
        <v>6.4524061836330904E-3</v>
      </c>
      <c r="F2783" s="68">
        <f t="shared" ca="1" si="150"/>
        <v>6.9644323062361263E-3</v>
      </c>
      <c r="G2783" s="5"/>
      <c r="H2783" s="5"/>
      <c r="I2783" s="5"/>
      <c r="J2783" s="5"/>
      <c r="K2783" s="5"/>
      <c r="L2783" s="5"/>
      <c r="M2783" s="5"/>
      <c r="N2783" s="5"/>
      <c r="O2783" s="5"/>
      <c r="P2783" s="5"/>
      <c r="Q2783" s="5"/>
      <c r="R2783" s="5"/>
      <c r="S2783" s="5"/>
      <c r="T2783" s="5"/>
    </row>
    <row r="2784" spans="2:20" x14ac:dyDescent="0.25">
      <c r="B2784" s="74" vm="7510">
        <f ca="1"/>
        <v>43475</v>
      </c>
      <c r="C2784" s="74" vm="7511">
        <f ca="1"/>
        <v>210.64</v>
      </c>
      <c r="D2784" s="74" vm="7512">
        <f ca="1"/>
        <v>182.37</v>
      </c>
      <c r="E2784" s="27">
        <f t="shared" ca="1" si="149"/>
        <v>3.5192883614666333E-3</v>
      </c>
      <c r="F2784" s="68">
        <f t="shared" ca="1" si="150"/>
        <v>4.5064925683959648E-3</v>
      </c>
      <c r="G2784" s="5"/>
      <c r="H2784" s="5"/>
      <c r="I2784" s="5"/>
      <c r="J2784" s="5"/>
      <c r="K2784" s="5"/>
      <c r="L2784" s="5"/>
      <c r="M2784" s="5"/>
      <c r="N2784" s="5"/>
      <c r="O2784" s="5"/>
      <c r="P2784" s="5"/>
      <c r="Q2784" s="5"/>
      <c r="R2784" s="5"/>
      <c r="S2784" s="5"/>
      <c r="T2784" s="5"/>
    </row>
    <row r="2785" spans="2:20" x14ac:dyDescent="0.25">
      <c r="B2785" s="74" vm="7513">
        <f ca="1"/>
        <v>43476</v>
      </c>
      <c r="C2785" s="74" vm="7514">
        <f ca="1"/>
        <v>210.51</v>
      </c>
      <c r="D2785" s="74" vm="7515">
        <f ca="1"/>
        <v>181.22</v>
      </c>
      <c r="E2785" s="27">
        <f t="shared" ca="1" si="149"/>
        <v>-6.1735725574691585E-4</v>
      </c>
      <c r="F2785" s="68">
        <f t="shared" ca="1" si="150"/>
        <v>-6.3258276348262619E-3</v>
      </c>
      <c r="G2785" s="5"/>
      <c r="H2785" s="5"/>
      <c r="I2785" s="5"/>
      <c r="J2785" s="5"/>
      <c r="K2785" s="5"/>
      <c r="L2785" s="5"/>
      <c r="M2785" s="5"/>
      <c r="N2785" s="5"/>
      <c r="O2785" s="5"/>
      <c r="P2785" s="5"/>
      <c r="Q2785" s="5"/>
      <c r="R2785" s="5"/>
      <c r="S2785" s="5"/>
      <c r="T2785" s="5"/>
    </row>
    <row r="2786" spans="2:20" x14ac:dyDescent="0.25">
      <c r="B2786" s="74" vm="7516">
        <f ca="1"/>
        <v>43479</v>
      </c>
      <c r="C2786" s="74" vm="7517">
        <f ca="1"/>
        <v>209</v>
      </c>
      <c r="D2786" s="74" vm="7518">
        <f ca="1"/>
        <v>181.02</v>
      </c>
      <c r="E2786" s="27">
        <f t="shared" ca="1" si="149"/>
        <v>-7.1989059674960176E-3</v>
      </c>
      <c r="F2786" s="68">
        <f t="shared" ca="1" si="150"/>
        <v>-1.1042403948897887E-3</v>
      </c>
      <c r="G2786" s="5"/>
      <c r="H2786" s="5"/>
      <c r="I2786" s="5"/>
      <c r="J2786" s="5"/>
      <c r="K2786" s="5"/>
      <c r="L2786" s="5"/>
      <c r="M2786" s="5"/>
      <c r="N2786" s="5"/>
      <c r="O2786" s="5"/>
      <c r="P2786" s="5"/>
      <c r="Q2786" s="5"/>
      <c r="R2786" s="5"/>
      <c r="S2786" s="5"/>
      <c r="T2786" s="5"/>
    </row>
    <row r="2787" spans="2:20" x14ac:dyDescent="0.25">
      <c r="B2787" s="74" vm="7519">
        <f ca="1"/>
        <v>43480</v>
      </c>
      <c r="C2787" s="74" vm="7520">
        <f ca="1"/>
        <v>211.03</v>
      </c>
      <c r="D2787" s="74" vm="7521">
        <f ca="1"/>
        <v>179.35</v>
      </c>
      <c r="E2787" s="27">
        <f t="shared" ca="1" si="149"/>
        <v>9.6660514994105443E-3</v>
      </c>
      <c r="F2787" s="68">
        <f t="shared" ca="1" si="150"/>
        <v>-9.2683184207331785E-3</v>
      </c>
      <c r="G2787" s="5"/>
      <c r="H2787" s="5"/>
      <c r="I2787" s="5"/>
      <c r="J2787" s="5"/>
      <c r="K2787" s="5"/>
      <c r="L2787" s="5"/>
      <c r="M2787" s="5"/>
      <c r="N2787" s="5"/>
      <c r="O2787" s="5"/>
      <c r="P2787" s="5"/>
      <c r="Q2787" s="5"/>
      <c r="R2787" s="5"/>
      <c r="S2787" s="5"/>
      <c r="T2787" s="5"/>
    </row>
    <row r="2788" spans="2:20" x14ac:dyDescent="0.25">
      <c r="B2788" s="74" vm="7522">
        <f ca="1"/>
        <v>43481</v>
      </c>
      <c r="C2788" s="74" vm="7523">
        <f ca="1"/>
        <v>210.18</v>
      </c>
      <c r="D2788" s="74" vm="7524">
        <f ca="1"/>
        <v>181.11</v>
      </c>
      <c r="E2788" s="27">
        <f t="shared" ca="1" si="149"/>
        <v>-4.0359970267710094E-3</v>
      </c>
      <c r="F2788" s="68">
        <f t="shared" ca="1" si="150"/>
        <v>9.7653774981529863E-3</v>
      </c>
      <c r="G2788" s="5"/>
      <c r="H2788" s="5"/>
      <c r="I2788" s="5"/>
      <c r="J2788" s="5"/>
      <c r="K2788" s="5"/>
      <c r="L2788" s="5"/>
      <c r="M2788" s="5"/>
      <c r="N2788" s="5"/>
      <c r="O2788" s="5"/>
      <c r="P2788" s="5"/>
      <c r="Q2788" s="5"/>
      <c r="R2788" s="5"/>
      <c r="S2788" s="5"/>
      <c r="T2788" s="5"/>
    </row>
    <row r="2789" spans="2:20" x14ac:dyDescent="0.25">
      <c r="B2789" s="74" vm="7525">
        <f ca="1"/>
        <v>43482</v>
      </c>
      <c r="C2789" s="74" vm="7526">
        <f ca="1"/>
        <v>211.46</v>
      </c>
      <c r="D2789" s="74" vm="7527">
        <f ca="1"/>
        <v>182.57</v>
      </c>
      <c r="E2789" s="27">
        <f t="shared" ca="1" si="149"/>
        <v>6.0715488669300308E-3</v>
      </c>
      <c r="F2789" s="68">
        <f t="shared" ca="1" si="150"/>
        <v>8.029079648974223E-3</v>
      </c>
      <c r="G2789" s="5"/>
      <c r="H2789" s="5"/>
      <c r="I2789" s="5"/>
      <c r="J2789" s="5"/>
      <c r="K2789" s="5"/>
      <c r="L2789" s="5"/>
      <c r="M2789" s="5"/>
      <c r="N2789" s="5"/>
      <c r="O2789" s="5"/>
      <c r="P2789" s="5"/>
      <c r="Q2789" s="5"/>
      <c r="R2789" s="5"/>
      <c r="S2789" s="5"/>
      <c r="T2789" s="5"/>
    </row>
    <row r="2790" spans="2:20" x14ac:dyDescent="0.25">
      <c r="B2790" s="74" vm="7528">
        <f ca="1"/>
        <v>43483</v>
      </c>
      <c r="C2790" s="74" vm="7529">
        <f ca="1"/>
        <v>213.59</v>
      </c>
      <c r="D2790" s="74" vm="7530">
        <f ca="1"/>
        <v>184.57</v>
      </c>
      <c r="E2790" s="27">
        <f t="shared" ca="1" si="149"/>
        <v>1.0022434206332899E-2</v>
      </c>
      <c r="F2790" s="68">
        <f t="shared" ca="1" si="150"/>
        <v>1.0895134193781001E-2</v>
      </c>
      <c r="G2790" s="5"/>
      <c r="H2790" s="5"/>
      <c r="I2790" s="5"/>
      <c r="J2790" s="5"/>
      <c r="K2790" s="5"/>
      <c r="L2790" s="5"/>
      <c r="M2790" s="5"/>
      <c r="N2790" s="5"/>
      <c r="O2790" s="5"/>
      <c r="P2790" s="5"/>
      <c r="Q2790" s="5"/>
      <c r="R2790" s="5"/>
      <c r="S2790" s="5"/>
      <c r="T2790" s="5"/>
    </row>
    <row r="2791" spans="2:20" x14ac:dyDescent="0.25">
      <c r="B2791" s="74" vm="7531">
        <f ca="1"/>
        <v>43487</v>
      </c>
      <c r="C2791" s="74" vm="7532">
        <f ca="1"/>
        <v>212.4</v>
      </c>
      <c r="D2791" s="74" vm="7533">
        <f ca="1"/>
        <v>186.09</v>
      </c>
      <c r="E2791" s="27">
        <f t="shared" ca="1" si="149"/>
        <v>-5.587000142929655E-3</v>
      </c>
      <c r="F2791" s="68">
        <f t="shared" ca="1" si="150"/>
        <v>8.2016323339360372E-3</v>
      </c>
      <c r="G2791" s="5"/>
      <c r="H2791" s="5"/>
      <c r="I2791" s="5"/>
      <c r="J2791" s="5"/>
      <c r="K2791" s="5"/>
      <c r="L2791" s="5"/>
      <c r="M2791" s="5"/>
      <c r="N2791" s="5"/>
      <c r="O2791" s="5"/>
      <c r="P2791" s="5"/>
      <c r="Q2791" s="5"/>
      <c r="R2791" s="5"/>
      <c r="S2791" s="5"/>
      <c r="T2791" s="5"/>
    </row>
    <row r="2792" spans="2:20" x14ac:dyDescent="0.25">
      <c r="B2792" s="74" vm="7534">
        <f ca="1"/>
        <v>43488</v>
      </c>
      <c r="C2792" s="74" vm="7535">
        <f ca="1"/>
        <v>212.09</v>
      </c>
      <c r="D2792" s="74" vm="7536">
        <f ca="1"/>
        <v>187.37</v>
      </c>
      <c r="E2792" s="27">
        <f t="shared" ca="1" si="149"/>
        <v>-1.4605764805287545E-3</v>
      </c>
      <c r="F2792" s="68">
        <f t="shared" ca="1" si="150"/>
        <v>6.8548439572852435E-3</v>
      </c>
      <c r="G2792" s="5"/>
      <c r="H2792" s="5"/>
      <c r="I2792" s="5"/>
      <c r="J2792" s="5"/>
      <c r="K2792" s="5"/>
      <c r="L2792" s="5"/>
      <c r="M2792" s="5"/>
      <c r="N2792" s="5"/>
      <c r="O2792" s="5"/>
      <c r="P2792" s="5"/>
      <c r="Q2792" s="5"/>
      <c r="R2792" s="5"/>
      <c r="S2792" s="5"/>
      <c r="T2792" s="5"/>
    </row>
    <row r="2793" spans="2:20" x14ac:dyDescent="0.25">
      <c r="B2793" s="74" vm="7537">
        <f ca="1"/>
        <v>43489</v>
      </c>
      <c r="C2793" s="74" vm="7538">
        <f ca="1"/>
        <v>210.31</v>
      </c>
      <c r="D2793" s="74" vm="7539">
        <f ca="1"/>
        <v>184</v>
      </c>
      <c r="E2793" s="27">
        <f t="shared" ca="1" si="149"/>
        <v>-8.4280801916682014E-3</v>
      </c>
      <c r="F2793" s="68">
        <f t="shared" ca="1" si="150"/>
        <v>-1.8149514001435496E-2</v>
      </c>
      <c r="G2793" s="5"/>
      <c r="H2793" s="5"/>
      <c r="I2793" s="5"/>
      <c r="J2793" s="5"/>
      <c r="K2793" s="5"/>
      <c r="L2793" s="5"/>
      <c r="M2793" s="5"/>
      <c r="N2793" s="5"/>
      <c r="O2793" s="5"/>
      <c r="P2793" s="5"/>
      <c r="Q2793" s="5"/>
      <c r="R2793" s="5"/>
      <c r="S2793" s="5"/>
      <c r="T2793" s="5"/>
    </row>
    <row r="2794" spans="2:20" x14ac:dyDescent="0.25">
      <c r="B2794" s="74" vm="7540">
        <f ca="1"/>
        <v>43490</v>
      </c>
      <c r="C2794" s="74" vm="7541">
        <f ca="1"/>
        <v>209.07</v>
      </c>
      <c r="D2794" s="74" vm="7542">
        <f ca="1"/>
        <v>183.6</v>
      </c>
      <c r="E2794" s="27">
        <f t="shared" ca="1" si="149"/>
        <v>-5.9135085770496846E-3</v>
      </c>
      <c r="F2794" s="68">
        <f t="shared" ca="1" si="150"/>
        <v>-2.1762794225955173E-3</v>
      </c>
      <c r="G2794" s="5"/>
      <c r="H2794" s="5"/>
      <c r="I2794" s="5"/>
      <c r="J2794" s="5"/>
      <c r="K2794" s="5"/>
      <c r="L2794" s="5"/>
      <c r="M2794" s="5"/>
      <c r="N2794" s="5"/>
      <c r="O2794" s="5"/>
      <c r="P2794" s="5"/>
      <c r="Q2794" s="5"/>
      <c r="R2794" s="5"/>
      <c r="S2794" s="5"/>
      <c r="T2794" s="5"/>
    </row>
    <row r="2795" spans="2:20" x14ac:dyDescent="0.25">
      <c r="B2795" s="74" vm="7543">
        <f ca="1"/>
        <v>43493</v>
      </c>
      <c r="C2795" s="74" vm="7544">
        <f ca="1"/>
        <v>210.77</v>
      </c>
      <c r="D2795" s="74" vm="7545">
        <f ca="1"/>
        <v>182.17</v>
      </c>
      <c r="E2795" s="27">
        <f t="shared" ca="1" si="149"/>
        <v>8.0983674304187826E-3</v>
      </c>
      <c r="F2795" s="68">
        <f t="shared" ca="1" si="150"/>
        <v>-7.8191611436525827E-3</v>
      </c>
      <c r="G2795" s="5"/>
      <c r="H2795" s="5"/>
      <c r="I2795" s="5"/>
      <c r="J2795" s="5"/>
      <c r="K2795" s="5"/>
      <c r="L2795" s="5"/>
      <c r="M2795" s="5"/>
      <c r="N2795" s="5"/>
      <c r="O2795" s="5"/>
      <c r="P2795" s="5"/>
      <c r="Q2795" s="5"/>
      <c r="R2795" s="5"/>
      <c r="S2795" s="5"/>
      <c r="T2795" s="5"/>
    </row>
    <row r="2796" spans="2:20" x14ac:dyDescent="0.25">
      <c r="B2796" s="74" vm="7546">
        <f ca="1"/>
        <v>43494</v>
      </c>
      <c r="C2796" s="74" vm="7538">
        <f ca="1"/>
        <v>210.31</v>
      </c>
      <c r="D2796" s="74" vm="7547">
        <f ca="1"/>
        <v>181.77</v>
      </c>
      <c r="E2796" s="27">
        <f t="shared" ca="1" si="149"/>
        <v>-2.1848588533690243E-3</v>
      </c>
      <c r="F2796" s="68">
        <f t="shared" ca="1" si="150"/>
        <v>-2.1981654177300491E-3</v>
      </c>
      <c r="G2796" s="5"/>
      <c r="H2796" s="5"/>
      <c r="I2796" s="5"/>
      <c r="J2796" s="5"/>
      <c r="K2796" s="5"/>
      <c r="L2796" s="5"/>
      <c r="M2796" s="5"/>
      <c r="N2796" s="5"/>
      <c r="O2796" s="5"/>
      <c r="P2796" s="5"/>
      <c r="Q2796" s="5"/>
      <c r="R2796" s="5"/>
      <c r="S2796" s="5"/>
      <c r="T2796" s="5"/>
    </row>
    <row r="2797" spans="2:20" x14ac:dyDescent="0.25">
      <c r="B2797" s="74" vm="7548">
        <f ca="1"/>
        <v>43495</v>
      </c>
      <c r="C2797" s="74" vm="7549">
        <f ca="1"/>
        <v>211.35</v>
      </c>
      <c r="D2797" s="74" vm="7550">
        <f ca="1"/>
        <v>178.78</v>
      </c>
      <c r="E2797" s="27">
        <f t="shared" ca="1" si="149"/>
        <v>4.9328943172121291E-3</v>
      </c>
      <c r="F2797" s="68">
        <f t="shared" ca="1" si="150"/>
        <v>-1.6586151965300919E-2</v>
      </c>
      <c r="G2797" s="5"/>
      <c r="H2797" s="5"/>
      <c r="I2797" s="5"/>
      <c r="J2797" s="5"/>
      <c r="K2797" s="5"/>
      <c r="L2797" s="5"/>
      <c r="M2797" s="5"/>
      <c r="N2797" s="5"/>
      <c r="O2797" s="5"/>
      <c r="P2797" s="5"/>
      <c r="Q2797" s="5"/>
      <c r="R2797" s="5"/>
      <c r="S2797" s="5"/>
      <c r="T2797" s="5"/>
    </row>
    <row r="2798" spans="2:20" x14ac:dyDescent="0.25">
      <c r="B2798" s="74" vm="7551">
        <f ca="1"/>
        <v>43496</v>
      </c>
      <c r="C2798" s="74" vm="7552">
        <f ca="1"/>
        <v>214.63</v>
      </c>
      <c r="D2798" s="74" vm="7553">
        <f ca="1"/>
        <v>176.72</v>
      </c>
      <c r="E2798" s="27">
        <f t="shared" ca="1" si="149"/>
        <v>1.5400088380774555E-2</v>
      </c>
      <c r="F2798" s="68">
        <f t="shared" ca="1" si="150"/>
        <v>-1.1589440547844851E-2</v>
      </c>
      <c r="G2798" s="5"/>
      <c r="H2798" s="5"/>
      <c r="I2798" s="5"/>
      <c r="J2798" s="5"/>
      <c r="K2798" s="5"/>
      <c r="L2798" s="5"/>
      <c r="M2798" s="5"/>
      <c r="N2798" s="5"/>
      <c r="O2798" s="5"/>
      <c r="P2798" s="5"/>
      <c r="Q2798" s="5"/>
      <c r="R2798" s="5"/>
      <c r="S2798" s="5"/>
      <c r="T2798" s="5"/>
    </row>
    <row r="2799" spans="2:20" x14ac:dyDescent="0.25">
      <c r="B2799" s="74" vm="7554">
        <f ca="1"/>
        <v>43497</v>
      </c>
      <c r="C2799" s="74" vm="7555">
        <f ca="1"/>
        <v>210.27</v>
      </c>
      <c r="D2799" s="74" vm="7556">
        <f ca="1"/>
        <v>177.55</v>
      </c>
      <c r="E2799" s="27">
        <f t="shared" ca="1" si="149"/>
        <v>-2.052319621323024E-2</v>
      </c>
      <c r="F2799" s="68">
        <f t="shared" ca="1" si="150"/>
        <v>4.6857002772351846E-3</v>
      </c>
      <c r="G2799" s="5"/>
      <c r="H2799" s="5"/>
      <c r="I2799" s="5"/>
      <c r="J2799" s="5"/>
      <c r="K2799" s="5"/>
      <c r="L2799" s="5"/>
      <c r="M2799" s="5"/>
      <c r="N2799" s="5"/>
      <c r="O2799" s="5"/>
      <c r="P2799" s="5"/>
      <c r="Q2799" s="5"/>
      <c r="R2799" s="5"/>
      <c r="S2799" s="5"/>
      <c r="T2799" s="5"/>
    </row>
    <row r="2800" spans="2:20" x14ac:dyDescent="0.25">
      <c r="B2800" s="74" vm="7557">
        <f ca="1"/>
        <v>43500</v>
      </c>
      <c r="C2800" s="74" vm="7558">
        <f ca="1"/>
        <v>211.18</v>
      </c>
      <c r="D2800" s="74" vm="7488">
        <f ca="1"/>
        <v>177.57</v>
      </c>
      <c r="E2800" s="27">
        <f t="shared" ca="1" si="149"/>
        <v>4.3184311980251468E-3</v>
      </c>
      <c r="F2800" s="68">
        <f t="shared" ca="1" si="150"/>
        <v>1.1263798164628153E-4</v>
      </c>
      <c r="G2800" s="5"/>
      <c r="H2800" s="5"/>
      <c r="I2800" s="5"/>
      <c r="J2800" s="5"/>
      <c r="K2800" s="5"/>
      <c r="L2800" s="5"/>
      <c r="M2800" s="5"/>
      <c r="N2800" s="5"/>
      <c r="O2800" s="5"/>
      <c r="P2800" s="5"/>
      <c r="Q2800" s="5"/>
      <c r="R2800" s="5"/>
      <c r="S2800" s="5"/>
      <c r="T2800" s="5"/>
    </row>
    <row r="2801" spans="2:20" x14ac:dyDescent="0.25">
      <c r="B2801" s="74" vm="7559">
        <f ca="1"/>
        <v>43501</v>
      </c>
      <c r="C2801" s="74" vm="7560">
        <f ca="1"/>
        <v>211.61</v>
      </c>
      <c r="D2801" s="74" vm="7561">
        <f ca="1"/>
        <v>176.18</v>
      </c>
      <c r="E2801" s="27">
        <f t="shared" ca="1" si="149"/>
        <v>2.0341074683116116E-3</v>
      </c>
      <c r="F2801" s="68">
        <f t="shared" ca="1" si="150"/>
        <v>-7.8586976890936723E-3</v>
      </c>
      <c r="G2801" s="5"/>
      <c r="H2801" s="5"/>
      <c r="I2801" s="5"/>
      <c r="J2801" s="5"/>
      <c r="K2801" s="5"/>
      <c r="L2801" s="5"/>
      <c r="M2801" s="5"/>
      <c r="N2801" s="5"/>
      <c r="O2801" s="5"/>
      <c r="P2801" s="5"/>
      <c r="Q2801" s="5"/>
      <c r="R2801" s="5"/>
      <c r="S2801" s="5"/>
      <c r="T2801" s="5"/>
    </row>
    <row r="2802" spans="2:20" x14ac:dyDescent="0.25">
      <c r="B2802" s="74" vm="7562">
        <f ca="1"/>
        <v>43502</v>
      </c>
      <c r="C2802" s="74" vm="7563">
        <f ca="1"/>
        <v>211.6</v>
      </c>
      <c r="D2802" s="74" vm="7564">
        <f ca="1"/>
        <v>175.28</v>
      </c>
      <c r="E2802" s="27">
        <f t="shared" ca="1" si="149"/>
        <v>-4.7257862535754786E-5</v>
      </c>
      <c r="F2802" s="68">
        <f t="shared" ca="1" si="150"/>
        <v>-5.1215043944386049E-3</v>
      </c>
      <c r="G2802" s="5"/>
      <c r="H2802" s="5"/>
      <c r="I2802" s="5"/>
      <c r="J2802" s="5"/>
      <c r="K2802" s="5"/>
      <c r="L2802" s="5"/>
      <c r="M2802" s="5"/>
      <c r="N2802" s="5"/>
      <c r="O2802" s="5"/>
      <c r="P2802" s="5"/>
      <c r="Q2802" s="5"/>
      <c r="R2802" s="5"/>
      <c r="S2802" s="5"/>
      <c r="T2802" s="5"/>
    </row>
    <row r="2803" spans="2:20" x14ac:dyDescent="0.25">
      <c r="B2803" s="74" vm="7565">
        <f ca="1"/>
        <v>43503</v>
      </c>
      <c r="C2803" s="74" vm="7566">
        <f ca="1"/>
        <v>209.05</v>
      </c>
      <c r="D2803" s="74" vm="7567">
        <f ca="1"/>
        <v>174.75</v>
      </c>
      <c r="E2803" s="27">
        <f t="shared" ca="1" si="149"/>
        <v>-1.212424218157016E-2</v>
      </c>
      <c r="F2803" s="68">
        <f t="shared" ca="1" si="150"/>
        <v>-3.0283141732914496E-3</v>
      </c>
      <c r="G2803" s="5"/>
      <c r="H2803" s="5"/>
      <c r="I2803" s="5"/>
      <c r="J2803" s="5"/>
      <c r="K2803" s="5"/>
      <c r="L2803" s="5"/>
      <c r="M2803" s="5"/>
      <c r="N2803" s="5"/>
      <c r="O2803" s="5"/>
      <c r="P2803" s="5"/>
      <c r="Q2803" s="5"/>
      <c r="R2803" s="5"/>
      <c r="S2803" s="5"/>
      <c r="T2803" s="5"/>
    </row>
    <row r="2804" spans="2:20" x14ac:dyDescent="0.25">
      <c r="B2804" s="74" vm="7568">
        <f ca="1"/>
        <v>43504</v>
      </c>
      <c r="C2804" s="74" vm="7569">
        <f ca="1"/>
        <v>207.75</v>
      </c>
      <c r="D2804" s="74" vm="7570">
        <f ca="1"/>
        <v>174.26</v>
      </c>
      <c r="E2804" s="27">
        <f t="shared" ca="1" si="149"/>
        <v>-6.2380240670165416E-3</v>
      </c>
      <c r="F2804" s="68">
        <f t="shared" ca="1" si="150"/>
        <v>-2.8079443107789709E-3</v>
      </c>
      <c r="G2804" s="5"/>
      <c r="H2804" s="5"/>
      <c r="I2804" s="5"/>
      <c r="J2804" s="5"/>
      <c r="K2804" s="5"/>
      <c r="L2804" s="5"/>
      <c r="M2804" s="5"/>
      <c r="N2804" s="5"/>
      <c r="O2804" s="5"/>
      <c r="P2804" s="5"/>
      <c r="Q2804" s="5"/>
      <c r="R2804" s="5"/>
      <c r="S2804" s="5"/>
      <c r="T2804" s="5"/>
    </row>
    <row r="2805" spans="2:20" x14ac:dyDescent="0.25">
      <c r="B2805" s="74" vm="7571">
        <f ca="1"/>
        <v>43507</v>
      </c>
      <c r="C2805" s="74" vm="7572">
        <f ca="1"/>
        <v>208.72</v>
      </c>
      <c r="D2805" s="74" vm="7573">
        <f ca="1"/>
        <v>173.97</v>
      </c>
      <c r="E2805" s="27">
        <f t="shared" ca="1" si="149"/>
        <v>4.6582070929153821E-3</v>
      </c>
      <c r="F2805" s="68">
        <f t="shared" ca="1" si="150"/>
        <v>-1.665566246681789E-3</v>
      </c>
      <c r="G2805" s="5"/>
      <c r="H2805" s="5"/>
      <c r="I2805" s="5"/>
      <c r="J2805" s="5"/>
      <c r="K2805" s="5"/>
      <c r="L2805" s="5"/>
      <c r="M2805" s="5"/>
      <c r="N2805" s="5"/>
      <c r="O2805" s="5"/>
      <c r="P2805" s="5"/>
      <c r="Q2805" s="5"/>
      <c r="R2805" s="5"/>
      <c r="S2805" s="5"/>
      <c r="T2805" s="5"/>
    </row>
    <row r="2806" spans="2:20" x14ac:dyDescent="0.25">
      <c r="B2806" s="74" vm="7574">
        <f ca="1"/>
        <v>43508</v>
      </c>
      <c r="C2806" s="74" vm="7575">
        <f ca="1"/>
        <v>211.9</v>
      </c>
      <c r="D2806" s="74" vm="7473">
        <f ca="1"/>
        <v>174.15</v>
      </c>
      <c r="E2806" s="27">
        <f t="shared" ca="1" si="149"/>
        <v>1.512082444578043E-2</v>
      </c>
      <c r="F2806" s="68">
        <f t="shared" ca="1" si="150"/>
        <v>1.0341262555513561E-3</v>
      </c>
      <c r="G2806" s="5"/>
      <c r="H2806" s="5"/>
      <c r="I2806" s="5"/>
      <c r="J2806" s="5"/>
      <c r="K2806" s="5"/>
      <c r="L2806" s="5"/>
      <c r="M2806" s="5"/>
      <c r="N2806" s="5"/>
      <c r="O2806" s="5"/>
      <c r="P2806" s="5"/>
      <c r="Q2806" s="5"/>
      <c r="R2806" s="5"/>
      <c r="S2806" s="5"/>
      <c r="T2806" s="5"/>
    </row>
    <row r="2807" spans="2:20" x14ac:dyDescent="0.25">
      <c r="B2807" s="74" vm="7576">
        <f ca="1"/>
        <v>43509</v>
      </c>
      <c r="C2807" s="74" vm="7577">
        <f ca="1"/>
        <v>212.8</v>
      </c>
      <c r="D2807" s="74" vm="7578">
        <f ca="1"/>
        <v>175.87</v>
      </c>
      <c r="E2807" s="27">
        <f t="shared" ca="1" si="149"/>
        <v>4.2382921932358746E-3</v>
      </c>
      <c r="F2807" s="68">
        <f t="shared" ca="1" si="150"/>
        <v>9.8280889362626928E-3</v>
      </c>
      <c r="G2807" s="5"/>
      <c r="H2807" s="5"/>
      <c r="I2807" s="5"/>
      <c r="J2807" s="5"/>
      <c r="K2807" s="5"/>
      <c r="L2807" s="5"/>
      <c r="M2807" s="5"/>
      <c r="N2807" s="5"/>
      <c r="O2807" s="5"/>
      <c r="P2807" s="5"/>
      <c r="Q2807" s="5"/>
      <c r="R2807" s="5"/>
      <c r="S2807" s="5"/>
      <c r="T2807" s="5"/>
    </row>
    <row r="2808" spans="2:20" x14ac:dyDescent="0.25">
      <c r="B2808" s="74" vm="7579">
        <f ca="1"/>
        <v>43510</v>
      </c>
      <c r="C2808" s="74" vm="7580">
        <f ca="1"/>
        <v>213.84</v>
      </c>
      <c r="D2808" s="74" vm="7581">
        <f ca="1"/>
        <v>179.97</v>
      </c>
      <c r="E2808" s="27">
        <f t="shared" ca="1" si="149"/>
        <v>4.8753143631741786E-3</v>
      </c>
      <c r="F2808" s="68">
        <f t="shared" ca="1" si="150"/>
        <v>2.3045084584838584E-2</v>
      </c>
      <c r="G2808" s="5"/>
      <c r="H2808" s="5"/>
      <c r="I2808" s="5"/>
      <c r="J2808" s="5"/>
      <c r="K2808" s="5"/>
      <c r="L2808" s="5"/>
      <c r="M2808" s="5"/>
      <c r="N2808" s="5"/>
      <c r="O2808" s="5"/>
      <c r="P2808" s="5"/>
      <c r="Q2808" s="5"/>
      <c r="R2808" s="5"/>
      <c r="S2808" s="5"/>
      <c r="T2808" s="5"/>
    </row>
    <row r="2809" spans="2:20" x14ac:dyDescent="0.25">
      <c r="B2809" s="74" vm="7582">
        <f ca="1"/>
        <v>43511</v>
      </c>
      <c r="C2809" s="74" vm="7583">
        <f ca="1"/>
        <v>216.47</v>
      </c>
      <c r="D2809" s="74" vm="7584">
        <f ca="1"/>
        <v>179.25</v>
      </c>
      <c r="E2809" s="27">
        <f t="shared" ca="1" si="149"/>
        <v>1.222389788110044E-2</v>
      </c>
      <c r="F2809" s="68">
        <f t="shared" ca="1" si="150"/>
        <v>-4.0086908533816922E-3</v>
      </c>
      <c r="G2809" s="5"/>
      <c r="H2809" s="5"/>
      <c r="I2809" s="5"/>
      <c r="J2809" s="5"/>
      <c r="K2809" s="5"/>
      <c r="L2809" s="5"/>
      <c r="M2809" s="5"/>
      <c r="N2809" s="5"/>
      <c r="O2809" s="5"/>
      <c r="P2809" s="5"/>
      <c r="Q2809" s="5"/>
      <c r="R2809" s="5"/>
      <c r="S2809" s="5"/>
      <c r="T2809" s="5"/>
    </row>
    <row r="2810" spans="2:20" x14ac:dyDescent="0.25">
      <c r="B2810" s="74" vm="7585">
        <f ca="1"/>
        <v>43515</v>
      </c>
      <c r="C2810" s="74" vm="7586">
        <f ca="1"/>
        <v>218.12</v>
      </c>
      <c r="D2810" s="74" vm="7587">
        <f ca="1"/>
        <v>180.49</v>
      </c>
      <c r="E2810" s="27">
        <f t="shared" ca="1" si="149"/>
        <v>7.5934003460967313E-3</v>
      </c>
      <c r="F2810" s="68">
        <f t="shared" ca="1" si="150"/>
        <v>6.8938950964271932E-3</v>
      </c>
      <c r="G2810" s="5"/>
      <c r="H2810" s="5"/>
      <c r="I2810" s="5"/>
      <c r="J2810" s="5"/>
      <c r="K2810" s="5"/>
      <c r="L2810" s="5"/>
      <c r="M2810" s="5"/>
      <c r="N2810" s="5"/>
      <c r="O2810" s="5"/>
      <c r="P2810" s="5"/>
      <c r="Q2810" s="5"/>
      <c r="R2810" s="5"/>
      <c r="S2810" s="5"/>
      <c r="T2810" s="5"/>
    </row>
    <row r="2811" spans="2:20" x14ac:dyDescent="0.25">
      <c r="B2811" s="74" vm="7588">
        <f ca="1"/>
        <v>43516</v>
      </c>
      <c r="C2811" s="74" vm="7589">
        <f ca="1"/>
        <v>217.11</v>
      </c>
      <c r="D2811" s="74" vm="7590">
        <f ca="1"/>
        <v>182.81</v>
      </c>
      <c r="E2811" s="27">
        <f t="shared" ca="1" si="149"/>
        <v>-4.6412325117147707E-3</v>
      </c>
      <c r="F2811" s="68">
        <f t="shared" ca="1" si="150"/>
        <v>1.2771987542836915E-2</v>
      </c>
      <c r="G2811" s="5"/>
      <c r="H2811" s="5"/>
      <c r="I2811" s="5"/>
      <c r="J2811" s="5"/>
      <c r="K2811" s="5"/>
      <c r="L2811" s="5"/>
      <c r="M2811" s="5"/>
      <c r="N2811" s="5"/>
      <c r="O2811" s="5"/>
      <c r="P2811" s="5"/>
      <c r="Q2811" s="5"/>
      <c r="R2811" s="5"/>
      <c r="S2811" s="5"/>
      <c r="T2811" s="5"/>
    </row>
    <row r="2812" spans="2:20" x14ac:dyDescent="0.25">
      <c r="B2812" s="74" vm="7591">
        <f ca="1"/>
        <v>43517</v>
      </c>
      <c r="C2812" s="74" vm="7592">
        <f ca="1"/>
        <v>215.23</v>
      </c>
      <c r="D2812" s="74" vm="7593">
        <f ca="1"/>
        <v>183.17</v>
      </c>
      <c r="E2812" s="27">
        <f t="shared" ca="1" si="149"/>
        <v>-8.6969137700583458E-3</v>
      </c>
      <c r="F2812" s="68">
        <f t="shared" ca="1" si="150"/>
        <v>1.9673212531316603E-3</v>
      </c>
      <c r="G2812" s="5"/>
      <c r="H2812" s="5"/>
      <c r="I2812" s="5"/>
      <c r="J2812" s="5"/>
      <c r="K2812" s="5"/>
      <c r="L2812" s="5"/>
      <c r="M2812" s="5"/>
      <c r="N2812" s="5"/>
      <c r="O2812" s="5"/>
      <c r="P2812" s="5"/>
      <c r="Q2812" s="5"/>
      <c r="R2812" s="5"/>
      <c r="S2812" s="5"/>
      <c r="T2812" s="5"/>
    </row>
    <row r="2813" spans="2:20" x14ac:dyDescent="0.25">
      <c r="B2813" s="74" vm="7594">
        <f ca="1"/>
        <v>43518</v>
      </c>
      <c r="C2813" s="74" vm="7595">
        <f ca="1"/>
        <v>216.29</v>
      </c>
      <c r="D2813" s="74" vm="6961">
        <f ca="1"/>
        <v>182.61</v>
      </c>
      <c r="E2813" s="27">
        <f t="shared" ca="1" si="149"/>
        <v>4.9128760291225378E-3</v>
      </c>
      <c r="F2813" s="68">
        <f t="shared" ca="1" si="150"/>
        <v>-3.0619521981826887E-3</v>
      </c>
      <c r="G2813" s="5"/>
      <c r="H2813" s="5"/>
      <c r="I2813" s="5"/>
      <c r="J2813" s="5"/>
      <c r="K2813" s="5"/>
      <c r="L2813" s="5"/>
      <c r="M2813" s="5"/>
      <c r="N2813" s="5"/>
      <c r="O2813" s="5"/>
      <c r="P2813" s="5"/>
      <c r="Q2813" s="5"/>
      <c r="R2813" s="5"/>
      <c r="S2813" s="5"/>
      <c r="T2813" s="5"/>
    </row>
    <row r="2814" spans="2:20" x14ac:dyDescent="0.25">
      <c r="B2814" s="74" vm="7596">
        <f ca="1"/>
        <v>43521</v>
      </c>
      <c r="C2814" s="74" vm="7597">
        <f ca="1"/>
        <v>217.05</v>
      </c>
      <c r="D2814" s="74" vm="7598">
        <f ca="1"/>
        <v>183.21</v>
      </c>
      <c r="E2814" s="27">
        <f t="shared" ca="1" si="149"/>
        <v>3.5076419403923162E-3</v>
      </c>
      <c r="F2814" s="68">
        <f t="shared" ca="1" si="150"/>
        <v>3.2803047292103635E-3</v>
      </c>
      <c r="G2814" s="5"/>
      <c r="H2814" s="5"/>
      <c r="I2814" s="5"/>
      <c r="J2814" s="5"/>
      <c r="K2814" s="5"/>
      <c r="L2814" s="5"/>
      <c r="M2814" s="5"/>
      <c r="N2814" s="5"/>
      <c r="O2814" s="5"/>
      <c r="P2814" s="5"/>
      <c r="Q2814" s="5"/>
      <c r="R2814" s="5"/>
      <c r="S2814" s="5"/>
      <c r="T2814" s="5"/>
    </row>
    <row r="2815" spans="2:20" x14ac:dyDescent="0.25">
      <c r="B2815" s="74" vm="7599">
        <f ca="1"/>
        <v>43522</v>
      </c>
      <c r="C2815" s="74" vm="7600">
        <f ca="1"/>
        <v>217.61</v>
      </c>
      <c r="D2815" s="74" vm="7601">
        <f ca="1"/>
        <v>183.36</v>
      </c>
      <c r="E2815" s="27">
        <f t="shared" ca="1" si="149"/>
        <v>2.5767280625988275E-3</v>
      </c>
      <c r="F2815" s="68">
        <f t="shared" ca="1" si="150"/>
        <v>8.1839762322167327E-4</v>
      </c>
      <c r="G2815" s="5"/>
      <c r="H2815" s="5"/>
      <c r="I2815" s="5"/>
      <c r="J2815" s="5"/>
      <c r="K2815" s="5"/>
      <c r="L2815" s="5"/>
      <c r="M2815" s="5"/>
      <c r="N2815" s="5"/>
      <c r="O2815" s="5"/>
      <c r="P2815" s="5"/>
      <c r="Q2815" s="5"/>
      <c r="R2815" s="5"/>
      <c r="S2815" s="5"/>
      <c r="T2815" s="5"/>
    </row>
    <row r="2816" spans="2:20" x14ac:dyDescent="0.25">
      <c r="B2816" s="74" vm="7602">
        <f ca="1"/>
        <v>43523</v>
      </c>
      <c r="C2816" s="74" vm="7603">
        <f ca="1"/>
        <v>218.05</v>
      </c>
      <c r="D2816" s="74" vm="7604">
        <f ca="1"/>
        <v>183.84</v>
      </c>
      <c r="E2816" s="27">
        <f t="shared" ref="E2816:E2879" ca="1" si="151">LN(C2816/C2815)</f>
        <v>2.0199244805740703E-3</v>
      </c>
      <c r="F2816" s="68">
        <f t="shared" ref="F2816:F2879" ca="1" si="152">LN(D2816/D2815)</f>
        <v>2.614380574070672E-3</v>
      </c>
      <c r="G2816" s="5"/>
      <c r="H2816" s="5"/>
      <c r="I2816" s="5"/>
      <c r="J2816" s="5"/>
      <c r="K2816" s="5"/>
      <c r="L2816" s="5"/>
      <c r="M2816" s="5"/>
      <c r="N2816" s="5"/>
      <c r="O2816" s="5"/>
      <c r="P2816" s="5"/>
      <c r="Q2816" s="5"/>
      <c r="R2816" s="5"/>
      <c r="S2816" s="5"/>
      <c r="T2816" s="5"/>
    </row>
    <row r="2817" spans="2:20" x14ac:dyDescent="0.25">
      <c r="B2817" s="74" vm="7605">
        <f ca="1"/>
        <v>43524</v>
      </c>
      <c r="C2817" s="74" vm="7606">
        <f ca="1"/>
        <v>218.74</v>
      </c>
      <c r="D2817" s="74" vm="7607">
        <f ca="1"/>
        <v>185.05</v>
      </c>
      <c r="E2817" s="27">
        <f t="shared" ca="1" si="151"/>
        <v>3.1594156183042251E-3</v>
      </c>
      <c r="F2817" s="68">
        <f t="shared" ca="1" si="152"/>
        <v>6.5602447317194756E-3</v>
      </c>
      <c r="G2817" s="5"/>
      <c r="H2817" s="5"/>
      <c r="I2817" s="5"/>
      <c r="J2817" s="5"/>
      <c r="K2817" s="5"/>
      <c r="L2817" s="5"/>
      <c r="M2817" s="5"/>
      <c r="N2817" s="5"/>
      <c r="O2817" s="5"/>
      <c r="P2817" s="5"/>
      <c r="Q2817" s="5"/>
      <c r="R2817" s="5"/>
      <c r="S2817" s="5"/>
      <c r="T2817" s="5"/>
    </row>
    <row r="2818" spans="2:20" x14ac:dyDescent="0.25">
      <c r="B2818" s="74" vm="7608">
        <f ca="1"/>
        <v>43525</v>
      </c>
      <c r="C2818" s="74" vm="7609">
        <f ca="1"/>
        <v>219.44</v>
      </c>
      <c r="D2818" s="74" vm="7610">
        <f ca="1"/>
        <v>180.59</v>
      </c>
      <c r="E2818" s="27">
        <f t="shared" ca="1" si="151"/>
        <v>3.1950367222679742E-3</v>
      </c>
      <c r="F2818" s="68">
        <f t="shared" ca="1" si="152"/>
        <v>-2.4396790367913146E-2</v>
      </c>
      <c r="G2818" s="5"/>
      <c r="H2818" s="5"/>
      <c r="I2818" s="5"/>
      <c r="J2818" s="5"/>
      <c r="K2818" s="5"/>
      <c r="L2818" s="5"/>
      <c r="M2818" s="5"/>
      <c r="N2818" s="5"/>
      <c r="O2818" s="5"/>
      <c r="P2818" s="5"/>
      <c r="Q2818" s="5"/>
      <c r="R2818" s="5"/>
      <c r="S2818" s="5"/>
      <c r="T2818" s="5"/>
    </row>
    <row r="2819" spans="2:20" x14ac:dyDescent="0.25">
      <c r="B2819" s="74" vm="7611">
        <f ca="1"/>
        <v>43528</v>
      </c>
      <c r="C2819" s="74" vm="7612">
        <f ca="1"/>
        <v>218.41</v>
      </c>
      <c r="D2819" s="74" vm="7613">
        <f ca="1"/>
        <v>181.35</v>
      </c>
      <c r="E2819" s="27">
        <f t="shared" ca="1" si="151"/>
        <v>-4.7048162610280036E-3</v>
      </c>
      <c r="F2819" s="68">
        <f t="shared" ca="1" si="152"/>
        <v>4.1995972646593511E-3</v>
      </c>
      <c r="G2819" s="5"/>
      <c r="H2819" s="5"/>
      <c r="I2819" s="5"/>
      <c r="J2819" s="5"/>
      <c r="K2819" s="5"/>
      <c r="L2819" s="5"/>
      <c r="M2819" s="5"/>
      <c r="N2819" s="5"/>
      <c r="O2819" s="5"/>
      <c r="P2819" s="5"/>
      <c r="Q2819" s="5"/>
      <c r="R2819" s="5"/>
      <c r="S2819" s="5"/>
      <c r="T2819" s="5"/>
    </row>
    <row r="2820" spans="2:20" x14ac:dyDescent="0.25">
      <c r="B2820" s="74" vm="7614">
        <f ca="1"/>
        <v>43529</v>
      </c>
      <c r="C2820" s="74" vm="7615">
        <f ca="1"/>
        <v>219.82</v>
      </c>
      <c r="D2820" s="74" vm="7616">
        <f ca="1"/>
        <v>182.03</v>
      </c>
      <c r="E2820" s="27">
        <f t="shared" ca="1" si="151"/>
        <v>6.4349992724344867E-3</v>
      </c>
      <c r="F2820" s="68">
        <f t="shared" ca="1" si="152"/>
        <v>3.742642928896148E-3</v>
      </c>
      <c r="G2820" s="5"/>
      <c r="H2820" s="5"/>
      <c r="I2820" s="5"/>
      <c r="J2820" s="5"/>
      <c r="K2820" s="5"/>
      <c r="L2820" s="5"/>
      <c r="M2820" s="5"/>
      <c r="N2820" s="5"/>
      <c r="O2820" s="5"/>
      <c r="P2820" s="5"/>
      <c r="Q2820" s="5"/>
      <c r="R2820" s="5"/>
      <c r="S2820" s="5"/>
      <c r="T2820" s="5"/>
    </row>
    <row r="2821" spans="2:20" x14ac:dyDescent="0.25">
      <c r="B2821" s="74" vm="7617">
        <f ca="1"/>
        <v>43530</v>
      </c>
      <c r="C2821" s="74" vm="7618">
        <f ca="1"/>
        <v>219.23</v>
      </c>
      <c r="D2821" s="74" vm="7619">
        <f ca="1"/>
        <v>180.52</v>
      </c>
      <c r="E2821" s="27">
        <f t="shared" ca="1" si="151"/>
        <v>-2.6876226176804382E-3</v>
      </c>
      <c r="F2821" s="68">
        <f t="shared" ca="1" si="152"/>
        <v>-8.3299336990069819E-3</v>
      </c>
      <c r="G2821" s="5"/>
      <c r="H2821" s="5"/>
      <c r="I2821" s="5"/>
      <c r="J2821" s="5"/>
      <c r="K2821" s="5"/>
      <c r="L2821" s="5"/>
      <c r="M2821" s="5"/>
      <c r="N2821" s="5"/>
      <c r="O2821" s="5"/>
      <c r="P2821" s="5"/>
      <c r="Q2821" s="5"/>
      <c r="R2821" s="5"/>
      <c r="S2821" s="5"/>
      <c r="T2821" s="5"/>
    </row>
    <row r="2822" spans="2:20" x14ac:dyDescent="0.25">
      <c r="B2822" s="74" vm="7620">
        <f ca="1"/>
        <v>43531</v>
      </c>
      <c r="C2822" s="74" vm="7621">
        <f ca="1"/>
        <v>216.79</v>
      </c>
      <c r="D2822" s="74" vm="7622">
        <f ca="1"/>
        <v>179.5</v>
      </c>
      <c r="E2822" s="27">
        <f t="shared" ca="1" si="151"/>
        <v>-1.1192263982649126E-2</v>
      </c>
      <c r="F2822" s="68">
        <f t="shared" ca="1" si="152"/>
        <v>-5.6663670304669461E-3</v>
      </c>
      <c r="G2822" s="5"/>
      <c r="H2822" s="5"/>
      <c r="I2822" s="5"/>
      <c r="J2822" s="5"/>
      <c r="K2822" s="5"/>
      <c r="L2822" s="5"/>
      <c r="M2822" s="5"/>
      <c r="N2822" s="5"/>
      <c r="O2822" s="5"/>
      <c r="P2822" s="5"/>
      <c r="Q2822" s="5"/>
      <c r="R2822" s="5"/>
      <c r="S2822" s="5"/>
      <c r="T2822" s="5"/>
    </row>
    <row r="2823" spans="2:20" x14ac:dyDescent="0.25">
      <c r="B2823" s="74" vm="7623">
        <f ca="1"/>
        <v>43532</v>
      </c>
      <c r="C2823" s="74" vm="7624">
        <f ca="1"/>
        <v>227.82</v>
      </c>
      <c r="D2823" s="74" vm="7625">
        <f ca="1"/>
        <v>181.08</v>
      </c>
      <c r="E2823" s="27">
        <f t="shared" ca="1" si="151"/>
        <v>4.9626700431341299E-2</v>
      </c>
      <c r="F2823" s="68">
        <f t="shared" ca="1" si="152"/>
        <v>8.7637146394244272E-3</v>
      </c>
      <c r="G2823" s="5"/>
      <c r="H2823" s="5"/>
      <c r="I2823" s="5"/>
      <c r="J2823" s="5"/>
      <c r="K2823" s="5"/>
      <c r="L2823" s="5"/>
      <c r="M2823" s="5"/>
      <c r="N2823" s="5"/>
      <c r="O2823" s="5"/>
      <c r="P2823" s="5"/>
      <c r="Q2823" s="5"/>
      <c r="R2823" s="5"/>
      <c r="S2823" s="5"/>
      <c r="T2823" s="5"/>
    </row>
    <row r="2824" spans="2:20" x14ac:dyDescent="0.25">
      <c r="B2824" s="74" vm="7626">
        <f ca="1"/>
        <v>43535</v>
      </c>
      <c r="C2824" s="74" vm="7627">
        <f ca="1"/>
        <v>229.69</v>
      </c>
      <c r="D2824" s="74" vm="7628">
        <f ca="1"/>
        <v>181.83</v>
      </c>
      <c r="E2824" s="27">
        <f t="shared" ca="1" si="151"/>
        <v>8.1747302298972556E-3</v>
      </c>
      <c r="F2824" s="68">
        <f t="shared" ca="1" si="152"/>
        <v>4.1332620635455945E-3</v>
      </c>
      <c r="G2824" s="5"/>
      <c r="H2824" s="5"/>
      <c r="I2824" s="5"/>
      <c r="J2824" s="5"/>
      <c r="K2824" s="5"/>
      <c r="L2824" s="5"/>
      <c r="M2824" s="5"/>
      <c r="N2824" s="5"/>
      <c r="O2824" s="5"/>
      <c r="P2824" s="5"/>
      <c r="Q2824" s="5"/>
      <c r="R2824" s="5"/>
      <c r="S2824" s="5"/>
      <c r="T2824" s="5"/>
    </row>
    <row r="2825" spans="2:20" x14ac:dyDescent="0.25">
      <c r="B2825" s="74" vm="7629">
        <f ca="1"/>
        <v>43536</v>
      </c>
      <c r="C2825" s="74" vm="7630">
        <f ca="1"/>
        <v>232.96</v>
      </c>
      <c r="D2825" s="74" vm="7631">
        <f ca="1"/>
        <v>182.06</v>
      </c>
      <c r="E2825" s="27">
        <f t="shared" ca="1" si="151"/>
        <v>1.4136191306657967E-2</v>
      </c>
      <c r="F2825" s="68">
        <f t="shared" ca="1" si="152"/>
        <v>1.2641184458394193E-3</v>
      </c>
      <c r="G2825" s="5"/>
      <c r="H2825" s="5"/>
      <c r="I2825" s="5"/>
      <c r="J2825" s="5"/>
      <c r="K2825" s="5"/>
      <c r="L2825" s="5"/>
      <c r="M2825" s="5"/>
      <c r="N2825" s="5"/>
      <c r="O2825" s="5"/>
      <c r="P2825" s="5"/>
      <c r="Q2825" s="5"/>
      <c r="R2825" s="5"/>
      <c r="S2825" s="5"/>
      <c r="T2825" s="5"/>
    </row>
    <row r="2826" spans="2:20" x14ac:dyDescent="0.25">
      <c r="B2826" s="74" vm="7632">
        <f ca="1"/>
        <v>43537</v>
      </c>
      <c r="C2826" s="74" vm="7633">
        <f ca="1"/>
        <v>236.38</v>
      </c>
      <c r="D2826" s="74" vm="7634">
        <f ca="1"/>
        <v>182.74</v>
      </c>
      <c r="E2826" s="27">
        <f t="shared" ca="1" si="151"/>
        <v>1.4573914575773362E-2</v>
      </c>
      <c r="F2826" s="68">
        <f t="shared" ca="1" si="152"/>
        <v>3.7280744933317293E-3</v>
      </c>
      <c r="G2826" s="5"/>
      <c r="H2826" s="5"/>
      <c r="I2826" s="5"/>
      <c r="J2826" s="5"/>
      <c r="K2826" s="5"/>
      <c r="L2826" s="5"/>
      <c r="M2826" s="5"/>
      <c r="N2826" s="5"/>
      <c r="O2826" s="5"/>
      <c r="P2826" s="5"/>
      <c r="Q2826" s="5"/>
      <c r="R2826" s="5"/>
      <c r="S2826" s="5"/>
      <c r="T2826" s="5"/>
    </row>
    <row r="2827" spans="2:20" x14ac:dyDescent="0.25">
      <c r="B2827" s="74" vm="7635">
        <f ca="1"/>
        <v>43538</v>
      </c>
      <c r="C2827" s="74" vm="7636">
        <f ca="1"/>
        <v>233.84</v>
      </c>
      <c r="D2827" s="74" vm="7637">
        <f ca="1"/>
        <v>185.33</v>
      </c>
      <c r="E2827" s="27">
        <f t="shared" ca="1" si="151"/>
        <v>-1.0803558781103985E-2</v>
      </c>
      <c r="F2827" s="68">
        <f t="shared" ca="1" si="152"/>
        <v>1.4073642238744357E-2</v>
      </c>
      <c r="G2827" s="5"/>
      <c r="H2827" s="5"/>
      <c r="I2827" s="5"/>
      <c r="J2827" s="5"/>
      <c r="K2827" s="5"/>
      <c r="L2827" s="5"/>
      <c r="M2827" s="5"/>
      <c r="N2827" s="5"/>
      <c r="O2827" s="5"/>
      <c r="P2827" s="5"/>
      <c r="Q2827" s="5"/>
      <c r="R2827" s="5"/>
      <c r="S2827" s="5"/>
      <c r="T2827" s="5"/>
    </row>
    <row r="2828" spans="2:20" x14ac:dyDescent="0.25">
      <c r="B2828" s="74" vm="7638">
        <f ca="1"/>
        <v>43539</v>
      </c>
      <c r="C2828" s="74" vm="7639">
        <f ca="1"/>
        <v>233.6</v>
      </c>
      <c r="D2828" s="74" vm="7640">
        <f ca="1"/>
        <v>183.95</v>
      </c>
      <c r="E2828" s="27">
        <f t="shared" ca="1" si="151"/>
        <v>-1.0268698489185931E-3</v>
      </c>
      <c r="F2828" s="68">
        <f t="shared" ca="1" si="152"/>
        <v>-7.4740382584355929E-3</v>
      </c>
      <c r="G2828" s="5"/>
      <c r="H2828" s="5"/>
      <c r="I2828" s="5"/>
      <c r="J2828" s="5"/>
      <c r="K2828" s="5"/>
      <c r="L2828" s="5"/>
      <c r="M2828" s="5"/>
      <c r="N2828" s="5"/>
      <c r="O2828" s="5"/>
      <c r="P2828" s="5"/>
      <c r="Q2828" s="5"/>
      <c r="R2828" s="5"/>
      <c r="S2828" s="5"/>
      <c r="T2828" s="5"/>
    </row>
    <row r="2829" spans="2:20" x14ac:dyDescent="0.25">
      <c r="B2829" s="74" vm="7641">
        <f ca="1"/>
        <v>43542</v>
      </c>
      <c r="C2829" s="74" vm="7642">
        <f ca="1"/>
        <v>236.59</v>
      </c>
      <c r="D2829" s="74" vm="7643">
        <f ca="1"/>
        <v>183.11</v>
      </c>
      <c r="E2829" s="27">
        <f t="shared" ca="1" si="151"/>
        <v>1.2718434270125312E-2</v>
      </c>
      <c r="F2829" s="68">
        <f t="shared" ca="1" si="152"/>
        <v>-4.5769163971608566E-3</v>
      </c>
      <c r="G2829" s="5"/>
      <c r="H2829" s="5"/>
      <c r="I2829" s="5"/>
      <c r="J2829" s="5"/>
      <c r="K2829" s="5"/>
      <c r="L2829" s="5"/>
      <c r="M2829" s="5"/>
      <c r="N2829" s="5"/>
      <c r="O2829" s="5"/>
      <c r="P2829" s="5"/>
      <c r="Q2829" s="5"/>
      <c r="R2829" s="5"/>
      <c r="S2829" s="5"/>
      <c r="T2829" s="5"/>
    </row>
    <row r="2830" spans="2:20" x14ac:dyDescent="0.25">
      <c r="B2830" s="74" vm="7644">
        <f ca="1"/>
        <v>43543</v>
      </c>
      <c r="C2830" s="74" vm="7645">
        <f ca="1"/>
        <v>237.05</v>
      </c>
      <c r="D2830" s="74" vm="7646">
        <f ca="1"/>
        <v>184.97</v>
      </c>
      <c r="E2830" s="27">
        <f t="shared" ca="1" si="151"/>
        <v>1.9424041239300166E-3</v>
      </c>
      <c r="F2830" s="68">
        <f t="shared" ca="1" si="152"/>
        <v>1.0106584612835038E-2</v>
      </c>
      <c r="G2830" s="5"/>
      <c r="H2830" s="5"/>
      <c r="I2830" s="5"/>
      <c r="J2830" s="5"/>
      <c r="K2830" s="5"/>
      <c r="L2830" s="5"/>
      <c r="M2830" s="5"/>
      <c r="N2830" s="5"/>
      <c r="O2830" s="5"/>
      <c r="P2830" s="5"/>
      <c r="Q2830" s="5"/>
      <c r="R2830" s="5"/>
      <c r="S2830" s="5"/>
      <c r="T2830" s="5"/>
    </row>
    <row r="2831" spans="2:20" x14ac:dyDescent="0.25">
      <c r="B2831" s="74" vm="7647">
        <f ca="1"/>
        <v>43544</v>
      </c>
      <c r="C2831" s="74" vm="7648">
        <f ca="1"/>
        <v>236.98</v>
      </c>
      <c r="D2831" s="74" vm="7649">
        <f ca="1"/>
        <v>186.37</v>
      </c>
      <c r="E2831" s="27">
        <f t="shared" ca="1" si="151"/>
        <v>-2.9533995953353839E-4</v>
      </c>
      <c r="F2831" s="68">
        <f t="shared" ca="1" si="152"/>
        <v>7.5402953261161712E-3</v>
      </c>
      <c r="G2831" s="5"/>
      <c r="H2831" s="5"/>
      <c r="I2831" s="5"/>
      <c r="J2831" s="5"/>
      <c r="K2831" s="5"/>
      <c r="L2831" s="5"/>
      <c r="M2831" s="5"/>
      <c r="N2831" s="5"/>
      <c r="O2831" s="5"/>
      <c r="P2831" s="5"/>
      <c r="Q2831" s="5"/>
      <c r="R2831" s="5"/>
      <c r="S2831" s="5"/>
      <c r="T2831" s="5"/>
    </row>
    <row r="2832" spans="2:20" x14ac:dyDescent="0.25">
      <c r="B2832" s="74" vm="7650">
        <f ca="1"/>
        <v>43545</v>
      </c>
      <c r="C2832" s="74" vm="7651">
        <f ca="1"/>
        <v>239.54</v>
      </c>
      <c r="D2832" s="74" vm="7652">
        <f ca="1"/>
        <v>186.81</v>
      </c>
      <c r="E2832" s="27">
        <f t="shared" ca="1" si="151"/>
        <v>1.0744668130766881E-2</v>
      </c>
      <c r="F2832" s="68">
        <f t="shared" ca="1" si="152"/>
        <v>2.3581124598965391E-3</v>
      </c>
      <c r="G2832" s="5"/>
      <c r="H2832" s="5"/>
      <c r="I2832" s="5"/>
      <c r="J2832" s="5"/>
      <c r="K2832" s="5"/>
      <c r="L2832" s="5"/>
      <c r="M2832" s="5"/>
      <c r="N2832" s="5"/>
      <c r="O2832" s="5"/>
      <c r="P2832" s="5"/>
      <c r="Q2832" s="5"/>
      <c r="R2832" s="5"/>
      <c r="S2832" s="5"/>
      <c r="T2832" s="5"/>
    </row>
    <row r="2833" spans="2:20" x14ac:dyDescent="0.25">
      <c r="B2833" s="74" vm="7653">
        <f ca="1"/>
        <v>43546</v>
      </c>
      <c r="C2833" s="74" vm="7654">
        <f ca="1"/>
        <v>237.56</v>
      </c>
      <c r="D2833" s="74" vm="7655">
        <f ca="1"/>
        <v>185.72</v>
      </c>
      <c r="E2833" s="27">
        <f t="shared" ca="1" si="151"/>
        <v>-8.3001943717012222E-3</v>
      </c>
      <c r="F2833" s="68">
        <f t="shared" ca="1" si="152"/>
        <v>-5.8518944007493372E-3</v>
      </c>
      <c r="G2833" s="5"/>
      <c r="H2833" s="5"/>
      <c r="I2833" s="5"/>
      <c r="J2833" s="5"/>
      <c r="K2833" s="5"/>
      <c r="L2833" s="5"/>
      <c r="M2833" s="5"/>
      <c r="N2833" s="5"/>
      <c r="O2833" s="5"/>
      <c r="P2833" s="5"/>
      <c r="Q2833" s="5"/>
      <c r="R2833" s="5"/>
      <c r="S2833" s="5"/>
      <c r="T2833" s="5"/>
    </row>
    <row r="2834" spans="2:20" x14ac:dyDescent="0.25">
      <c r="B2834" s="74" vm="7656">
        <f ca="1"/>
        <v>43549</v>
      </c>
      <c r="C2834" s="74" vm="7657">
        <f ca="1"/>
        <v>236.97</v>
      </c>
      <c r="D2834" s="74" vm="7658">
        <f ca="1"/>
        <v>187.48</v>
      </c>
      <c r="E2834" s="27">
        <f t="shared" ca="1" si="151"/>
        <v>-2.4866723032220591E-3</v>
      </c>
      <c r="F2834" s="68">
        <f t="shared" ca="1" si="152"/>
        <v>9.4320099027844599E-3</v>
      </c>
      <c r="G2834" s="5"/>
      <c r="H2834" s="5"/>
      <c r="I2834" s="5"/>
      <c r="J2834" s="5"/>
      <c r="K2834" s="5"/>
      <c r="L2834" s="5"/>
      <c r="M2834" s="5"/>
      <c r="N2834" s="5"/>
      <c r="O2834" s="5"/>
      <c r="P2834" s="5"/>
      <c r="Q2834" s="5"/>
      <c r="R2834" s="5"/>
      <c r="S2834" s="5"/>
      <c r="T2834" s="5"/>
    </row>
    <row r="2835" spans="2:20" x14ac:dyDescent="0.25">
      <c r="B2835" s="74" vm="7659">
        <f ca="1"/>
        <v>43550</v>
      </c>
      <c r="C2835" s="74" vm="7660">
        <f ca="1"/>
        <v>239.07</v>
      </c>
      <c r="D2835" s="74" vm="6771">
        <f ca="1"/>
        <v>187.51</v>
      </c>
      <c r="E2835" s="27">
        <f t="shared" ca="1" si="151"/>
        <v>8.8228452333290394E-3</v>
      </c>
      <c r="F2835" s="68">
        <f t="shared" ca="1" si="152"/>
        <v>1.6000426712173101E-4</v>
      </c>
      <c r="G2835" s="5"/>
      <c r="H2835" s="5"/>
      <c r="I2835" s="5"/>
      <c r="J2835" s="5"/>
      <c r="K2835" s="5"/>
      <c r="L2835" s="5"/>
      <c r="M2835" s="5"/>
      <c r="N2835" s="5"/>
      <c r="O2835" s="5"/>
      <c r="P2835" s="5"/>
      <c r="Q2835" s="5"/>
      <c r="R2835" s="5"/>
      <c r="S2835" s="5"/>
      <c r="T2835" s="5"/>
    </row>
    <row r="2836" spans="2:20" x14ac:dyDescent="0.25">
      <c r="B2836" s="74" vm="7661">
        <f ca="1"/>
        <v>43551</v>
      </c>
      <c r="C2836" s="74" vm="7662">
        <f ca="1"/>
        <v>239.41</v>
      </c>
      <c r="D2836" s="74" vm="7663">
        <f ca="1"/>
        <v>189.39</v>
      </c>
      <c r="E2836" s="27">
        <f t="shared" ca="1" si="151"/>
        <v>1.4211672681212406E-3</v>
      </c>
      <c r="F2836" s="68">
        <f t="shared" ca="1" si="152"/>
        <v>9.9762037260166352E-3</v>
      </c>
      <c r="G2836" s="5"/>
      <c r="H2836" s="5"/>
      <c r="I2836" s="5"/>
      <c r="J2836" s="5"/>
      <c r="K2836" s="5"/>
      <c r="L2836" s="5"/>
      <c r="M2836" s="5"/>
      <c r="N2836" s="5"/>
      <c r="O2836" s="5"/>
      <c r="P2836" s="5"/>
      <c r="Q2836" s="5"/>
      <c r="R2836" s="5"/>
      <c r="S2836" s="5"/>
      <c r="T2836" s="5"/>
    </row>
    <row r="2837" spans="2:20" x14ac:dyDescent="0.25">
      <c r="B2837" s="74" vm="7664">
        <f ca="1"/>
        <v>43552</v>
      </c>
      <c r="C2837" s="74" vm="7665">
        <f ca="1"/>
        <v>241.22</v>
      </c>
      <c r="D2837" s="74" vm="7666">
        <f ca="1"/>
        <v>189.9</v>
      </c>
      <c r="E2837" s="27">
        <f t="shared" ca="1" si="151"/>
        <v>7.5318168092092476E-3</v>
      </c>
      <c r="F2837" s="68">
        <f t="shared" ca="1" si="152"/>
        <v>2.6892367705964406E-3</v>
      </c>
      <c r="G2837" s="5"/>
      <c r="H2837" s="5"/>
      <c r="I2837" s="5"/>
      <c r="J2837" s="5"/>
      <c r="K2837" s="5"/>
      <c r="L2837" s="5"/>
      <c r="M2837" s="5"/>
      <c r="N2837" s="5"/>
      <c r="O2837" s="5"/>
      <c r="P2837" s="5"/>
      <c r="Q2837" s="5"/>
      <c r="R2837" s="5"/>
      <c r="S2837" s="5"/>
      <c r="T2837" s="5"/>
    </row>
    <row r="2838" spans="2:20" x14ac:dyDescent="0.25">
      <c r="B2838" s="74" vm="7667">
        <f ca="1"/>
        <v>43553</v>
      </c>
      <c r="C2838" s="74" vm="7668">
        <f ca="1"/>
        <v>242.14</v>
      </c>
      <c r="D2838" s="74" vm="7669">
        <f ca="1"/>
        <v>188.39</v>
      </c>
      <c r="E2838" s="27">
        <f t="shared" ca="1" si="151"/>
        <v>3.8066911244974194E-3</v>
      </c>
      <c r="F2838" s="68">
        <f t="shared" ca="1" si="152"/>
        <v>-7.9833356409572728E-3</v>
      </c>
      <c r="G2838" s="5"/>
      <c r="H2838" s="5"/>
      <c r="I2838" s="5"/>
      <c r="J2838" s="5"/>
      <c r="K2838" s="5"/>
      <c r="L2838" s="5"/>
      <c r="M2838" s="5"/>
      <c r="N2838" s="5"/>
      <c r="O2838" s="5"/>
      <c r="P2838" s="5"/>
      <c r="Q2838" s="5"/>
      <c r="R2838" s="5"/>
      <c r="S2838" s="5"/>
      <c r="T2838" s="5"/>
    </row>
    <row r="2839" spans="2:20" x14ac:dyDescent="0.25">
      <c r="B2839" s="74" vm="7670">
        <f ca="1"/>
        <v>43556</v>
      </c>
      <c r="C2839" s="74" vm="7671">
        <f ca="1"/>
        <v>244.19</v>
      </c>
      <c r="D2839" s="74" vm="7672">
        <f ca="1"/>
        <v>188.35</v>
      </c>
      <c r="E2839" s="27">
        <f t="shared" ca="1" si="151"/>
        <v>8.4305395175841933E-3</v>
      </c>
      <c r="F2839" s="68">
        <f t="shared" ca="1" si="152"/>
        <v>-2.1234803923284628E-4</v>
      </c>
      <c r="G2839" s="5"/>
      <c r="H2839" s="5"/>
      <c r="I2839" s="5"/>
      <c r="J2839" s="5"/>
      <c r="K2839" s="5"/>
      <c r="L2839" s="5"/>
      <c r="M2839" s="5"/>
      <c r="N2839" s="5"/>
      <c r="O2839" s="5"/>
      <c r="P2839" s="5"/>
      <c r="Q2839" s="5"/>
      <c r="R2839" s="5"/>
      <c r="S2839" s="5"/>
      <c r="T2839" s="5"/>
    </row>
    <row r="2840" spans="2:20" x14ac:dyDescent="0.25">
      <c r="B2840" s="74" vm="7673">
        <f ca="1"/>
        <v>43557</v>
      </c>
      <c r="C2840" s="74" vm="7674">
        <f ca="1"/>
        <v>240.5</v>
      </c>
      <c r="D2840" s="74" vm="7672">
        <f ca="1"/>
        <v>188.35</v>
      </c>
      <c r="E2840" s="27">
        <f t="shared" ca="1" si="151"/>
        <v>-1.5226521251362594E-2</v>
      </c>
      <c r="F2840" s="68">
        <f t="shared" ca="1" si="152"/>
        <v>0</v>
      </c>
      <c r="G2840" s="5"/>
      <c r="H2840" s="5"/>
      <c r="I2840" s="5"/>
      <c r="J2840" s="5"/>
      <c r="K2840" s="5"/>
      <c r="L2840" s="5"/>
      <c r="M2840" s="5"/>
      <c r="N2840" s="5"/>
      <c r="O2840" s="5"/>
      <c r="P2840" s="5"/>
      <c r="Q2840" s="5"/>
      <c r="R2840" s="5"/>
      <c r="S2840" s="5"/>
      <c r="T2840" s="5"/>
    </row>
    <row r="2841" spans="2:20" x14ac:dyDescent="0.25">
      <c r="B2841" s="74" vm="7675">
        <f ca="1"/>
        <v>43558</v>
      </c>
      <c r="C2841" s="74" vm="7676">
        <f ca="1"/>
        <v>242.48</v>
      </c>
      <c r="D2841" s="74" vm="7677">
        <f ca="1"/>
        <v>189.87</v>
      </c>
      <c r="E2841" s="27">
        <f t="shared" ca="1" si="151"/>
        <v>8.1991432037318082E-3</v>
      </c>
      <c r="F2841" s="68">
        <f t="shared" ca="1" si="152"/>
        <v>8.0376933172736659E-3</v>
      </c>
      <c r="G2841" s="5"/>
      <c r="H2841" s="5"/>
      <c r="I2841" s="5"/>
      <c r="J2841" s="5"/>
      <c r="K2841" s="5"/>
      <c r="L2841" s="5"/>
      <c r="M2841" s="5"/>
      <c r="N2841" s="5"/>
      <c r="O2841" s="5"/>
      <c r="P2841" s="5"/>
      <c r="Q2841" s="5"/>
      <c r="R2841" s="5"/>
      <c r="S2841" s="5"/>
      <c r="T2841" s="5"/>
    </row>
    <row r="2842" spans="2:20" x14ac:dyDescent="0.25">
      <c r="B2842" s="74" vm="7678">
        <f ca="1"/>
        <v>43559</v>
      </c>
      <c r="C2842" s="74" vm="7679">
        <f ca="1"/>
        <v>244.4</v>
      </c>
      <c r="D2842" s="74" vm="7680">
        <f ca="1"/>
        <v>190.71</v>
      </c>
      <c r="E2842" s="27">
        <f t="shared" ca="1" si="151"/>
        <v>7.8869945478926874E-3</v>
      </c>
      <c r="F2842" s="68">
        <f t="shared" ca="1" si="152"/>
        <v>4.4143221611033902E-3</v>
      </c>
      <c r="G2842" s="5"/>
      <c r="H2842" s="5"/>
      <c r="I2842" s="5"/>
      <c r="J2842" s="5"/>
      <c r="K2842" s="5"/>
      <c r="L2842" s="5"/>
      <c r="M2842" s="5"/>
      <c r="N2842" s="5"/>
      <c r="O2842" s="5"/>
      <c r="P2842" s="5"/>
      <c r="Q2842" s="5"/>
      <c r="R2842" s="5"/>
      <c r="S2842" s="5"/>
      <c r="T2842" s="5"/>
    </row>
    <row r="2843" spans="2:20" x14ac:dyDescent="0.25">
      <c r="B2843" s="74" vm="7681">
        <f ca="1"/>
        <v>43560</v>
      </c>
      <c r="C2843" s="74" vm="7682">
        <f ca="1"/>
        <v>245.87</v>
      </c>
      <c r="D2843" s="74" vm="7683">
        <f ca="1"/>
        <v>189.85</v>
      </c>
      <c r="E2843" s="27">
        <f t="shared" ca="1" si="151"/>
        <v>5.99671366866326E-3</v>
      </c>
      <c r="F2843" s="68">
        <f t="shared" ca="1" si="152"/>
        <v>-4.5196629386157969E-3</v>
      </c>
      <c r="G2843" s="5"/>
      <c r="H2843" s="5"/>
      <c r="I2843" s="5"/>
      <c r="J2843" s="5"/>
      <c r="K2843" s="5"/>
      <c r="L2843" s="5"/>
      <c r="M2843" s="5"/>
      <c r="N2843" s="5"/>
      <c r="O2843" s="5"/>
      <c r="P2843" s="5"/>
      <c r="Q2843" s="5"/>
      <c r="R2843" s="5"/>
      <c r="S2843" s="5"/>
      <c r="T2843" s="5"/>
    </row>
    <row r="2844" spans="2:20" x14ac:dyDescent="0.25">
      <c r="B2844" s="74" vm="7684">
        <f ca="1"/>
        <v>43563</v>
      </c>
      <c r="C2844" s="74" vm="7685">
        <f ca="1"/>
        <v>246.52</v>
      </c>
      <c r="D2844" s="74" vm="7686">
        <f ca="1"/>
        <v>190.08</v>
      </c>
      <c r="E2844" s="27">
        <f t="shared" ca="1" si="151"/>
        <v>2.6401851279388021E-3</v>
      </c>
      <c r="F2844" s="68">
        <f t="shared" ca="1" si="152"/>
        <v>1.2107494964689706E-3</v>
      </c>
      <c r="G2844" s="5"/>
      <c r="H2844" s="5"/>
      <c r="I2844" s="5"/>
      <c r="J2844" s="5"/>
      <c r="K2844" s="5"/>
      <c r="L2844" s="5"/>
      <c r="M2844" s="5"/>
      <c r="N2844" s="5"/>
      <c r="O2844" s="5"/>
      <c r="P2844" s="5"/>
      <c r="Q2844" s="5"/>
      <c r="R2844" s="5"/>
      <c r="S2844" s="5"/>
      <c r="T2844" s="5"/>
    </row>
    <row r="2845" spans="2:20" x14ac:dyDescent="0.25">
      <c r="B2845" s="74" vm="7687">
        <f ca="1"/>
        <v>43564</v>
      </c>
      <c r="C2845" s="74" vm="7688">
        <f ca="1"/>
        <v>244.91</v>
      </c>
      <c r="D2845" s="74" vm="7689">
        <f ca="1"/>
        <v>189.22</v>
      </c>
      <c r="E2845" s="27">
        <f t="shared" ca="1" si="151"/>
        <v>-6.5523299765059551E-3</v>
      </c>
      <c r="F2845" s="68">
        <f t="shared" ca="1" si="152"/>
        <v>-4.5346768979819445E-3</v>
      </c>
      <c r="G2845" s="5"/>
      <c r="H2845" s="5"/>
      <c r="I2845" s="5"/>
      <c r="J2845" s="5"/>
      <c r="K2845" s="5"/>
      <c r="L2845" s="5"/>
      <c r="M2845" s="5"/>
      <c r="N2845" s="5"/>
      <c r="O2845" s="5"/>
      <c r="P2845" s="5"/>
      <c r="Q2845" s="5"/>
      <c r="R2845" s="5"/>
      <c r="S2845" s="5"/>
      <c r="T2845" s="5"/>
    </row>
    <row r="2846" spans="2:20" x14ac:dyDescent="0.25">
      <c r="B2846" s="74" vm="7690">
        <f ca="1"/>
        <v>43565</v>
      </c>
      <c r="C2846" s="74" vm="7691">
        <f ca="1"/>
        <v>245.61</v>
      </c>
      <c r="D2846" s="74" vm="7692">
        <f ca="1"/>
        <v>188.88</v>
      </c>
      <c r="E2846" s="27">
        <f t="shared" ca="1" si="151"/>
        <v>2.8541159389300764E-3</v>
      </c>
      <c r="F2846" s="68">
        <f t="shared" ca="1" si="152"/>
        <v>-1.7984664990407324E-3</v>
      </c>
      <c r="G2846" s="5"/>
      <c r="H2846" s="5"/>
      <c r="I2846" s="5"/>
      <c r="J2846" s="5"/>
      <c r="K2846" s="5"/>
      <c r="L2846" s="5"/>
      <c r="M2846" s="5"/>
      <c r="N2846" s="5"/>
      <c r="O2846" s="5"/>
      <c r="P2846" s="5"/>
      <c r="Q2846" s="5"/>
      <c r="R2846" s="5"/>
      <c r="S2846" s="5"/>
      <c r="T2846" s="5"/>
    </row>
    <row r="2847" spans="2:20" x14ac:dyDescent="0.25">
      <c r="B2847" s="74" vm="7693">
        <f ca="1"/>
        <v>43566</v>
      </c>
      <c r="C2847" s="74" vm="7694">
        <f ca="1"/>
        <v>241.24</v>
      </c>
      <c r="D2847" s="74" vm="7695">
        <f ca="1"/>
        <v>191.6</v>
      </c>
      <c r="E2847" s="27">
        <f t="shared" ca="1" si="151"/>
        <v>-1.7952623473680467E-2</v>
      </c>
      <c r="F2847" s="68">
        <f t="shared" ca="1" si="152"/>
        <v>1.4297972759502686E-2</v>
      </c>
      <c r="G2847" s="5"/>
      <c r="H2847" s="5"/>
      <c r="I2847" s="5"/>
      <c r="J2847" s="5"/>
      <c r="K2847" s="5"/>
      <c r="L2847" s="5"/>
      <c r="M2847" s="5"/>
      <c r="N2847" s="5"/>
      <c r="O2847" s="5"/>
      <c r="P2847" s="5"/>
      <c r="Q2847" s="5"/>
      <c r="R2847" s="5"/>
      <c r="S2847" s="5"/>
      <c r="T2847" s="5"/>
    </row>
    <row r="2848" spans="2:20" x14ac:dyDescent="0.25">
      <c r="B2848" s="74" vm="7696">
        <f ca="1"/>
        <v>43567</v>
      </c>
      <c r="C2848" s="74" vm="7697">
        <f ca="1"/>
        <v>241.95</v>
      </c>
      <c r="D2848" s="74" vm="7698">
        <f ca="1"/>
        <v>191.85</v>
      </c>
      <c r="E2848" s="27">
        <f t="shared" ca="1" si="151"/>
        <v>2.9388046565414086E-3</v>
      </c>
      <c r="F2848" s="68">
        <f t="shared" ca="1" si="152"/>
        <v>1.3039511562013186E-3</v>
      </c>
      <c r="G2848" s="5"/>
      <c r="H2848" s="5"/>
      <c r="I2848" s="5"/>
      <c r="J2848" s="5"/>
      <c r="K2848" s="5"/>
      <c r="L2848" s="5"/>
      <c r="M2848" s="5"/>
      <c r="N2848" s="5"/>
      <c r="O2848" s="5"/>
      <c r="P2848" s="5"/>
      <c r="Q2848" s="5"/>
      <c r="R2848" s="5"/>
      <c r="S2848" s="5"/>
      <c r="T2848" s="5"/>
    </row>
    <row r="2849" spans="2:20" x14ac:dyDescent="0.25">
      <c r="B2849" s="74" vm="7699">
        <f ca="1"/>
        <v>43570</v>
      </c>
      <c r="C2849" s="74" vm="7700">
        <f ca="1"/>
        <v>246.33</v>
      </c>
      <c r="D2849" s="74" vm="7701">
        <f ca="1"/>
        <v>191.7</v>
      </c>
      <c r="E2849" s="27">
        <f t="shared" ca="1" si="151"/>
        <v>1.7941007149479528E-2</v>
      </c>
      <c r="F2849" s="68">
        <f t="shared" ca="1" si="152"/>
        <v>-7.8216664136261617E-4</v>
      </c>
      <c r="G2849" s="5"/>
      <c r="H2849" s="5"/>
      <c r="I2849" s="5"/>
      <c r="J2849" s="5"/>
      <c r="K2849" s="5"/>
      <c r="L2849" s="5"/>
      <c r="M2849" s="5"/>
      <c r="N2849" s="5"/>
      <c r="O2849" s="5"/>
      <c r="P2849" s="5"/>
      <c r="Q2849" s="5"/>
      <c r="R2849" s="5"/>
      <c r="S2849" s="5"/>
      <c r="T2849" s="5"/>
    </row>
    <row r="2850" spans="2:20" x14ac:dyDescent="0.25">
      <c r="B2850" s="74" vm="7702">
        <f ca="1"/>
        <v>43571</v>
      </c>
      <c r="C2850" s="74" vm="7703">
        <f ca="1"/>
        <v>245.34</v>
      </c>
      <c r="D2850" s="74" vm="7704">
        <f ca="1"/>
        <v>191.61</v>
      </c>
      <c r="E2850" s="27">
        <f t="shared" ca="1" si="151"/>
        <v>-4.0270967842012066E-3</v>
      </c>
      <c r="F2850" s="68">
        <f t="shared" ca="1" si="152"/>
        <v>-4.695938099911773E-4</v>
      </c>
      <c r="G2850" s="5"/>
      <c r="H2850" s="5"/>
      <c r="I2850" s="5"/>
      <c r="J2850" s="5"/>
      <c r="K2850" s="5"/>
      <c r="L2850" s="5"/>
      <c r="M2850" s="5"/>
      <c r="N2850" s="5"/>
      <c r="O2850" s="5"/>
      <c r="P2850" s="5"/>
      <c r="Q2850" s="5"/>
      <c r="R2850" s="5"/>
      <c r="S2850" s="5"/>
      <c r="T2850" s="5"/>
    </row>
    <row r="2851" spans="2:20" x14ac:dyDescent="0.25">
      <c r="B2851" s="74" vm="7705">
        <f ca="1"/>
        <v>43572</v>
      </c>
      <c r="C2851" s="74" vm="7706">
        <f ca="1"/>
        <v>245.56</v>
      </c>
      <c r="D2851" s="74" vm="7707">
        <f ca="1"/>
        <v>194.91</v>
      </c>
      <c r="E2851" s="27">
        <f t="shared" ca="1" si="151"/>
        <v>8.9631295468963249E-4</v>
      </c>
      <c r="F2851" s="68">
        <f t="shared" ca="1" si="152"/>
        <v>1.7075857318941613E-2</v>
      </c>
      <c r="G2851" s="5"/>
      <c r="H2851" s="5"/>
      <c r="I2851" s="5"/>
      <c r="J2851" s="5"/>
      <c r="K2851" s="5"/>
      <c r="L2851" s="5"/>
      <c r="M2851" s="5"/>
      <c r="N2851" s="5"/>
      <c r="O2851" s="5"/>
      <c r="P2851" s="5"/>
      <c r="Q2851" s="5"/>
      <c r="R2851" s="5"/>
      <c r="S2851" s="5"/>
      <c r="T2851" s="5"/>
    </row>
    <row r="2852" spans="2:20" x14ac:dyDescent="0.25">
      <c r="B2852" s="74" vm="7708">
        <f ca="1"/>
        <v>43573</v>
      </c>
      <c r="C2852" s="74" vm="7709">
        <f ca="1"/>
        <v>245.81</v>
      </c>
      <c r="D2852" s="74" vm="7710">
        <f ca="1"/>
        <v>193.92</v>
      </c>
      <c r="E2852" s="27">
        <f t="shared" ca="1" si="151"/>
        <v>1.0175632275944992E-3</v>
      </c>
      <c r="F2852" s="68">
        <f t="shared" ca="1" si="152"/>
        <v>-5.0922106795997304E-3</v>
      </c>
      <c r="G2852" s="5"/>
      <c r="H2852" s="5"/>
      <c r="I2852" s="5"/>
      <c r="J2852" s="5"/>
      <c r="K2852" s="5"/>
      <c r="L2852" s="5"/>
      <c r="M2852" s="5"/>
      <c r="N2852" s="5"/>
      <c r="O2852" s="5"/>
      <c r="P2852" s="5"/>
      <c r="Q2852" s="5"/>
      <c r="R2852" s="5"/>
      <c r="S2852" s="5"/>
      <c r="T2852" s="5"/>
    </row>
    <row r="2853" spans="2:20" x14ac:dyDescent="0.25">
      <c r="B2853" s="74" vm="7711">
        <f ca="1"/>
        <v>43577</v>
      </c>
      <c r="C2853" s="74" vm="7712">
        <f ca="1"/>
        <v>243.42</v>
      </c>
      <c r="D2853" s="74" vm="7008">
        <f ca="1"/>
        <v>195.26</v>
      </c>
      <c r="E2853" s="27">
        <f t="shared" ca="1" si="151"/>
        <v>-9.7705333404793145E-3</v>
      </c>
      <c r="F2853" s="68">
        <f t="shared" ca="1" si="152"/>
        <v>6.8863009165757326E-3</v>
      </c>
      <c r="G2853" s="5"/>
      <c r="H2853" s="5"/>
      <c r="I2853" s="5"/>
      <c r="J2853" s="5"/>
      <c r="K2853" s="5"/>
      <c r="L2853" s="5"/>
      <c r="M2853" s="5"/>
      <c r="N2853" s="5"/>
      <c r="O2853" s="5"/>
      <c r="P2853" s="5"/>
      <c r="Q2853" s="5"/>
      <c r="R2853" s="5"/>
      <c r="S2853" s="5"/>
      <c r="T2853" s="5"/>
    </row>
    <row r="2854" spans="2:20" x14ac:dyDescent="0.25">
      <c r="B2854" s="74" vm="7713">
        <f ca="1"/>
        <v>43578</v>
      </c>
      <c r="C2854" s="74" vm="7714">
        <f ca="1"/>
        <v>245.58</v>
      </c>
      <c r="D2854" s="74" vm="7715">
        <f ca="1"/>
        <v>197.63</v>
      </c>
      <c r="E2854" s="27">
        <f t="shared" ca="1" si="151"/>
        <v>8.8344132859557636E-3</v>
      </c>
      <c r="F2854" s="68">
        <f t="shared" ca="1" si="152"/>
        <v>1.2064591854817701E-2</v>
      </c>
      <c r="G2854" s="5"/>
      <c r="H2854" s="5"/>
      <c r="I2854" s="5"/>
      <c r="J2854" s="5"/>
      <c r="K2854" s="5"/>
      <c r="L2854" s="5"/>
      <c r="M2854" s="5"/>
      <c r="N2854" s="5"/>
      <c r="O2854" s="5"/>
      <c r="P2854" s="5"/>
      <c r="Q2854" s="5"/>
      <c r="R2854" s="5"/>
      <c r="S2854" s="5"/>
      <c r="T2854" s="5"/>
    </row>
    <row r="2855" spans="2:20" x14ac:dyDescent="0.25">
      <c r="B2855" s="74" vm="7716">
        <f ca="1"/>
        <v>43579</v>
      </c>
      <c r="C2855" s="74" vm="7717">
        <f ca="1"/>
        <v>247.96</v>
      </c>
      <c r="D2855" s="74" vm="7718">
        <f ca="1"/>
        <v>197.93</v>
      </c>
      <c r="E2855" s="27">
        <f t="shared" ca="1" si="151"/>
        <v>9.6446831013519627E-3</v>
      </c>
      <c r="F2855" s="68">
        <f t="shared" ca="1" si="152"/>
        <v>1.5168371803008583E-3</v>
      </c>
      <c r="G2855" s="5"/>
      <c r="H2855" s="5"/>
      <c r="I2855" s="5"/>
      <c r="J2855" s="5"/>
      <c r="K2855" s="5"/>
      <c r="L2855" s="5"/>
      <c r="M2855" s="5"/>
      <c r="N2855" s="5"/>
      <c r="O2855" s="5"/>
      <c r="P2855" s="5"/>
      <c r="Q2855" s="5"/>
      <c r="R2855" s="5"/>
      <c r="S2855" s="5"/>
      <c r="T2855" s="5"/>
    </row>
    <row r="2856" spans="2:20" x14ac:dyDescent="0.25">
      <c r="B2856" s="74" vm="7719">
        <f ca="1"/>
        <v>43580</v>
      </c>
      <c r="C2856" s="74" vm="7720">
        <f ca="1"/>
        <v>245.6</v>
      </c>
      <c r="D2856" s="74" vm="7721">
        <f ca="1"/>
        <v>197.42</v>
      </c>
      <c r="E2856" s="27">
        <f t="shared" ca="1" si="151"/>
        <v>-9.5632465607313113E-3</v>
      </c>
      <c r="F2856" s="68">
        <f t="shared" ca="1" si="152"/>
        <v>-2.5799938429019779E-3</v>
      </c>
      <c r="G2856" s="5"/>
      <c r="H2856" s="5"/>
      <c r="I2856" s="5"/>
      <c r="J2856" s="5"/>
      <c r="K2856" s="5"/>
      <c r="L2856" s="5"/>
      <c r="M2856" s="5"/>
      <c r="N2856" s="5"/>
      <c r="O2856" s="5"/>
      <c r="P2856" s="5"/>
      <c r="Q2856" s="5"/>
      <c r="R2856" s="5"/>
      <c r="S2856" s="5"/>
      <c r="T2856" s="5"/>
    </row>
    <row r="2857" spans="2:20" x14ac:dyDescent="0.25">
      <c r="B2857" s="74" vm="7722">
        <f ca="1"/>
        <v>43581</v>
      </c>
      <c r="C2857" s="74" vm="7723">
        <f ca="1"/>
        <v>243.82</v>
      </c>
      <c r="D2857" s="74" vm="7724">
        <f ca="1"/>
        <v>197.12</v>
      </c>
      <c r="E2857" s="27">
        <f t="shared" ca="1" si="151"/>
        <v>-7.27394813598719E-3</v>
      </c>
      <c r="F2857" s="68">
        <f t="shared" ca="1" si="152"/>
        <v>-1.5207586445869E-3</v>
      </c>
      <c r="G2857" s="5"/>
      <c r="H2857" s="5"/>
      <c r="I2857" s="5"/>
      <c r="J2857" s="5"/>
      <c r="K2857" s="5"/>
      <c r="L2857" s="5"/>
      <c r="M2857" s="5"/>
      <c r="N2857" s="5"/>
      <c r="O2857" s="5"/>
      <c r="P2857" s="5"/>
      <c r="Q2857" s="5"/>
      <c r="R2857" s="5"/>
      <c r="S2857" s="5"/>
      <c r="T2857" s="5"/>
    </row>
    <row r="2858" spans="2:20" x14ac:dyDescent="0.25">
      <c r="B2858" s="74" vm="7725">
        <f ca="1"/>
        <v>43584</v>
      </c>
      <c r="C2858" s="74" vm="7726">
        <f ca="1"/>
        <v>244.28</v>
      </c>
      <c r="D2858" s="74" vm="7727">
        <f ca="1"/>
        <v>197.57</v>
      </c>
      <c r="E2858" s="27">
        <f t="shared" ca="1" si="151"/>
        <v>1.8848602179339302E-3</v>
      </c>
      <c r="F2858" s="68">
        <f t="shared" ca="1" si="152"/>
        <v>2.2802715801587231E-3</v>
      </c>
      <c r="G2858" s="5"/>
      <c r="H2858" s="5"/>
      <c r="I2858" s="5"/>
      <c r="J2858" s="5"/>
      <c r="K2858" s="5"/>
      <c r="L2858" s="5"/>
      <c r="M2858" s="5"/>
      <c r="N2858" s="5"/>
      <c r="O2858" s="5"/>
      <c r="P2858" s="5"/>
      <c r="Q2858" s="5"/>
      <c r="R2858" s="5"/>
      <c r="S2858" s="5"/>
      <c r="T2858" s="5"/>
    </row>
    <row r="2859" spans="2:20" x14ac:dyDescent="0.25">
      <c r="B2859" s="74" vm="7728">
        <f ca="1"/>
        <v>43585</v>
      </c>
      <c r="C2859" s="74" vm="7729">
        <f ca="1"/>
        <v>245.53</v>
      </c>
      <c r="D2859" s="74" vm="7730">
        <f ca="1"/>
        <v>194.17</v>
      </c>
      <c r="E2859" s="27">
        <f t="shared" ca="1" si="151"/>
        <v>5.1040310065471961E-3</v>
      </c>
      <c r="F2859" s="68">
        <f t="shared" ca="1" si="152"/>
        <v>-1.7358887918951321E-2</v>
      </c>
      <c r="G2859" s="5"/>
      <c r="H2859" s="5"/>
      <c r="I2859" s="5"/>
      <c r="J2859" s="5"/>
      <c r="K2859" s="5"/>
      <c r="L2859" s="5"/>
      <c r="M2859" s="5"/>
      <c r="N2859" s="5"/>
      <c r="O2859" s="5"/>
      <c r="P2859" s="5"/>
      <c r="Q2859" s="5"/>
      <c r="R2859" s="5"/>
      <c r="S2859" s="5"/>
      <c r="T2859" s="5"/>
    </row>
    <row r="2860" spans="2:20" x14ac:dyDescent="0.25">
      <c r="B2860" s="74" vm="7731">
        <f ca="1"/>
        <v>43586</v>
      </c>
      <c r="C2860" s="74" vm="7732">
        <f ca="1"/>
        <v>241.59</v>
      </c>
      <c r="D2860" s="74" vm="7733">
        <f ca="1"/>
        <v>194.61</v>
      </c>
      <c r="E2860" s="27">
        <f t="shared" ca="1" si="151"/>
        <v>-1.6177064885918017E-2</v>
      </c>
      <c r="F2860" s="68">
        <f t="shared" ca="1" si="152"/>
        <v>2.2634918867113847E-3</v>
      </c>
      <c r="G2860" s="5"/>
      <c r="H2860" s="5"/>
      <c r="I2860" s="5"/>
      <c r="J2860" s="5"/>
      <c r="K2860" s="5"/>
      <c r="L2860" s="5"/>
      <c r="M2860" s="5"/>
      <c r="N2860" s="5"/>
      <c r="O2860" s="5"/>
      <c r="P2860" s="5"/>
      <c r="Q2860" s="5"/>
      <c r="R2860" s="5"/>
      <c r="S2860" s="5"/>
      <c r="T2860" s="5"/>
    </row>
    <row r="2861" spans="2:20" x14ac:dyDescent="0.25">
      <c r="B2861" s="74" vm="7734">
        <f ca="1"/>
        <v>43587</v>
      </c>
      <c r="C2861" s="74" vm="7735">
        <f ca="1"/>
        <v>242.69</v>
      </c>
      <c r="D2861" s="74" vm="7736">
        <f ca="1"/>
        <v>197.52</v>
      </c>
      <c r="E2861" s="27">
        <f t="shared" ca="1" si="151"/>
        <v>4.542834276682021E-3</v>
      </c>
      <c r="F2861" s="68">
        <f t="shared" ca="1" si="152"/>
        <v>1.4842289143850312E-2</v>
      </c>
      <c r="G2861" s="5"/>
      <c r="H2861" s="5"/>
      <c r="I2861" s="5"/>
      <c r="J2861" s="5"/>
      <c r="K2861" s="5"/>
      <c r="L2861" s="5"/>
      <c r="M2861" s="5"/>
      <c r="N2861" s="5"/>
      <c r="O2861" s="5"/>
      <c r="P2861" s="5"/>
      <c r="Q2861" s="5"/>
      <c r="R2861" s="5"/>
      <c r="S2861" s="5"/>
      <c r="T2861" s="5"/>
    </row>
    <row r="2862" spans="2:20" x14ac:dyDescent="0.25">
      <c r="B2862" s="74" vm="7737">
        <f ca="1"/>
        <v>43588</v>
      </c>
      <c r="C2862" s="74" vm="7738">
        <f ca="1"/>
        <v>244.62</v>
      </c>
      <c r="D2862" s="74" vm="7739">
        <f ca="1"/>
        <v>198.9</v>
      </c>
      <c r="E2862" s="27">
        <f t="shared" ca="1" si="151"/>
        <v>7.9210773069717903E-3</v>
      </c>
      <c r="F2862" s="68">
        <f t="shared" ca="1" si="152"/>
        <v>6.9623408230024336E-3</v>
      </c>
      <c r="G2862" s="5"/>
      <c r="H2862" s="5"/>
      <c r="I2862" s="5"/>
      <c r="J2862" s="5"/>
      <c r="K2862" s="5"/>
      <c r="L2862" s="5"/>
      <c r="M2862" s="5"/>
      <c r="N2862" s="5"/>
      <c r="O2862" s="5"/>
      <c r="P2862" s="5"/>
      <c r="Q2862" s="5"/>
      <c r="R2862" s="5"/>
      <c r="S2862" s="5"/>
      <c r="T2862" s="5"/>
    </row>
    <row r="2863" spans="2:20" x14ac:dyDescent="0.25">
      <c r="B2863" s="74" vm="7740">
        <f ca="1"/>
        <v>43591</v>
      </c>
      <c r="C2863" s="74" vm="7741">
        <f ca="1"/>
        <v>244.23</v>
      </c>
      <c r="D2863" s="74" vm="7742">
        <f ca="1"/>
        <v>198.04</v>
      </c>
      <c r="E2863" s="27">
        <f t="shared" ca="1" si="151"/>
        <v>-1.5955818052210153E-3</v>
      </c>
      <c r="F2863" s="68">
        <f t="shared" ca="1" si="152"/>
        <v>-4.3331553667043075E-3</v>
      </c>
      <c r="G2863" s="5"/>
      <c r="H2863" s="5"/>
      <c r="I2863" s="5"/>
      <c r="J2863" s="5"/>
      <c r="K2863" s="5"/>
      <c r="L2863" s="5"/>
      <c r="M2863" s="5"/>
      <c r="N2863" s="5"/>
      <c r="O2863" s="5"/>
      <c r="P2863" s="5"/>
      <c r="Q2863" s="5"/>
      <c r="R2863" s="5"/>
      <c r="S2863" s="5"/>
      <c r="T2863" s="5"/>
    </row>
    <row r="2864" spans="2:20" x14ac:dyDescent="0.25">
      <c r="B2864" s="74" vm="7743">
        <f ca="1"/>
        <v>43592</v>
      </c>
      <c r="C2864" s="74" vm="7744">
        <f ca="1"/>
        <v>240.18</v>
      </c>
      <c r="D2864" s="74" vm="7745">
        <f ca="1"/>
        <v>198.03</v>
      </c>
      <c r="E2864" s="27">
        <f t="shared" ca="1" si="151"/>
        <v>-1.672176202145869E-2</v>
      </c>
      <c r="F2864" s="68">
        <f t="shared" ca="1" si="152"/>
        <v>-5.0496124433182988E-5</v>
      </c>
      <c r="G2864" s="5"/>
      <c r="H2864" s="5"/>
      <c r="I2864" s="5"/>
      <c r="J2864" s="5"/>
      <c r="K2864" s="5"/>
      <c r="L2864" s="5"/>
      <c r="M2864" s="5"/>
      <c r="N2864" s="5"/>
      <c r="O2864" s="5"/>
      <c r="P2864" s="5"/>
      <c r="Q2864" s="5"/>
      <c r="R2864" s="5"/>
      <c r="S2864" s="5"/>
      <c r="T2864" s="5"/>
    </row>
    <row r="2865" spans="2:20" x14ac:dyDescent="0.25">
      <c r="B2865" s="74" vm="7746">
        <f ca="1"/>
        <v>43593</v>
      </c>
      <c r="C2865" s="74" vm="7747">
        <f ca="1"/>
        <v>241.34</v>
      </c>
      <c r="D2865" s="74" vm="7748">
        <f ca="1"/>
        <v>197.73</v>
      </c>
      <c r="E2865" s="27">
        <f t="shared" ca="1" si="151"/>
        <v>4.8180854129173875E-3</v>
      </c>
      <c r="F2865" s="68">
        <f t="shared" ca="1" si="152"/>
        <v>-1.5160706360509845E-3</v>
      </c>
      <c r="G2865" s="5"/>
      <c r="H2865" s="5"/>
      <c r="I2865" s="5"/>
      <c r="J2865" s="5"/>
      <c r="K2865" s="5"/>
      <c r="L2865" s="5"/>
      <c r="M2865" s="5"/>
      <c r="N2865" s="5"/>
      <c r="O2865" s="5"/>
      <c r="P2865" s="5"/>
      <c r="Q2865" s="5"/>
      <c r="R2865" s="5"/>
      <c r="S2865" s="5"/>
      <c r="T2865" s="5"/>
    </row>
    <row r="2866" spans="2:20" x14ac:dyDescent="0.25">
      <c r="B2866" s="74" vm="7749">
        <f ca="1"/>
        <v>43594</v>
      </c>
      <c r="C2866" s="74" vm="7750">
        <f ca="1"/>
        <v>243.47</v>
      </c>
      <c r="D2866" s="74" vm="7751">
        <f ca="1"/>
        <v>199.99</v>
      </c>
      <c r="E2866" s="27">
        <f t="shared" ca="1" si="151"/>
        <v>8.7870040016205953E-3</v>
      </c>
      <c r="F2866" s="68">
        <f t="shared" ca="1" si="152"/>
        <v>1.1364901565256873E-2</v>
      </c>
      <c r="G2866" s="5"/>
      <c r="H2866" s="5"/>
      <c r="I2866" s="5"/>
      <c r="J2866" s="5"/>
      <c r="K2866" s="5"/>
      <c r="L2866" s="5"/>
      <c r="M2866" s="5"/>
      <c r="N2866" s="5"/>
      <c r="O2866" s="5"/>
      <c r="P2866" s="5"/>
      <c r="Q2866" s="5"/>
      <c r="R2866" s="5"/>
      <c r="S2866" s="5"/>
      <c r="T2866" s="5"/>
    </row>
    <row r="2867" spans="2:20" x14ac:dyDescent="0.25">
      <c r="B2867" s="74" vm="7752">
        <f ca="1"/>
        <v>43595</v>
      </c>
      <c r="C2867" s="74" vm="7753">
        <f ca="1"/>
        <v>247.02</v>
      </c>
      <c r="D2867" s="74" vm="7754">
        <f ca="1"/>
        <v>199.03</v>
      </c>
      <c r="E2867" s="27">
        <f t="shared" ca="1" si="151"/>
        <v>1.4475573362793098E-2</v>
      </c>
      <c r="F2867" s="68">
        <f t="shared" ca="1" si="152"/>
        <v>-4.8117981668659212E-3</v>
      </c>
      <c r="G2867" s="5"/>
      <c r="H2867" s="5"/>
      <c r="I2867" s="5"/>
      <c r="J2867" s="5"/>
      <c r="K2867" s="5"/>
      <c r="L2867" s="5"/>
      <c r="M2867" s="5"/>
      <c r="N2867" s="5"/>
      <c r="O2867" s="5"/>
      <c r="P2867" s="5"/>
      <c r="Q2867" s="5"/>
      <c r="R2867" s="5"/>
      <c r="S2867" s="5"/>
      <c r="T2867" s="5"/>
    </row>
    <row r="2868" spans="2:20" x14ac:dyDescent="0.25">
      <c r="B2868" s="74" vm="7755">
        <f ca="1"/>
        <v>43598</v>
      </c>
      <c r="C2868" s="74" vm="7756">
        <f ca="1"/>
        <v>241.92</v>
      </c>
      <c r="D2868" s="74" vm="7757">
        <f ca="1"/>
        <v>198.01</v>
      </c>
      <c r="E2868" s="27">
        <f t="shared" ca="1" si="151"/>
        <v>-2.0862212018700279E-2</v>
      </c>
      <c r="F2868" s="68">
        <f t="shared" ca="1" si="152"/>
        <v>-5.1380326614259616E-3</v>
      </c>
      <c r="G2868" s="5"/>
      <c r="H2868" s="5"/>
      <c r="I2868" s="5"/>
      <c r="J2868" s="5"/>
      <c r="K2868" s="5"/>
      <c r="L2868" s="5"/>
      <c r="M2868" s="5"/>
      <c r="N2868" s="5"/>
      <c r="O2868" s="5"/>
      <c r="P2868" s="5"/>
      <c r="Q2868" s="5"/>
      <c r="R2868" s="5"/>
      <c r="S2868" s="5"/>
      <c r="T2868" s="5"/>
    </row>
    <row r="2869" spans="2:20" x14ac:dyDescent="0.25">
      <c r="B2869" s="74" vm="7758">
        <f ca="1"/>
        <v>43599</v>
      </c>
      <c r="C2869" s="74" vm="7759">
        <f ca="1"/>
        <v>242.73</v>
      </c>
      <c r="D2869" s="74" vm="7760">
        <f ca="1"/>
        <v>199.07</v>
      </c>
      <c r="E2869" s="27">
        <f t="shared" ca="1" si="151"/>
        <v>3.3426214966897072E-3</v>
      </c>
      <c r="F2869" s="68">
        <f t="shared" ca="1" si="152"/>
        <v>5.3389871961388655E-3</v>
      </c>
      <c r="G2869" s="5"/>
      <c r="H2869" s="5"/>
      <c r="I2869" s="5"/>
      <c r="J2869" s="5"/>
      <c r="K2869" s="5"/>
      <c r="L2869" s="5"/>
      <c r="M2869" s="5"/>
      <c r="N2869" s="5"/>
      <c r="O2869" s="5"/>
      <c r="P2869" s="5"/>
      <c r="Q2869" s="5"/>
      <c r="R2869" s="5"/>
      <c r="S2869" s="5"/>
      <c r="T2869" s="5"/>
    </row>
    <row r="2870" spans="2:20" x14ac:dyDescent="0.25">
      <c r="B2870" s="74" vm="7761">
        <f ca="1"/>
        <v>43600</v>
      </c>
      <c r="C2870" s="74" vm="7762">
        <f ca="1"/>
        <v>244.67</v>
      </c>
      <c r="D2870" s="74" vm="7751">
        <f ca="1"/>
        <v>199.99</v>
      </c>
      <c r="E2870" s="27">
        <f t="shared" ca="1" si="151"/>
        <v>7.9606493439440592E-3</v>
      </c>
      <c r="F2870" s="68">
        <f t="shared" ca="1" si="152"/>
        <v>4.610843632153006E-3</v>
      </c>
      <c r="G2870" s="5"/>
      <c r="H2870" s="5"/>
      <c r="I2870" s="5"/>
      <c r="J2870" s="5"/>
      <c r="K2870" s="5"/>
      <c r="L2870" s="5"/>
      <c r="M2870" s="5"/>
      <c r="N2870" s="5"/>
      <c r="O2870" s="5"/>
      <c r="P2870" s="5"/>
      <c r="Q2870" s="5"/>
      <c r="R2870" s="5"/>
      <c r="S2870" s="5"/>
      <c r="T2870" s="5"/>
    </row>
    <row r="2871" spans="2:20" x14ac:dyDescent="0.25">
      <c r="B2871" s="74" vm="7763">
        <f ca="1"/>
        <v>43601</v>
      </c>
      <c r="C2871" s="74" vm="7764">
        <f ca="1"/>
        <v>247.44</v>
      </c>
      <c r="D2871" s="74" vm="7765">
        <f ca="1"/>
        <v>199.22</v>
      </c>
      <c r="E2871" s="27">
        <f t="shared" ca="1" si="151"/>
        <v>1.1257764545012261E-2</v>
      </c>
      <c r="F2871" s="68">
        <f t="shared" ca="1" si="152"/>
        <v>-3.8576235809753955E-3</v>
      </c>
      <c r="G2871" s="5"/>
      <c r="H2871" s="5"/>
      <c r="I2871" s="5"/>
      <c r="J2871" s="5"/>
      <c r="K2871" s="5"/>
      <c r="L2871" s="5"/>
      <c r="M2871" s="5"/>
      <c r="N2871" s="5"/>
      <c r="O2871" s="5"/>
      <c r="P2871" s="5"/>
      <c r="Q2871" s="5"/>
      <c r="R2871" s="5"/>
      <c r="S2871" s="5"/>
      <c r="T2871" s="5"/>
    </row>
    <row r="2872" spans="2:20" x14ac:dyDescent="0.25">
      <c r="B2872" s="74" vm="7766">
        <f ca="1"/>
        <v>43602</v>
      </c>
      <c r="C2872" s="74" vm="7767">
        <f ca="1"/>
        <v>248.35</v>
      </c>
      <c r="D2872" s="74" vm="7768">
        <f ca="1"/>
        <v>198.99</v>
      </c>
      <c r="E2872" s="27">
        <f t="shared" ca="1" si="151"/>
        <v>3.6709131765453539E-3</v>
      </c>
      <c r="F2872" s="68">
        <f t="shared" ca="1" si="152"/>
        <v>-1.1551695114452071E-3</v>
      </c>
      <c r="G2872" s="5"/>
      <c r="H2872" s="5"/>
      <c r="I2872" s="5"/>
      <c r="J2872" s="5"/>
      <c r="K2872" s="5"/>
      <c r="L2872" s="5"/>
      <c r="M2872" s="5"/>
      <c r="N2872" s="5"/>
      <c r="O2872" s="5"/>
      <c r="P2872" s="5"/>
      <c r="Q2872" s="5"/>
      <c r="R2872" s="5"/>
      <c r="S2872" s="5"/>
      <c r="T2872" s="5"/>
    </row>
    <row r="2873" spans="2:20" x14ac:dyDescent="0.25">
      <c r="B2873" s="74" vm="7769">
        <f ca="1"/>
        <v>43605</v>
      </c>
      <c r="C2873" s="74" vm="7770">
        <f ca="1"/>
        <v>248.9</v>
      </c>
      <c r="D2873" s="74" vm="7771">
        <f ca="1"/>
        <v>199.84</v>
      </c>
      <c r="E2873" s="27">
        <f t="shared" ca="1" si="151"/>
        <v>2.2121678201867945E-3</v>
      </c>
      <c r="F2873" s="68">
        <f t="shared" ca="1" si="152"/>
        <v>4.2624741716931055E-3</v>
      </c>
      <c r="G2873" s="5"/>
      <c r="H2873" s="5"/>
      <c r="I2873" s="5"/>
      <c r="J2873" s="5"/>
      <c r="K2873" s="5"/>
      <c r="L2873" s="5"/>
      <c r="M2873" s="5"/>
      <c r="N2873" s="5"/>
      <c r="O2873" s="5"/>
      <c r="P2873" s="5"/>
      <c r="Q2873" s="5"/>
      <c r="R2873" s="5"/>
      <c r="S2873" s="5"/>
      <c r="T2873" s="5"/>
    </row>
    <row r="2874" spans="2:20" x14ac:dyDescent="0.25">
      <c r="B2874" s="74" vm="7772">
        <f ca="1"/>
        <v>43606</v>
      </c>
      <c r="C2874" s="74" vm="7773">
        <f ca="1"/>
        <v>249.93</v>
      </c>
      <c r="D2874" s="74" vm="7774">
        <f ca="1"/>
        <v>199.96</v>
      </c>
      <c r="E2874" s="27">
        <f t="shared" ca="1" si="151"/>
        <v>4.1296692813812081E-3</v>
      </c>
      <c r="F2874" s="68">
        <f t="shared" ca="1" si="152"/>
        <v>6.0030016810199761E-4</v>
      </c>
      <c r="G2874" s="5"/>
      <c r="H2874" s="5"/>
      <c r="I2874" s="5"/>
      <c r="J2874" s="5"/>
      <c r="K2874" s="5"/>
      <c r="L2874" s="5"/>
      <c r="M2874" s="5"/>
      <c r="N2874" s="5"/>
      <c r="O2874" s="5"/>
      <c r="P2874" s="5"/>
      <c r="Q2874" s="5"/>
      <c r="R2874" s="5"/>
      <c r="S2874" s="5"/>
      <c r="T2874" s="5"/>
    </row>
    <row r="2875" spans="2:20" x14ac:dyDescent="0.25">
      <c r="B2875" s="74" vm="7775">
        <f ca="1"/>
        <v>43607</v>
      </c>
      <c r="C2875" s="74" vm="7776">
        <f ca="1"/>
        <v>249.51</v>
      </c>
      <c r="D2875" s="74" vm="7059">
        <f ca="1"/>
        <v>198.97</v>
      </c>
      <c r="E2875" s="27">
        <f t="shared" ca="1" si="151"/>
        <v>-1.6818841062217528E-3</v>
      </c>
      <c r="F2875" s="68">
        <f t="shared" ca="1" si="152"/>
        <v>-4.9632869542130973E-3</v>
      </c>
      <c r="G2875" s="5"/>
      <c r="H2875" s="5"/>
      <c r="I2875" s="5"/>
      <c r="J2875" s="5"/>
      <c r="K2875" s="5"/>
      <c r="L2875" s="5"/>
      <c r="M2875" s="5"/>
      <c r="N2875" s="5"/>
      <c r="O2875" s="5"/>
      <c r="P2875" s="5"/>
      <c r="Q2875" s="5"/>
      <c r="R2875" s="5"/>
      <c r="S2875" s="5"/>
      <c r="T2875" s="5"/>
    </row>
    <row r="2876" spans="2:20" x14ac:dyDescent="0.25">
      <c r="B2876" s="74" vm="7777">
        <f ca="1"/>
        <v>43608</v>
      </c>
      <c r="C2876" s="74" vm="7778">
        <f ca="1"/>
        <v>248.53</v>
      </c>
      <c r="D2876" s="74" vm="7779">
        <f ca="1"/>
        <v>197.77</v>
      </c>
      <c r="E2876" s="27">
        <f t="shared" ca="1" si="151"/>
        <v>-3.9354319525433364E-3</v>
      </c>
      <c r="F2876" s="68">
        <f t="shared" ca="1" si="152"/>
        <v>-6.0493202572229595E-3</v>
      </c>
      <c r="G2876" s="5"/>
      <c r="H2876" s="5"/>
      <c r="I2876" s="5"/>
      <c r="J2876" s="5"/>
      <c r="K2876" s="5"/>
      <c r="L2876" s="5"/>
      <c r="M2876" s="5"/>
      <c r="N2876" s="5"/>
      <c r="O2876" s="5"/>
      <c r="P2876" s="5"/>
      <c r="Q2876" s="5"/>
      <c r="R2876" s="5"/>
      <c r="S2876" s="5"/>
      <c r="T2876" s="5"/>
    </row>
    <row r="2877" spans="2:20" x14ac:dyDescent="0.25">
      <c r="B2877" s="74" vm="7780">
        <f ca="1"/>
        <v>43609</v>
      </c>
      <c r="C2877" s="74" vm="7781">
        <f ca="1"/>
        <v>247.3</v>
      </c>
      <c r="D2877" s="74" vm="7782">
        <f ca="1"/>
        <v>196.67</v>
      </c>
      <c r="E2877" s="27">
        <f t="shared" ca="1" si="151"/>
        <v>-4.9613880687918348E-3</v>
      </c>
      <c r="F2877" s="68">
        <f t="shared" ca="1" si="152"/>
        <v>-5.5775420933711316E-3</v>
      </c>
      <c r="G2877" s="5"/>
      <c r="H2877" s="5"/>
      <c r="I2877" s="5"/>
      <c r="J2877" s="5"/>
      <c r="K2877" s="5"/>
      <c r="L2877" s="5"/>
      <c r="M2877" s="5"/>
      <c r="N2877" s="5"/>
      <c r="O2877" s="5"/>
      <c r="P2877" s="5"/>
      <c r="Q2877" s="5"/>
      <c r="R2877" s="5"/>
      <c r="S2877" s="5"/>
      <c r="T2877" s="5"/>
    </row>
    <row r="2878" spans="2:20" x14ac:dyDescent="0.25">
      <c r="B2878" s="74" vm="7783">
        <f ca="1"/>
        <v>43613</v>
      </c>
      <c r="C2878" s="74" vm="7784">
        <f ca="1"/>
        <v>246.31</v>
      </c>
      <c r="D2878" s="74" vm="7785">
        <f ca="1"/>
        <v>196.02</v>
      </c>
      <c r="E2878" s="27">
        <f t="shared" ca="1" si="151"/>
        <v>-4.0112693318526387E-3</v>
      </c>
      <c r="F2878" s="68">
        <f t="shared" ca="1" si="152"/>
        <v>-3.3105023995286171E-3</v>
      </c>
      <c r="G2878" s="5"/>
      <c r="H2878" s="5"/>
      <c r="I2878" s="5"/>
      <c r="J2878" s="5"/>
      <c r="K2878" s="5"/>
      <c r="L2878" s="5"/>
      <c r="M2878" s="5"/>
      <c r="N2878" s="5"/>
      <c r="O2878" s="5"/>
      <c r="P2878" s="5"/>
      <c r="Q2878" s="5"/>
      <c r="R2878" s="5"/>
      <c r="S2878" s="5"/>
      <c r="T2878" s="5"/>
    </row>
    <row r="2879" spans="2:20" x14ac:dyDescent="0.25">
      <c r="B2879" s="74" vm="7786">
        <f ca="1"/>
        <v>43614</v>
      </c>
      <c r="C2879" s="74" vm="7787">
        <f ca="1"/>
        <v>240.69</v>
      </c>
      <c r="D2879" s="74" vm="7788">
        <f ca="1"/>
        <v>199.24</v>
      </c>
      <c r="E2879" s="27">
        <f t="shared" ca="1" si="151"/>
        <v>-2.3081106761843603E-2</v>
      </c>
      <c r="F2879" s="68">
        <f t="shared" ca="1" si="152"/>
        <v>1.6293433364048759E-2</v>
      </c>
      <c r="G2879" s="5"/>
      <c r="H2879" s="5"/>
      <c r="I2879" s="5"/>
      <c r="J2879" s="5"/>
      <c r="K2879" s="5"/>
      <c r="L2879" s="5"/>
      <c r="M2879" s="5"/>
      <c r="N2879" s="5"/>
      <c r="O2879" s="5"/>
      <c r="P2879" s="5"/>
      <c r="Q2879" s="5"/>
      <c r="R2879" s="5"/>
      <c r="S2879" s="5"/>
      <c r="T2879" s="5"/>
    </row>
    <row r="2880" spans="2:20" x14ac:dyDescent="0.25">
      <c r="B2880" s="74" vm="7789">
        <f ca="1"/>
        <v>43615</v>
      </c>
      <c r="C2880" s="74" vm="7790">
        <f ca="1"/>
        <v>241.54</v>
      </c>
      <c r="D2880" s="74" vm="7791">
        <f ca="1"/>
        <v>198.27</v>
      </c>
      <c r="E2880" s="27">
        <f t="shared" ref="E2880:E2943" ca="1" si="153">LN(C2880/C2879)</f>
        <v>3.5252924135548576E-3</v>
      </c>
      <c r="F2880" s="68">
        <f t="shared" ref="F2880:F2943" ca="1" si="154">LN(D2880/D2879)</f>
        <v>-4.880390054611535E-3</v>
      </c>
      <c r="G2880" s="5"/>
      <c r="H2880" s="5"/>
      <c r="I2880" s="5"/>
      <c r="J2880" s="5"/>
      <c r="K2880" s="5"/>
      <c r="L2880" s="5"/>
      <c r="M2880" s="5"/>
      <c r="N2880" s="5"/>
      <c r="O2880" s="5"/>
      <c r="P2880" s="5"/>
      <c r="Q2880" s="5"/>
      <c r="R2880" s="5"/>
      <c r="S2880" s="5"/>
      <c r="T2880" s="5"/>
    </row>
    <row r="2881" spans="2:20" x14ac:dyDescent="0.25">
      <c r="B2881" s="74" vm="7792">
        <f ca="1"/>
        <v>43616</v>
      </c>
      <c r="C2881" s="74" vm="7793">
        <f ca="1"/>
        <v>239.58</v>
      </c>
      <c r="D2881" s="74" vm="7794">
        <f ca="1"/>
        <v>198.78</v>
      </c>
      <c r="E2881" s="27">
        <f t="shared" ca="1" si="153"/>
        <v>-8.1477005440442063E-3</v>
      </c>
      <c r="F2881" s="68">
        <f t="shared" ca="1" si="154"/>
        <v>2.5689473893883187E-3</v>
      </c>
      <c r="G2881" s="5"/>
      <c r="H2881" s="5"/>
      <c r="I2881" s="5"/>
      <c r="J2881" s="5"/>
      <c r="K2881" s="5"/>
      <c r="L2881" s="5"/>
      <c r="M2881" s="5"/>
      <c r="N2881" s="5"/>
      <c r="O2881" s="5"/>
      <c r="P2881" s="5"/>
      <c r="Q2881" s="5"/>
      <c r="R2881" s="5"/>
      <c r="S2881" s="5"/>
      <c r="T2881" s="5"/>
    </row>
    <row r="2882" spans="2:20" x14ac:dyDescent="0.25">
      <c r="B2882" s="74" vm="7795">
        <f ca="1"/>
        <v>43619</v>
      </c>
      <c r="C2882" s="74" vm="7796">
        <f ca="1"/>
        <v>241.07</v>
      </c>
      <c r="D2882" s="74" vm="7797">
        <f ca="1"/>
        <v>199.63</v>
      </c>
      <c r="E2882" s="27">
        <f t="shared" ca="1" si="153"/>
        <v>6.1999574447023538E-3</v>
      </c>
      <c r="F2882" s="68">
        <f t="shared" ca="1" si="154"/>
        <v>4.2669676447027243E-3</v>
      </c>
      <c r="G2882" s="5"/>
      <c r="H2882" s="5"/>
      <c r="I2882" s="5"/>
      <c r="J2882" s="5"/>
      <c r="K2882" s="5"/>
      <c r="L2882" s="5"/>
      <c r="M2882" s="5"/>
      <c r="N2882" s="5"/>
      <c r="O2882" s="5"/>
      <c r="P2882" s="5"/>
      <c r="Q2882" s="5"/>
      <c r="R2882" s="5"/>
      <c r="S2882" s="5"/>
      <c r="T2882" s="5"/>
    </row>
    <row r="2883" spans="2:20" x14ac:dyDescent="0.25">
      <c r="B2883" s="74" vm="7798">
        <f ca="1"/>
        <v>43620</v>
      </c>
      <c r="C2883" s="74" vm="7691">
        <f ca="1"/>
        <v>245.61</v>
      </c>
      <c r="D2883" s="74" vm="7799">
        <f ca="1"/>
        <v>200.13</v>
      </c>
      <c r="E2883" s="27">
        <f t="shared" ca="1" si="153"/>
        <v>1.8657564308579348E-2</v>
      </c>
      <c r="F2883" s="68">
        <f t="shared" ca="1" si="154"/>
        <v>2.5015022049714414E-3</v>
      </c>
      <c r="G2883" s="5"/>
      <c r="H2883" s="5"/>
      <c r="I2883" s="5"/>
      <c r="J2883" s="5"/>
      <c r="K2883" s="5"/>
      <c r="L2883" s="5"/>
      <c r="M2883" s="5"/>
      <c r="N2883" s="5"/>
      <c r="O2883" s="5"/>
      <c r="P2883" s="5"/>
      <c r="Q2883" s="5"/>
      <c r="R2883" s="5"/>
      <c r="S2883" s="5"/>
      <c r="T2883" s="5"/>
    </row>
    <row r="2884" spans="2:20" x14ac:dyDescent="0.25">
      <c r="B2884" s="74" vm="7800">
        <f ca="1"/>
        <v>43621</v>
      </c>
      <c r="C2884" s="74" vm="7717">
        <f ca="1"/>
        <v>247.96</v>
      </c>
      <c r="D2884" s="74" vm="7801">
        <f ca="1"/>
        <v>203.05</v>
      </c>
      <c r="E2884" s="27">
        <f t="shared" ca="1" si="153"/>
        <v>9.5225307772522395E-3</v>
      </c>
      <c r="F2884" s="68">
        <f t="shared" ca="1" si="154"/>
        <v>1.4485098742773225E-2</v>
      </c>
      <c r="G2884" s="5"/>
      <c r="H2884" s="5"/>
      <c r="I2884" s="5"/>
      <c r="J2884" s="5"/>
      <c r="K2884" s="5"/>
      <c r="L2884" s="5"/>
      <c r="M2884" s="5"/>
      <c r="N2884" s="5"/>
      <c r="O2884" s="5"/>
      <c r="P2884" s="5"/>
      <c r="Q2884" s="5"/>
      <c r="R2884" s="5"/>
      <c r="S2884" s="5"/>
      <c r="T2884" s="5"/>
    </row>
    <row r="2885" spans="2:20" x14ac:dyDescent="0.25">
      <c r="B2885" s="74" vm="7802">
        <f ca="1"/>
        <v>43622</v>
      </c>
      <c r="C2885" s="74" vm="7803">
        <f ca="1"/>
        <v>251.21</v>
      </c>
      <c r="D2885" s="74" vm="7804">
        <f ca="1"/>
        <v>205.48</v>
      </c>
      <c r="E2885" s="27">
        <f t="shared" ca="1" si="153"/>
        <v>1.3021799885168463E-2</v>
      </c>
      <c r="F2885" s="68">
        <f t="shared" ca="1" si="154"/>
        <v>1.1896451466760272E-2</v>
      </c>
      <c r="G2885" s="5"/>
      <c r="H2885" s="5"/>
      <c r="I2885" s="5"/>
      <c r="J2885" s="5"/>
      <c r="K2885" s="5"/>
      <c r="L2885" s="5"/>
      <c r="M2885" s="5"/>
      <c r="N2885" s="5"/>
      <c r="O2885" s="5"/>
      <c r="P2885" s="5"/>
      <c r="Q2885" s="5"/>
      <c r="R2885" s="5"/>
      <c r="S2885" s="5"/>
      <c r="T2885" s="5"/>
    </row>
    <row r="2886" spans="2:20" x14ac:dyDescent="0.25">
      <c r="B2886" s="74" vm="7805">
        <f ca="1"/>
        <v>43623</v>
      </c>
      <c r="C2886" s="74" vm="7806">
        <f ca="1"/>
        <v>256.01</v>
      </c>
      <c r="D2886" s="74" vm="7807">
        <f ca="1"/>
        <v>201.3</v>
      </c>
      <c r="E2886" s="27">
        <f t="shared" ca="1" si="153"/>
        <v>1.8927263497755628E-2</v>
      </c>
      <c r="F2886" s="68">
        <f t="shared" ca="1" si="154"/>
        <v>-2.0552372953321237E-2</v>
      </c>
      <c r="G2886" s="5"/>
      <c r="H2886" s="5"/>
      <c r="I2886" s="5"/>
      <c r="J2886" s="5"/>
      <c r="K2886" s="5"/>
      <c r="L2886" s="5"/>
      <c r="M2886" s="5"/>
      <c r="N2886" s="5"/>
      <c r="O2886" s="5"/>
      <c r="P2886" s="5"/>
      <c r="Q2886" s="5"/>
      <c r="R2886" s="5"/>
      <c r="S2886" s="5"/>
      <c r="T2886" s="5"/>
    </row>
    <row r="2887" spans="2:20" x14ac:dyDescent="0.25">
      <c r="B2887" s="74" vm="7808">
        <f ca="1"/>
        <v>43626</v>
      </c>
      <c r="C2887" s="74" vm="7809">
        <f ca="1"/>
        <v>256.85000000000002</v>
      </c>
      <c r="D2887" s="74" vm="7810">
        <f ca="1"/>
        <v>203.26</v>
      </c>
      <c r="E2887" s="27">
        <f t="shared" ca="1" si="153"/>
        <v>3.2757506966340708E-3</v>
      </c>
      <c r="F2887" s="68">
        <f t="shared" ca="1" si="154"/>
        <v>9.689615063874531E-3</v>
      </c>
      <c r="G2887" s="5"/>
      <c r="H2887" s="5"/>
      <c r="I2887" s="5"/>
      <c r="J2887" s="5"/>
      <c r="K2887" s="5"/>
      <c r="L2887" s="5"/>
      <c r="M2887" s="5"/>
      <c r="N2887" s="5"/>
      <c r="O2887" s="5"/>
      <c r="P2887" s="5"/>
      <c r="Q2887" s="5"/>
      <c r="R2887" s="5"/>
      <c r="S2887" s="5"/>
      <c r="T2887" s="5"/>
    </row>
    <row r="2888" spans="2:20" x14ac:dyDescent="0.25">
      <c r="B2888" s="74" vm="7811">
        <f ca="1"/>
        <v>43627</v>
      </c>
      <c r="C2888" s="74" vm="7812">
        <f ca="1"/>
        <v>257.11</v>
      </c>
      <c r="D2888" s="74" vm="7813">
        <f ca="1"/>
        <v>204.93</v>
      </c>
      <c r="E2888" s="27">
        <f t="shared" ca="1" si="153"/>
        <v>1.0117519736123327E-3</v>
      </c>
      <c r="F2888" s="68">
        <f t="shared" ca="1" si="154"/>
        <v>8.1825097022474175E-3</v>
      </c>
      <c r="G2888" s="5"/>
      <c r="H2888" s="5"/>
      <c r="I2888" s="5"/>
      <c r="J2888" s="5"/>
      <c r="K2888" s="5"/>
      <c r="L2888" s="5"/>
      <c r="M2888" s="5"/>
      <c r="N2888" s="5"/>
      <c r="O2888" s="5"/>
      <c r="P2888" s="5"/>
      <c r="Q2888" s="5"/>
      <c r="R2888" s="5"/>
      <c r="S2888" s="5"/>
      <c r="T2888" s="5"/>
    </row>
    <row r="2889" spans="2:20" x14ac:dyDescent="0.25">
      <c r="B2889" s="74" vm="7814">
        <f ca="1"/>
        <v>43628</v>
      </c>
      <c r="C2889" s="74" vm="7815">
        <f ca="1"/>
        <v>257.23</v>
      </c>
      <c r="D2889" s="74" vm="7816">
        <f ca="1"/>
        <v>204.49</v>
      </c>
      <c r="E2889" s="27">
        <f t="shared" ca="1" si="153"/>
        <v>4.6661742107293277E-4</v>
      </c>
      <c r="F2889" s="68">
        <f t="shared" ca="1" si="154"/>
        <v>-2.14938288014445E-3</v>
      </c>
      <c r="G2889" s="5"/>
      <c r="H2889" s="5"/>
      <c r="I2889" s="5"/>
      <c r="J2889" s="5"/>
      <c r="K2889" s="5"/>
      <c r="L2889" s="5"/>
      <c r="M2889" s="5"/>
      <c r="N2889" s="5"/>
      <c r="O2889" s="5"/>
      <c r="P2889" s="5"/>
      <c r="Q2889" s="5"/>
      <c r="R2889" s="5"/>
      <c r="S2889" s="5"/>
      <c r="T2889" s="5"/>
    </row>
    <row r="2890" spans="2:20" x14ac:dyDescent="0.25">
      <c r="B2890" s="74" vm="7817">
        <f ca="1"/>
        <v>43629</v>
      </c>
      <c r="C2890" s="74" vm="7818">
        <f ca="1"/>
        <v>259.70999999999998</v>
      </c>
      <c r="D2890" s="74" vm="7819">
        <f ca="1"/>
        <v>205.29</v>
      </c>
      <c r="E2890" s="27">
        <f t="shared" ca="1" si="153"/>
        <v>9.5949975878297372E-3</v>
      </c>
      <c r="F2890" s="68">
        <f t="shared" ca="1" si="154"/>
        <v>3.9045391007928314E-3</v>
      </c>
      <c r="G2890" s="5"/>
      <c r="H2890" s="5"/>
      <c r="I2890" s="5"/>
      <c r="J2890" s="5"/>
      <c r="K2890" s="5"/>
      <c r="L2890" s="5"/>
      <c r="M2890" s="5"/>
      <c r="N2890" s="5"/>
      <c r="O2890" s="5"/>
      <c r="P2890" s="5"/>
      <c r="Q2890" s="5"/>
      <c r="R2890" s="5"/>
      <c r="S2890" s="5"/>
      <c r="T2890" s="5"/>
    </row>
    <row r="2891" spans="2:20" x14ac:dyDescent="0.25">
      <c r="B2891" s="74" vm="7820">
        <f ca="1"/>
        <v>43630</v>
      </c>
      <c r="C2891" s="74" vm="7821">
        <f ca="1"/>
        <v>260.14999999999998</v>
      </c>
      <c r="D2891" s="74" vm="7822">
        <f ca="1"/>
        <v>203.81</v>
      </c>
      <c r="E2891" s="27">
        <f t="shared" ca="1" si="153"/>
        <v>1.692763840520475E-3</v>
      </c>
      <c r="F2891" s="68">
        <f t="shared" ca="1" si="154"/>
        <v>-7.2354263342278699E-3</v>
      </c>
      <c r="G2891" s="5"/>
      <c r="H2891" s="5"/>
      <c r="I2891" s="5"/>
      <c r="J2891" s="5"/>
      <c r="K2891" s="5"/>
      <c r="L2891" s="5"/>
      <c r="M2891" s="5"/>
      <c r="N2891" s="5"/>
      <c r="O2891" s="5"/>
      <c r="P2891" s="5"/>
      <c r="Q2891" s="5"/>
      <c r="R2891" s="5"/>
      <c r="S2891" s="5"/>
      <c r="T2891" s="5"/>
    </row>
    <row r="2892" spans="2:20" x14ac:dyDescent="0.25">
      <c r="B2892" s="74" vm="7823">
        <f ca="1"/>
        <v>43633</v>
      </c>
      <c r="C2892" s="74" vm="7824">
        <f ca="1"/>
        <v>261.43</v>
      </c>
      <c r="D2892" s="74" vm="7825">
        <f ca="1"/>
        <v>204.51</v>
      </c>
      <c r="E2892" s="27">
        <f t="shared" ca="1" si="153"/>
        <v>4.9081735097849443E-3</v>
      </c>
      <c r="F2892" s="68">
        <f t="shared" ca="1" si="154"/>
        <v>3.4286867445154239E-3</v>
      </c>
      <c r="G2892" s="5"/>
      <c r="H2892" s="5"/>
      <c r="I2892" s="5"/>
      <c r="J2892" s="5"/>
      <c r="K2892" s="5"/>
      <c r="L2892" s="5"/>
      <c r="M2892" s="5"/>
      <c r="N2892" s="5"/>
      <c r="O2892" s="5"/>
      <c r="P2892" s="5"/>
      <c r="Q2892" s="5"/>
      <c r="R2892" s="5"/>
      <c r="S2892" s="5"/>
      <c r="T2892" s="5"/>
    </row>
    <row r="2893" spans="2:20" x14ac:dyDescent="0.25">
      <c r="B2893" s="74" vm="7826">
        <f ca="1"/>
        <v>43634</v>
      </c>
      <c r="C2893" s="74" vm="7827">
        <f ca="1"/>
        <v>262.74</v>
      </c>
      <c r="D2893" s="74" vm="7828">
        <f ca="1"/>
        <v>204.55</v>
      </c>
      <c r="E2893" s="27">
        <f t="shared" ca="1" si="153"/>
        <v>4.9983887952645828E-3</v>
      </c>
      <c r="F2893" s="68">
        <f t="shared" ca="1" si="154"/>
        <v>1.9557033260410515E-4</v>
      </c>
      <c r="G2893" s="5"/>
      <c r="H2893" s="5"/>
      <c r="I2893" s="5"/>
      <c r="J2893" s="5"/>
      <c r="K2893" s="5"/>
      <c r="L2893" s="5"/>
      <c r="M2893" s="5"/>
      <c r="N2893" s="5"/>
      <c r="O2893" s="5"/>
      <c r="P2893" s="5"/>
      <c r="Q2893" s="5"/>
      <c r="R2893" s="5"/>
      <c r="S2893" s="5"/>
      <c r="T2893" s="5"/>
    </row>
    <row r="2894" spans="2:20" x14ac:dyDescent="0.25">
      <c r="B2894" s="74" vm="7829">
        <f ca="1"/>
        <v>43635</v>
      </c>
      <c r="C2894" s="74" vm="7830">
        <f ca="1"/>
        <v>263.66000000000003</v>
      </c>
      <c r="D2894" s="74" vm="7105">
        <f ca="1"/>
        <v>205.12</v>
      </c>
      <c r="E2894" s="27">
        <f t="shared" ca="1" si="153"/>
        <v>3.4954442884620493E-3</v>
      </c>
      <c r="F2894" s="68">
        <f t="shared" ca="1" si="154"/>
        <v>2.7827293568975882E-3</v>
      </c>
      <c r="G2894" s="5"/>
      <c r="H2894" s="5"/>
      <c r="I2894" s="5"/>
      <c r="J2894" s="5"/>
      <c r="K2894" s="5"/>
      <c r="L2894" s="5"/>
      <c r="M2894" s="5"/>
      <c r="N2894" s="5"/>
      <c r="O2894" s="5"/>
      <c r="P2894" s="5"/>
      <c r="Q2894" s="5"/>
      <c r="R2894" s="5"/>
      <c r="S2894" s="5"/>
      <c r="T2894" s="5"/>
    </row>
    <row r="2895" spans="2:20" x14ac:dyDescent="0.25">
      <c r="B2895" s="74" vm="7831">
        <f ca="1"/>
        <v>43636</v>
      </c>
      <c r="C2895" s="74" vm="7832">
        <f ca="1"/>
        <v>267.35000000000002</v>
      </c>
      <c r="D2895" s="74" vm="7833">
        <f ca="1"/>
        <v>204.26</v>
      </c>
      <c r="E2895" s="27">
        <f t="shared" ca="1" si="153"/>
        <v>1.3898267064916656E-2</v>
      </c>
      <c r="F2895" s="68">
        <f t="shared" ca="1" si="154"/>
        <v>-4.2014815823523998E-3</v>
      </c>
      <c r="G2895" s="5"/>
      <c r="H2895" s="5"/>
      <c r="I2895" s="5"/>
      <c r="J2895" s="5"/>
      <c r="K2895" s="5"/>
      <c r="L2895" s="5"/>
      <c r="M2895" s="5"/>
      <c r="N2895" s="5"/>
      <c r="O2895" s="5"/>
      <c r="P2895" s="5"/>
      <c r="Q2895" s="5"/>
      <c r="R2895" s="5"/>
      <c r="S2895" s="5"/>
      <c r="T2895" s="5"/>
    </row>
    <row r="2896" spans="2:20" x14ac:dyDescent="0.25">
      <c r="B2896" s="74" vm="7834">
        <f ca="1"/>
        <v>43637</v>
      </c>
      <c r="C2896" s="74" vm="7835">
        <f ca="1"/>
        <v>266.13</v>
      </c>
      <c r="D2896" s="74" vm="7836">
        <f ca="1"/>
        <v>203.92</v>
      </c>
      <c r="E2896" s="27">
        <f t="shared" ca="1" si="153"/>
        <v>-4.5737501941354756E-3</v>
      </c>
      <c r="F2896" s="68">
        <f t="shared" ca="1" si="154"/>
        <v>-1.6659320820929095E-3</v>
      </c>
      <c r="G2896" s="5"/>
      <c r="H2896" s="5"/>
      <c r="I2896" s="5"/>
      <c r="J2896" s="5"/>
      <c r="K2896" s="5"/>
      <c r="L2896" s="5"/>
      <c r="M2896" s="5"/>
      <c r="N2896" s="5"/>
      <c r="O2896" s="5"/>
      <c r="P2896" s="5"/>
      <c r="Q2896" s="5"/>
      <c r="R2896" s="5"/>
      <c r="S2896" s="5"/>
      <c r="T2896" s="5"/>
    </row>
    <row r="2897" spans="2:20" x14ac:dyDescent="0.25">
      <c r="B2897" s="74" vm="7837">
        <f ca="1"/>
        <v>43640</v>
      </c>
      <c r="C2897" s="74" vm="7838">
        <f ca="1"/>
        <v>266.77</v>
      </c>
      <c r="D2897" s="74" vm="7839">
        <f ca="1"/>
        <v>205.71</v>
      </c>
      <c r="E2897" s="27">
        <f t="shared" ca="1" si="153"/>
        <v>2.4019527404769555E-3</v>
      </c>
      <c r="F2897" s="68">
        <f t="shared" ca="1" si="154"/>
        <v>8.7396498965229032E-3</v>
      </c>
      <c r="G2897" s="5"/>
      <c r="H2897" s="5"/>
      <c r="I2897" s="5"/>
      <c r="J2897" s="5"/>
      <c r="K2897" s="5"/>
      <c r="L2897" s="5"/>
      <c r="M2897" s="5"/>
      <c r="N2897" s="5"/>
      <c r="O2897" s="5"/>
      <c r="P2897" s="5"/>
      <c r="Q2897" s="5"/>
      <c r="R2897" s="5"/>
      <c r="S2897" s="5"/>
      <c r="T2897" s="5"/>
    </row>
    <row r="2898" spans="2:20" x14ac:dyDescent="0.25">
      <c r="B2898" s="74" vm="7840">
        <f ca="1"/>
        <v>43641</v>
      </c>
      <c r="C2898" s="74" vm="7841">
        <f ca="1"/>
        <v>266.36</v>
      </c>
      <c r="D2898" s="74" vm="7828">
        <f ca="1"/>
        <v>204.55</v>
      </c>
      <c r="E2898" s="27">
        <f t="shared" ca="1" si="153"/>
        <v>-1.5380866986604261E-3</v>
      </c>
      <c r="F2898" s="68">
        <f t="shared" ca="1" si="154"/>
        <v>-5.654965588975225E-3</v>
      </c>
      <c r="G2898" s="5"/>
      <c r="H2898" s="5"/>
      <c r="I2898" s="5"/>
      <c r="J2898" s="5"/>
      <c r="K2898" s="5"/>
      <c r="L2898" s="5"/>
      <c r="M2898" s="5"/>
      <c r="N2898" s="5"/>
      <c r="O2898" s="5"/>
      <c r="P2898" s="5"/>
      <c r="Q2898" s="5"/>
      <c r="R2898" s="5"/>
      <c r="S2898" s="5"/>
      <c r="T2898" s="5"/>
    </row>
    <row r="2899" spans="2:20" x14ac:dyDescent="0.25">
      <c r="B2899" s="74" vm="7842">
        <f ca="1"/>
        <v>43642</v>
      </c>
      <c r="C2899" s="74" vm="7843">
        <f ca="1"/>
        <v>264.41000000000003</v>
      </c>
      <c r="D2899" s="74" vm="7844">
        <f ca="1"/>
        <v>206.27</v>
      </c>
      <c r="E2899" s="27">
        <f t="shared" ca="1" si="153"/>
        <v>-7.3478484975025189E-3</v>
      </c>
      <c r="F2899" s="68">
        <f t="shared" ca="1" si="154"/>
        <v>8.3735458350952356E-3</v>
      </c>
      <c r="G2899" s="5"/>
      <c r="H2899" s="5"/>
      <c r="I2899" s="5"/>
      <c r="J2899" s="5"/>
      <c r="K2899" s="5"/>
      <c r="L2899" s="5"/>
      <c r="M2899" s="5"/>
      <c r="N2899" s="5"/>
      <c r="O2899" s="5"/>
      <c r="P2899" s="5"/>
      <c r="Q2899" s="5"/>
      <c r="R2899" s="5"/>
      <c r="S2899" s="5"/>
      <c r="T2899" s="5"/>
    </row>
    <row r="2900" spans="2:20" x14ac:dyDescent="0.25">
      <c r="B2900" s="74" vm="7845">
        <f ca="1"/>
        <v>43643</v>
      </c>
      <c r="C2900" s="74" vm="7846">
        <f ca="1"/>
        <v>265.58</v>
      </c>
      <c r="D2900" s="74" vm="7847">
        <f ca="1"/>
        <v>207.66</v>
      </c>
      <c r="E2900" s="27">
        <f t="shared" ca="1" si="153"/>
        <v>4.4151848172621355E-3</v>
      </c>
      <c r="F2900" s="68">
        <f t="shared" ca="1" si="154"/>
        <v>6.7161366648049491E-3</v>
      </c>
      <c r="G2900" s="5"/>
      <c r="H2900" s="5"/>
      <c r="I2900" s="5"/>
      <c r="J2900" s="5"/>
      <c r="K2900" s="5"/>
      <c r="L2900" s="5"/>
      <c r="M2900" s="5"/>
      <c r="N2900" s="5"/>
      <c r="O2900" s="5"/>
      <c r="P2900" s="5"/>
      <c r="Q2900" s="5"/>
      <c r="R2900" s="5"/>
      <c r="S2900" s="5"/>
      <c r="T2900" s="5"/>
    </row>
    <row r="2901" spans="2:20" x14ac:dyDescent="0.25">
      <c r="B2901" s="74" vm="7848">
        <f ca="1"/>
        <v>43644</v>
      </c>
      <c r="C2901" s="74" vm="7849">
        <f ca="1"/>
        <v>264.26</v>
      </c>
      <c r="D2901" s="74" vm="7850">
        <f ca="1"/>
        <v>206.3</v>
      </c>
      <c r="E2901" s="27">
        <f t="shared" ca="1" si="153"/>
        <v>-4.9826465761106256E-3</v>
      </c>
      <c r="F2901" s="68">
        <f t="shared" ca="1" si="154"/>
        <v>-6.5707067981016654E-3</v>
      </c>
      <c r="G2901" s="5"/>
      <c r="H2901" s="5"/>
      <c r="I2901" s="5"/>
      <c r="J2901" s="5"/>
      <c r="K2901" s="5"/>
      <c r="L2901" s="5"/>
      <c r="M2901" s="5"/>
      <c r="N2901" s="5"/>
      <c r="O2901" s="5"/>
      <c r="P2901" s="5"/>
      <c r="Q2901" s="5"/>
      <c r="R2901" s="5"/>
      <c r="S2901" s="5"/>
      <c r="T2901" s="5"/>
    </row>
    <row r="2902" spans="2:20" x14ac:dyDescent="0.25">
      <c r="B2902" s="74" vm="7851">
        <f ca="1"/>
        <v>43647</v>
      </c>
      <c r="C2902" s="74" vm="7852">
        <f ca="1"/>
        <v>263.55</v>
      </c>
      <c r="D2902" s="74" vm="7853">
        <f ca="1"/>
        <v>209.58</v>
      </c>
      <c r="E2902" s="27">
        <f t="shared" ca="1" si="153"/>
        <v>-2.6903636848548884E-3</v>
      </c>
      <c r="F2902" s="68">
        <f t="shared" ca="1" si="154"/>
        <v>1.5774107969589481E-2</v>
      </c>
      <c r="G2902" s="5"/>
      <c r="H2902" s="5"/>
      <c r="I2902" s="5"/>
      <c r="J2902" s="5"/>
      <c r="K2902" s="5"/>
      <c r="L2902" s="5"/>
      <c r="M2902" s="5"/>
      <c r="N2902" s="5"/>
      <c r="O2902" s="5"/>
      <c r="P2902" s="5"/>
      <c r="Q2902" s="5"/>
      <c r="R2902" s="5"/>
      <c r="S2902" s="5"/>
      <c r="T2902" s="5"/>
    </row>
    <row r="2903" spans="2:20" x14ac:dyDescent="0.25">
      <c r="B2903" s="74" vm="7854">
        <f ca="1"/>
        <v>43648</v>
      </c>
      <c r="C2903" s="74" vm="7855">
        <f ca="1"/>
        <v>265.47000000000003</v>
      </c>
      <c r="D2903" s="74" vm="7856">
        <f ca="1"/>
        <v>212.81</v>
      </c>
      <c r="E2903" s="27">
        <f t="shared" ca="1" si="153"/>
        <v>7.2587366461526861E-3</v>
      </c>
      <c r="F2903" s="68">
        <f t="shared" ca="1" si="154"/>
        <v>1.5294220797784712E-2</v>
      </c>
      <c r="G2903" s="5"/>
      <c r="H2903" s="5"/>
      <c r="I2903" s="5"/>
      <c r="J2903" s="5"/>
      <c r="K2903" s="5"/>
      <c r="L2903" s="5"/>
      <c r="M2903" s="5"/>
      <c r="N2903" s="5"/>
      <c r="O2903" s="5"/>
      <c r="P2903" s="5"/>
      <c r="Q2903" s="5"/>
      <c r="R2903" s="5"/>
      <c r="S2903" s="5"/>
      <c r="T2903" s="5"/>
    </row>
    <row r="2904" spans="2:20" x14ac:dyDescent="0.25">
      <c r="B2904" s="74" vm="7857">
        <f ca="1"/>
        <v>43649</v>
      </c>
      <c r="C2904" s="74" vm="7858">
        <f ca="1"/>
        <v>269.14</v>
      </c>
      <c r="D2904" s="74" vm="7859">
        <f ca="1"/>
        <v>211.24</v>
      </c>
      <c r="E2904" s="27">
        <f t="shared" ca="1" si="153"/>
        <v>1.372985036602669E-2</v>
      </c>
      <c r="F2904" s="68">
        <f t="shared" ca="1" si="154"/>
        <v>-7.404821005847822E-3</v>
      </c>
      <c r="G2904" s="5"/>
      <c r="H2904" s="5"/>
      <c r="I2904" s="5"/>
      <c r="J2904" s="5"/>
      <c r="K2904" s="5"/>
      <c r="L2904" s="5"/>
      <c r="M2904" s="5"/>
      <c r="N2904" s="5"/>
      <c r="O2904" s="5"/>
      <c r="P2904" s="5"/>
      <c r="Q2904" s="5"/>
      <c r="R2904" s="5"/>
      <c r="S2904" s="5"/>
      <c r="T2904" s="5"/>
    </row>
    <row r="2905" spans="2:20" x14ac:dyDescent="0.25">
      <c r="B2905" s="74" vm="7860">
        <f ca="1"/>
        <v>43651</v>
      </c>
      <c r="C2905" s="74" vm="7861">
        <f ca="1"/>
        <v>268.25</v>
      </c>
      <c r="D2905" s="74" vm="7862">
        <f ca="1"/>
        <v>212.16</v>
      </c>
      <c r="E2905" s="27">
        <f t="shared" ca="1" si="153"/>
        <v>-3.3123088025874422E-3</v>
      </c>
      <c r="F2905" s="68">
        <f t="shared" ca="1" si="154"/>
        <v>4.3457791587652693E-3</v>
      </c>
      <c r="G2905" s="5"/>
      <c r="H2905" s="5"/>
      <c r="I2905" s="5"/>
      <c r="J2905" s="5"/>
      <c r="K2905" s="5"/>
      <c r="L2905" s="5"/>
      <c r="M2905" s="5"/>
      <c r="N2905" s="5"/>
      <c r="O2905" s="5"/>
      <c r="P2905" s="5"/>
      <c r="Q2905" s="5"/>
      <c r="R2905" s="5"/>
      <c r="S2905" s="5"/>
      <c r="T2905" s="5"/>
    </row>
    <row r="2906" spans="2:20" x14ac:dyDescent="0.25">
      <c r="B2906" s="74" vm="7863">
        <f ca="1"/>
        <v>43654</v>
      </c>
      <c r="C2906" s="74" vm="7864">
        <f ca="1"/>
        <v>269.39999999999998</v>
      </c>
      <c r="D2906" s="74" vm="7535">
        <f ca="1"/>
        <v>212.09</v>
      </c>
      <c r="E2906" s="27">
        <f t="shared" ca="1" si="153"/>
        <v>4.2778824654557063E-3</v>
      </c>
      <c r="F2906" s="68">
        <f t="shared" ca="1" si="154"/>
        <v>-3.2999411024267329E-4</v>
      </c>
      <c r="G2906" s="5"/>
      <c r="H2906" s="5"/>
      <c r="I2906" s="5"/>
      <c r="J2906" s="5"/>
      <c r="K2906" s="5"/>
      <c r="L2906" s="5"/>
      <c r="M2906" s="5"/>
      <c r="N2906" s="5"/>
      <c r="O2906" s="5"/>
      <c r="P2906" s="5"/>
      <c r="Q2906" s="5"/>
      <c r="R2906" s="5"/>
      <c r="S2906" s="5"/>
      <c r="T2906" s="5"/>
    </row>
    <row r="2907" spans="2:20" x14ac:dyDescent="0.25">
      <c r="B2907" s="74" vm="7865">
        <f ca="1"/>
        <v>43655</v>
      </c>
      <c r="C2907" s="74" vm="7866">
        <f ca="1"/>
        <v>269.97000000000003</v>
      </c>
      <c r="D2907" s="74" vm="7867">
        <f ca="1"/>
        <v>213</v>
      </c>
      <c r="E2907" s="27">
        <f t="shared" ca="1" si="153"/>
        <v>2.113577737703474E-3</v>
      </c>
      <c r="F2907" s="68">
        <f t="shared" ca="1" si="154"/>
        <v>4.2814528221699925E-3</v>
      </c>
      <c r="G2907" s="5"/>
      <c r="H2907" s="5"/>
      <c r="I2907" s="5"/>
      <c r="J2907" s="5"/>
      <c r="K2907" s="5"/>
      <c r="L2907" s="5"/>
      <c r="M2907" s="5"/>
      <c r="N2907" s="5"/>
      <c r="O2907" s="5"/>
      <c r="P2907" s="5"/>
      <c r="Q2907" s="5"/>
      <c r="R2907" s="5"/>
      <c r="S2907" s="5"/>
      <c r="T2907" s="5"/>
    </row>
    <row r="2908" spans="2:20" x14ac:dyDescent="0.25">
      <c r="B2908" s="74" vm="7868">
        <f ca="1"/>
        <v>43656</v>
      </c>
      <c r="C2908" s="74" vm="7869">
        <f ca="1"/>
        <v>271.42</v>
      </c>
      <c r="D2908" s="74" vm="7870">
        <f ca="1"/>
        <v>212.69</v>
      </c>
      <c r="E2908" s="27">
        <f t="shared" ca="1" si="153"/>
        <v>5.3565949392577281E-3</v>
      </c>
      <c r="F2908" s="68">
        <f t="shared" ca="1" si="154"/>
        <v>-1.456459182971462E-3</v>
      </c>
      <c r="G2908" s="5"/>
      <c r="H2908" s="5"/>
      <c r="I2908" s="5"/>
      <c r="J2908" s="5"/>
      <c r="K2908" s="5"/>
      <c r="L2908" s="5"/>
      <c r="M2908" s="5"/>
      <c r="N2908" s="5"/>
      <c r="O2908" s="5"/>
      <c r="P2908" s="5"/>
      <c r="Q2908" s="5"/>
      <c r="R2908" s="5"/>
      <c r="S2908" s="5"/>
      <c r="T2908" s="5"/>
    </row>
    <row r="2909" spans="2:20" x14ac:dyDescent="0.25">
      <c r="B2909" s="74" vm="7871">
        <f ca="1"/>
        <v>43657</v>
      </c>
      <c r="C2909" s="74" vm="7872">
        <f ca="1"/>
        <v>276.54000000000002</v>
      </c>
      <c r="D2909" s="74" vm="7873">
        <f ca="1"/>
        <v>212.99</v>
      </c>
      <c r="E2909" s="27">
        <f t="shared" ca="1" si="153"/>
        <v>1.8688039307247262E-2</v>
      </c>
      <c r="F2909" s="68">
        <f t="shared" ca="1" si="154"/>
        <v>1.4095097240554295E-3</v>
      </c>
      <c r="G2909" s="5"/>
      <c r="H2909" s="5"/>
      <c r="I2909" s="5"/>
      <c r="J2909" s="5"/>
      <c r="K2909" s="5"/>
      <c r="L2909" s="5"/>
      <c r="M2909" s="5"/>
      <c r="N2909" s="5"/>
      <c r="O2909" s="5"/>
      <c r="P2909" s="5"/>
      <c r="Q2909" s="5"/>
      <c r="R2909" s="5"/>
      <c r="S2909" s="5"/>
      <c r="T2909" s="5"/>
    </row>
    <row r="2910" spans="2:20" x14ac:dyDescent="0.25">
      <c r="B2910" s="74" vm="7874">
        <f ca="1"/>
        <v>43658</v>
      </c>
      <c r="C2910" s="74" vm="7875">
        <f ca="1"/>
        <v>279.44</v>
      </c>
      <c r="D2910" s="74" vm="7876">
        <f ca="1"/>
        <v>214.21</v>
      </c>
      <c r="E2910" s="27">
        <f t="shared" ca="1" si="153"/>
        <v>1.0432124538104529E-2</v>
      </c>
      <c r="F2910" s="68">
        <f t="shared" ca="1" si="154"/>
        <v>5.7116260142156573E-3</v>
      </c>
      <c r="G2910" s="5"/>
      <c r="H2910" s="5"/>
      <c r="I2910" s="5"/>
      <c r="J2910" s="5"/>
      <c r="K2910" s="5"/>
      <c r="L2910" s="5"/>
      <c r="M2910" s="5"/>
      <c r="N2910" s="5"/>
      <c r="O2910" s="5"/>
      <c r="P2910" s="5"/>
      <c r="Q2910" s="5"/>
      <c r="R2910" s="5"/>
      <c r="S2910" s="5"/>
      <c r="T2910" s="5"/>
    </row>
    <row r="2911" spans="2:20" x14ac:dyDescent="0.25">
      <c r="B2911" s="74" vm="7877">
        <f ca="1"/>
        <v>43661</v>
      </c>
      <c r="C2911" s="74" vm="7878">
        <f ca="1"/>
        <v>280.58</v>
      </c>
      <c r="D2911" s="74" vm="7879">
        <f ca="1"/>
        <v>213.72</v>
      </c>
      <c r="E2911" s="27">
        <f t="shared" ca="1" si="153"/>
        <v>4.0712887920497246E-3</v>
      </c>
      <c r="F2911" s="68">
        <f t="shared" ca="1" si="154"/>
        <v>-2.2900951751542152E-3</v>
      </c>
      <c r="G2911" s="5"/>
      <c r="H2911" s="5"/>
      <c r="I2911" s="5"/>
      <c r="J2911" s="5"/>
      <c r="K2911" s="5"/>
      <c r="L2911" s="5"/>
      <c r="M2911" s="5"/>
      <c r="N2911" s="5"/>
      <c r="O2911" s="5"/>
      <c r="P2911" s="5"/>
      <c r="Q2911" s="5"/>
      <c r="R2911" s="5"/>
      <c r="S2911" s="5"/>
      <c r="T2911" s="5"/>
    </row>
    <row r="2912" spans="2:20" x14ac:dyDescent="0.25">
      <c r="B2912" s="74" vm="7880">
        <f ca="1"/>
        <v>43662</v>
      </c>
      <c r="C2912" s="74" vm="7881">
        <f ca="1"/>
        <v>280.64999999999998</v>
      </c>
      <c r="D2912" s="74" vm="7882">
        <f ca="1"/>
        <v>213.71</v>
      </c>
      <c r="E2912" s="27">
        <f t="shared" ca="1" si="153"/>
        <v>2.4945209758198876E-4</v>
      </c>
      <c r="F2912" s="68">
        <f t="shared" ca="1" si="154"/>
        <v>-4.6791287470753981E-5</v>
      </c>
      <c r="G2912" s="5"/>
      <c r="H2912" s="5"/>
      <c r="I2912" s="5"/>
      <c r="J2912" s="5"/>
      <c r="K2912" s="5"/>
      <c r="L2912" s="5"/>
      <c r="M2912" s="5"/>
      <c r="N2912" s="5"/>
      <c r="O2912" s="5"/>
      <c r="P2912" s="5"/>
      <c r="Q2912" s="5"/>
      <c r="R2912" s="5"/>
      <c r="S2912" s="5"/>
      <c r="T2912" s="5"/>
    </row>
    <row r="2913" spans="2:20" x14ac:dyDescent="0.25">
      <c r="B2913" s="74" vm="7883">
        <f ca="1"/>
        <v>43663</v>
      </c>
      <c r="C2913" s="74" vm="7884">
        <f ca="1"/>
        <v>281.56</v>
      </c>
      <c r="D2913" s="74" vm="7885">
        <f ca="1"/>
        <v>215.91</v>
      </c>
      <c r="E2913" s="27">
        <f t="shared" ca="1" si="153"/>
        <v>3.2372273517227157E-3</v>
      </c>
      <c r="F2913" s="68">
        <f t="shared" ca="1" si="154"/>
        <v>1.0241698385722654E-2</v>
      </c>
      <c r="G2913" s="5"/>
      <c r="H2913" s="5"/>
      <c r="I2913" s="5"/>
      <c r="J2913" s="5"/>
      <c r="K2913" s="5"/>
      <c r="L2913" s="5"/>
      <c r="M2913" s="5"/>
      <c r="N2913" s="5"/>
      <c r="O2913" s="5"/>
      <c r="P2913" s="5"/>
      <c r="Q2913" s="5"/>
      <c r="R2913" s="5"/>
      <c r="S2913" s="5"/>
      <c r="T2913" s="5"/>
    </row>
    <row r="2914" spans="2:20" x14ac:dyDescent="0.25">
      <c r="B2914" s="74" vm="7886">
        <f ca="1"/>
        <v>43664</v>
      </c>
      <c r="C2914" s="74" vm="7887">
        <f ca="1"/>
        <v>282.91000000000003</v>
      </c>
      <c r="D2914" s="74" vm="7888">
        <f ca="1"/>
        <v>213.87</v>
      </c>
      <c r="E2914" s="27">
        <f t="shared" ca="1" si="153"/>
        <v>4.7832571224273902E-3</v>
      </c>
      <c r="F2914" s="68">
        <f t="shared" ca="1" si="154"/>
        <v>-9.4933003901758062E-3</v>
      </c>
      <c r="G2914" s="5"/>
      <c r="H2914" s="5"/>
      <c r="I2914" s="5"/>
      <c r="J2914" s="5"/>
      <c r="K2914" s="5"/>
      <c r="L2914" s="5"/>
      <c r="M2914" s="5"/>
      <c r="N2914" s="5"/>
      <c r="O2914" s="5"/>
      <c r="P2914" s="5"/>
      <c r="Q2914" s="5"/>
      <c r="R2914" s="5"/>
      <c r="S2914" s="5"/>
      <c r="T2914" s="5"/>
    </row>
    <row r="2915" spans="2:20" x14ac:dyDescent="0.25">
      <c r="B2915" s="74" vm="7889">
        <f ca="1"/>
        <v>43665</v>
      </c>
      <c r="C2915" s="74" vm="7890">
        <f ca="1"/>
        <v>281.51</v>
      </c>
      <c r="D2915" s="74" vm="7164">
        <f ca="1"/>
        <v>215</v>
      </c>
      <c r="E2915" s="27">
        <f t="shared" ca="1" si="153"/>
        <v>-4.9608549348891277E-3</v>
      </c>
      <c r="F2915" s="68">
        <f t="shared" ca="1" si="154"/>
        <v>5.2696743300158812E-3</v>
      </c>
      <c r="G2915" s="5"/>
      <c r="H2915" s="5"/>
      <c r="I2915" s="5"/>
      <c r="J2915" s="5"/>
      <c r="K2915" s="5"/>
      <c r="L2915" s="5"/>
      <c r="M2915" s="5"/>
      <c r="N2915" s="5"/>
      <c r="O2915" s="5"/>
      <c r="P2915" s="5"/>
      <c r="Q2915" s="5"/>
      <c r="R2915" s="5"/>
      <c r="S2915" s="5"/>
      <c r="T2915" s="5"/>
    </row>
    <row r="2916" spans="2:20" x14ac:dyDescent="0.25">
      <c r="B2916" s="74" vm="7891">
        <f ca="1"/>
        <v>43668</v>
      </c>
      <c r="C2916" s="74" vm="7892">
        <f ca="1"/>
        <v>280.17</v>
      </c>
      <c r="D2916" s="74" vm="7893">
        <f ca="1"/>
        <v>214.31</v>
      </c>
      <c r="E2916" s="27">
        <f t="shared" ca="1" si="153"/>
        <v>-4.7714091377328753E-3</v>
      </c>
      <c r="F2916" s="68">
        <f t="shared" ca="1" si="154"/>
        <v>-3.2144631810783341E-3</v>
      </c>
      <c r="G2916" s="5"/>
      <c r="H2916" s="5"/>
      <c r="I2916" s="5"/>
      <c r="J2916" s="5"/>
      <c r="K2916" s="5"/>
      <c r="L2916" s="5"/>
      <c r="M2916" s="5"/>
      <c r="N2916" s="5"/>
      <c r="O2916" s="5"/>
      <c r="P2916" s="5"/>
      <c r="Q2916" s="5"/>
      <c r="R2916" s="5"/>
      <c r="S2916" s="5"/>
      <c r="T2916" s="5"/>
    </row>
    <row r="2917" spans="2:20" x14ac:dyDescent="0.25">
      <c r="B2917" s="74" vm="7894">
        <f ca="1"/>
        <v>43669</v>
      </c>
      <c r="C2917" s="74" vm="7895">
        <f ca="1"/>
        <v>280.10000000000002</v>
      </c>
      <c r="D2917" s="74" vm="7896">
        <f ca="1"/>
        <v>212.78</v>
      </c>
      <c r="E2917" s="27">
        <f t="shared" ca="1" si="153"/>
        <v>-2.4987952367334844E-4</v>
      </c>
      <c r="F2917" s="68">
        <f t="shared" ca="1" si="154"/>
        <v>-7.1647968583644145E-3</v>
      </c>
      <c r="G2917" s="5"/>
      <c r="H2917" s="5"/>
      <c r="I2917" s="5"/>
      <c r="J2917" s="5"/>
      <c r="K2917" s="5"/>
      <c r="L2917" s="5"/>
      <c r="M2917" s="5"/>
      <c r="N2917" s="5"/>
      <c r="O2917" s="5"/>
      <c r="P2917" s="5"/>
      <c r="Q2917" s="5"/>
      <c r="R2917" s="5"/>
      <c r="S2917" s="5"/>
      <c r="T2917" s="5"/>
    </row>
    <row r="2918" spans="2:20" x14ac:dyDescent="0.25">
      <c r="B2918" s="74" vm="7897">
        <f ca="1"/>
        <v>43670</v>
      </c>
      <c r="C2918" s="74" vm="7898">
        <f ca="1"/>
        <v>280.83</v>
      </c>
      <c r="D2918" s="74" vm="7899">
        <f ca="1"/>
        <v>214.44</v>
      </c>
      <c r="E2918" s="27">
        <f t="shared" ca="1" si="153"/>
        <v>2.6028217856999174E-3</v>
      </c>
      <c r="F2918" s="68">
        <f t="shared" ca="1" si="154"/>
        <v>7.7712108711169344E-3</v>
      </c>
      <c r="G2918" s="5"/>
      <c r="H2918" s="5"/>
      <c r="I2918" s="5"/>
      <c r="J2918" s="5"/>
      <c r="K2918" s="5"/>
      <c r="L2918" s="5"/>
      <c r="M2918" s="5"/>
      <c r="N2918" s="5"/>
      <c r="O2918" s="5"/>
      <c r="P2918" s="5"/>
      <c r="Q2918" s="5"/>
      <c r="R2918" s="5"/>
      <c r="S2918" s="5"/>
      <c r="T2918" s="5"/>
    </row>
    <row r="2919" spans="2:20" x14ac:dyDescent="0.25">
      <c r="B2919" s="74" vm="7900">
        <f ca="1"/>
        <v>43671</v>
      </c>
      <c r="C2919" s="74" vm="7901">
        <f ca="1"/>
        <v>279.8</v>
      </c>
      <c r="D2919" s="74" vm="7902">
        <f ca="1"/>
        <v>215.58</v>
      </c>
      <c r="E2919" s="27">
        <f t="shared" ca="1" si="153"/>
        <v>-3.6744418203820653E-3</v>
      </c>
      <c r="F2919" s="68">
        <f t="shared" ca="1" si="154"/>
        <v>5.3020913941455002E-3</v>
      </c>
      <c r="G2919" s="5"/>
      <c r="H2919" s="5"/>
      <c r="I2919" s="5"/>
      <c r="J2919" s="5"/>
      <c r="K2919" s="5"/>
      <c r="L2919" s="5"/>
      <c r="M2919" s="5"/>
      <c r="N2919" s="5"/>
      <c r="O2919" s="5"/>
      <c r="P2919" s="5"/>
      <c r="Q2919" s="5"/>
      <c r="R2919" s="5"/>
      <c r="S2919" s="5"/>
      <c r="T2919" s="5"/>
    </row>
    <row r="2920" spans="2:20" x14ac:dyDescent="0.25">
      <c r="B2920" s="74" vm="7903">
        <f ca="1"/>
        <v>43672</v>
      </c>
      <c r="C2920" s="74" vm="7904">
        <f ca="1"/>
        <v>281.37</v>
      </c>
      <c r="D2920" s="74" vm="7905">
        <f ca="1"/>
        <v>214.98</v>
      </c>
      <c r="E2920" s="27">
        <f t="shared" ca="1" si="153"/>
        <v>5.5954669575760865E-3</v>
      </c>
      <c r="F2920" s="68">
        <f t="shared" ca="1" si="154"/>
        <v>-2.7870698085649685E-3</v>
      </c>
      <c r="G2920" s="5"/>
      <c r="H2920" s="5"/>
      <c r="I2920" s="5"/>
      <c r="J2920" s="5"/>
      <c r="K2920" s="5"/>
      <c r="L2920" s="5"/>
      <c r="M2920" s="5"/>
      <c r="N2920" s="5"/>
      <c r="O2920" s="5"/>
      <c r="P2920" s="5"/>
      <c r="Q2920" s="5"/>
      <c r="R2920" s="5"/>
      <c r="S2920" s="5"/>
      <c r="T2920" s="5"/>
    </row>
    <row r="2921" spans="2:20" x14ac:dyDescent="0.25">
      <c r="B2921" s="74" vm="7906">
        <f ca="1"/>
        <v>43675</v>
      </c>
      <c r="C2921" s="74" vm="7907">
        <f ca="1"/>
        <v>280.13</v>
      </c>
      <c r="D2921" s="74" vm="7908">
        <f ca="1"/>
        <v>212.34</v>
      </c>
      <c r="E2921" s="27">
        <f t="shared" ca="1" si="153"/>
        <v>-4.4167480526847566E-3</v>
      </c>
      <c r="F2921" s="68">
        <f t="shared" ca="1" si="154"/>
        <v>-1.2356236959490409E-2</v>
      </c>
      <c r="G2921" s="5"/>
      <c r="H2921" s="5"/>
      <c r="I2921" s="5"/>
      <c r="J2921" s="5"/>
      <c r="K2921" s="5"/>
      <c r="L2921" s="5"/>
      <c r="M2921" s="5"/>
      <c r="N2921" s="5"/>
      <c r="O2921" s="5"/>
      <c r="P2921" s="5"/>
      <c r="Q2921" s="5"/>
      <c r="R2921" s="5"/>
      <c r="S2921" s="5"/>
      <c r="T2921" s="5"/>
    </row>
    <row r="2922" spans="2:20" x14ac:dyDescent="0.25">
      <c r="B2922" s="74" vm="7909">
        <f ca="1"/>
        <v>43676</v>
      </c>
      <c r="C2922" s="74" vm="7910">
        <f ca="1"/>
        <v>279.5</v>
      </c>
      <c r="D2922" s="74" vm="7911">
        <f ca="1"/>
        <v>210.72</v>
      </c>
      <c r="E2922" s="27">
        <f t="shared" ca="1" si="153"/>
        <v>-2.2514885411182707E-3</v>
      </c>
      <c r="F2922" s="68">
        <f t="shared" ca="1" si="154"/>
        <v>-7.6585255904561339E-3</v>
      </c>
      <c r="G2922" s="5"/>
      <c r="H2922" s="5"/>
      <c r="I2922" s="5"/>
      <c r="J2922" s="5"/>
      <c r="K2922" s="5"/>
      <c r="L2922" s="5"/>
      <c r="M2922" s="5"/>
      <c r="N2922" s="5"/>
      <c r="O2922" s="5"/>
      <c r="P2922" s="5"/>
      <c r="Q2922" s="5"/>
      <c r="R2922" s="5"/>
      <c r="S2922" s="5"/>
      <c r="T2922" s="5"/>
    </row>
    <row r="2923" spans="2:20" x14ac:dyDescent="0.25">
      <c r="B2923" s="74" vm="7912">
        <f ca="1"/>
        <v>43677</v>
      </c>
      <c r="C2923" s="74" vm="7913">
        <f ca="1"/>
        <v>275.63</v>
      </c>
      <c r="D2923" s="74" vm="7914">
        <f ca="1"/>
        <v>211.25</v>
      </c>
      <c r="E2923" s="27">
        <f t="shared" ca="1" si="153"/>
        <v>-1.394290596901275E-2</v>
      </c>
      <c r="F2923" s="68">
        <f t="shared" ca="1" si="154"/>
        <v>2.5120282423123398E-3</v>
      </c>
      <c r="G2923" s="5"/>
      <c r="H2923" s="5"/>
      <c r="I2923" s="5"/>
      <c r="J2923" s="5"/>
      <c r="K2923" s="5"/>
      <c r="L2923" s="5"/>
      <c r="M2923" s="5"/>
      <c r="N2923" s="5"/>
      <c r="O2923" s="5"/>
      <c r="P2923" s="5"/>
      <c r="Q2923" s="5"/>
      <c r="R2923" s="5"/>
      <c r="S2923" s="5"/>
      <c r="T2923" s="5"/>
    </row>
    <row r="2924" spans="2:20" x14ac:dyDescent="0.25">
      <c r="B2924" s="74" vm="7915">
        <f ca="1"/>
        <v>43678</v>
      </c>
      <c r="C2924" s="74" vm="7916">
        <f ca="1"/>
        <v>274.57</v>
      </c>
      <c r="D2924" s="74" vm="7917">
        <f ca="1"/>
        <v>214.48</v>
      </c>
      <c r="E2924" s="27">
        <f t="shared" ca="1" si="153"/>
        <v>-3.8531490783834475E-3</v>
      </c>
      <c r="F2924" s="68">
        <f t="shared" ca="1" si="154"/>
        <v>1.5174227690420664E-2</v>
      </c>
      <c r="G2924" s="5"/>
      <c r="H2924" s="5"/>
      <c r="I2924" s="5"/>
      <c r="J2924" s="5"/>
      <c r="K2924" s="5"/>
      <c r="L2924" s="5"/>
      <c r="M2924" s="5"/>
      <c r="N2924" s="5"/>
      <c r="O2924" s="5"/>
      <c r="P2924" s="5"/>
      <c r="Q2924" s="5"/>
      <c r="R2924" s="5"/>
      <c r="S2924" s="5"/>
      <c r="T2924" s="5"/>
    </row>
    <row r="2925" spans="2:20" x14ac:dyDescent="0.25">
      <c r="B2925" s="74" vm="7918">
        <f ca="1"/>
        <v>43679</v>
      </c>
      <c r="C2925" s="74" vm="7919">
        <f ca="1"/>
        <v>272.5</v>
      </c>
      <c r="D2925" s="74" vm="7920">
        <f ca="1"/>
        <v>210.45</v>
      </c>
      <c r="E2925" s="27">
        <f t="shared" ca="1" si="153"/>
        <v>-7.5676234444588221E-3</v>
      </c>
      <c r="F2925" s="68">
        <f t="shared" ca="1" si="154"/>
        <v>-1.8968398711124216E-2</v>
      </c>
      <c r="G2925" s="5"/>
      <c r="H2925" s="5"/>
      <c r="I2925" s="5"/>
      <c r="J2925" s="5"/>
      <c r="K2925" s="5"/>
      <c r="L2925" s="5"/>
      <c r="M2925" s="5"/>
      <c r="N2925" s="5"/>
      <c r="O2925" s="5"/>
      <c r="P2925" s="5"/>
      <c r="Q2925" s="5"/>
      <c r="R2925" s="5"/>
      <c r="S2925" s="5"/>
      <c r="T2925" s="5"/>
    </row>
    <row r="2926" spans="2:20" x14ac:dyDescent="0.25">
      <c r="B2926" s="74" vm="7921">
        <f ca="1"/>
        <v>43682</v>
      </c>
      <c r="C2926" s="74" vm="7922">
        <f ca="1"/>
        <v>265.10000000000002</v>
      </c>
      <c r="D2926" s="74" vm="7923">
        <f ca="1"/>
        <v>214.08</v>
      </c>
      <c r="E2926" s="27">
        <f t="shared" ca="1" si="153"/>
        <v>-2.7531500808318773E-2</v>
      </c>
      <c r="F2926" s="68">
        <f t="shared" ca="1" si="154"/>
        <v>1.7101681723284065E-2</v>
      </c>
      <c r="G2926" s="5"/>
      <c r="H2926" s="5"/>
      <c r="I2926" s="5"/>
      <c r="J2926" s="5"/>
      <c r="K2926" s="5"/>
      <c r="L2926" s="5"/>
      <c r="M2926" s="5"/>
      <c r="N2926" s="5"/>
      <c r="O2926" s="5"/>
      <c r="P2926" s="5"/>
      <c r="Q2926" s="5"/>
      <c r="R2926" s="5"/>
      <c r="S2926" s="5"/>
      <c r="T2926" s="5"/>
    </row>
    <row r="2927" spans="2:20" x14ac:dyDescent="0.25">
      <c r="B2927" s="74" vm="7924">
        <f ca="1"/>
        <v>43683</v>
      </c>
      <c r="C2927" s="74" vm="7925">
        <f ca="1"/>
        <v>269.31</v>
      </c>
      <c r="D2927" s="74" vm="7926">
        <f ca="1"/>
        <v>216.83</v>
      </c>
      <c r="E2927" s="27">
        <f t="shared" ca="1" si="153"/>
        <v>1.5756019141726932E-2</v>
      </c>
      <c r="F2927" s="68">
        <f t="shared" ca="1" si="154"/>
        <v>1.276385943626277E-2</v>
      </c>
      <c r="G2927" s="5"/>
      <c r="H2927" s="5"/>
      <c r="I2927" s="5"/>
      <c r="J2927" s="5"/>
      <c r="K2927" s="5"/>
      <c r="L2927" s="5"/>
      <c r="M2927" s="5"/>
      <c r="N2927" s="5"/>
      <c r="O2927" s="5"/>
      <c r="P2927" s="5"/>
      <c r="Q2927" s="5"/>
      <c r="R2927" s="5"/>
      <c r="S2927" s="5"/>
      <c r="T2927" s="5"/>
    </row>
    <row r="2928" spans="2:20" x14ac:dyDescent="0.25">
      <c r="B2928" s="74" vm="7927">
        <f ca="1"/>
        <v>43684</v>
      </c>
      <c r="C2928" s="74" vm="7928">
        <f ca="1"/>
        <v>274.3</v>
      </c>
      <c r="D2928" s="74" vm="7929">
        <f ca="1"/>
        <v>218.01</v>
      </c>
      <c r="E2928" s="27">
        <f t="shared" ca="1" si="153"/>
        <v>1.8359265506850787E-2</v>
      </c>
      <c r="F2928" s="68">
        <f t="shared" ca="1" si="154"/>
        <v>5.4272969205278205E-3</v>
      </c>
      <c r="G2928" s="5"/>
      <c r="H2928" s="5"/>
      <c r="I2928" s="5"/>
      <c r="J2928" s="5"/>
      <c r="K2928" s="5"/>
      <c r="L2928" s="5"/>
      <c r="M2928" s="5"/>
      <c r="N2928" s="5"/>
      <c r="O2928" s="5"/>
      <c r="P2928" s="5"/>
      <c r="Q2928" s="5"/>
      <c r="R2928" s="5"/>
      <c r="S2928" s="5"/>
      <c r="T2928" s="5"/>
    </row>
    <row r="2929" spans="2:20" x14ac:dyDescent="0.25">
      <c r="B2929" s="74" vm="7930">
        <f ca="1"/>
        <v>43685</v>
      </c>
      <c r="C2929" s="74" vm="7931">
        <f ca="1"/>
        <v>274.8</v>
      </c>
      <c r="D2929" s="74" vm="7932">
        <f ca="1"/>
        <v>221.15</v>
      </c>
      <c r="E2929" s="27">
        <f t="shared" ca="1" si="153"/>
        <v>1.8211624046366689E-3</v>
      </c>
      <c r="F2929" s="68">
        <f t="shared" ca="1" si="154"/>
        <v>1.4300271017681583E-2</v>
      </c>
      <c r="G2929" s="5"/>
      <c r="H2929" s="5"/>
      <c r="I2929" s="5"/>
      <c r="J2929" s="5"/>
      <c r="K2929" s="5"/>
      <c r="L2929" s="5"/>
      <c r="M2929" s="5"/>
      <c r="N2929" s="5"/>
      <c r="O2929" s="5"/>
      <c r="P2929" s="5"/>
      <c r="Q2929" s="5"/>
      <c r="R2929" s="5"/>
      <c r="S2929" s="5"/>
      <c r="T2929" s="5"/>
    </row>
    <row r="2930" spans="2:20" x14ac:dyDescent="0.25">
      <c r="B2930" s="74" vm="7933">
        <f ca="1"/>
        <v>43686</v>
      </c>
      <c r="C2930" s="74" vm="7934">
        <f ca="1"/>
        <v>273.94</v>
      </c>
      <c r="D2930" s="74" vm="7935">
        <f ca="1"/>
        <v>217.16</v>
      </c>
      <c r="E2930" s="27">
        <f t="shared" ca="1" si="153"/>
        <v>-3.1344560415192263E-3</v>
      </c>
      <c r="F2930" s="68">
        <f t="shared" ca="1" si="154"/>
        <v>-1.8206795277085457E-2</v>
      </c>
      <c r="G2930" s="5"/>
      <c r="H2930" s="5"/>
      <c r="I2930" s="5"/>
      <c r="J2930" s="5"/>
      <c r="K2930" s="5"/>
      <c r="L2930" s="5"/>
      <c r="M2930" s="5"/>
      <c r="N2930" s="5"/>
      <c r="O2930" s="5"/>
      <c r="P2930" s="5"/>
      <c r="Q2930" s="5"/>
      <c r="R2930" s="5"/>
      <c r="S2930" s="5"/>
      <c r="T2930" s="5"/>
    </row>
    <row r="2931" spans="2:20" x14ac:dyDescent="0.25">
      <c r="B2931" s="74" vm="7936">
        <f ca="1"/>
        <v>43689</v>
      </c>
      <c r="C2931" s="74" vm="7937">
        <f ca="1"/>
        <v>271.31</v>
      </c>
      <c r="D2931" s="74" vm="7938">
        <f ca="1"/>
        <v>219.73</v>
      </c>
      <c r="E2931" s="27">
        <f t="shared" ca="1" si="153"/>
        <v>-9.6470257560289773E-3</v>
      </c>
      <c r="F2931" s="68">
        <f t="shared" ca="1" si="154"/>
        <v>1.1765110871925088E-2</v>
      </c>
      <c r="G2931" s="5"/>
      <c r="H2931" s="5"/>
      <c r="I2931" s="5"/>
      <c r="J2931" s="5"/>
      <c r="K2931" s="5"/>
      <c r="L2931" s="5"/>
      <c r="M2931" s="5"/>
      <c r="N2931" s="5"/>
      <c r="O2931" s="5"/>
      <c r="P2931" s="5"/>
      <c r="Q2931" s="5"/>
      <c r="R2931" s="5"/>
      <c r="S2931" s="5"/>
      <c r="T2931" s="5"/>
    </row>
    <row r="2932" spans="2:20" x14ac:dyDescent="0.25">
      <c r="B2932" s="74" vm="7939">
        <f ca="1"/>
        <v>43690</v>
      </c>
      <c r="C2932" s="74" vm="7940">
        <f ca="1"/>
        <v>276.26</v>
      </c>
      <c r="D2932" s="74" vm="7941">
        <f ca="1"/>
        <v>216.48</v>
      </c>
      <c r="E2932" s="27">
        <f t="shared" ca="1" si="153"/>
        <v>1.8080372721167564E-2</v>
      </c>
      <c r="F2932" s="68">
        <f t="shared" ca="1" si="154"/>
        <v>-1.4901355486697587E-2</v>
      </c>
      <c r="G2932" s="5"/>
      <c r="H2932" s="5"/>
      <c r="I2932" s="5"/>
      <c r="J2932" s="5"/>
      <c r="K2932" s="5"/>
      <c r="L2932" s="5"/>
      <c r="M2932" s="5"/>
      <c r="N2932" s="5"/>
      <c r="O2932" s="5"/>
      <c r="P2932" s="5"/>
      <c r="Q2932" s="5"/>
      <c r="R2932" s="5"/>
      <c r="S2932" s="5"/>
      <c r="T2932" s="5"/>
    </row>
    <row r="2933" spans="2:20" x14ac:dyDescent="0.25">
      <c r="B2933" s="74" vm="7942">
        <f ca="1"/>
        <v>43691</v>
      </c>
      <c r="C2933" s="74" vm="7943">
        <f ca="1"/>
        <v>268.14999999999998</v>
      </c>
      <c r="D2933" s="74" vm="7944">
        <f ca="1"/>
        <v>218.27</v>
      </c>
      <c r="E2933" s="27">
        <f t="shared" ca="1" si="153"/>
        <v>-2.9795925842879663E-2</v>
      </c>
      <c r="F2933" s="68">
        <f t="shared" ca="1" si="154"/>
        <v>8.2346641285083073E-3</v>
      </c>
      <c r="G2933" s="5"/>
      <c r="H2933" s="5"/>
      <c r="I2933" s="5"/>
      <c r="J2933" s="5"/>
      <c r="K2933" s="5"/>
      <c r="L2933" s="5"/>
      <c r="M2933" s="5"/>
      <c r="N2933" s="5"/>
      <c r="O2933" s="5"/>
      <c r="P2933" s="5"/>
      <c r="Q2933" s="5"/>
      <c r="R2933" s="5"/>
      <c r="S2933" s="5"/>
      <c r="T2933" s="5"/>
    </row>
    <row r="2934" spans="2:20" x14ac:dyDescent="0.25">
      <c r="B2934" s="74" vm="7945">
        <f ca="1"/>
        <v>43692</v>
      </c>
      <c r="C2934" s="74" vm="7946">
        <f ca="1"/>
        <v>271.52</v>
      </c>
      <c r="D2934" s="74" vm="7947">
        <f ca="1"/>
        <v>218.47</v>
      </c>
      <c r="E2934" s="27">
        <f t="shared" ca="1" si="153"/>
        <v>1.248927605698198E-2</v>
      </c>
      <c r="F2934" s="68">
        <f t="shared" ca="1" si="154"/>
        <v>9.1587678701513875E-4</v>
      </c>
      <c r="G2934" s="5"/>
      <c r="H2934" s="5"/>
      <c r="I2934" s="5"/>
      <c r="J2934" s="5"/>
      <c r="K2934" s="5"/>
      <c r="L2934" s="5"/>
      <c r="M2934" s="5"/>
      <c r="N2934" s="5"/>
      <c r="O2934" s="5"/>
      <c r="P2934" s="5"/>
      <c r="Q2934" s="5"/>
      <c r="R2934" s="5"/>
      <c r="S2934" s="5"/>
      <c r="T2934" s="5"/>
    </row>
    <row r="2935" spans="2:20" x14ac:dyDescent="0.25">
      <c r="B2935" s="74" vm="7948">
        <f ca="1"/>
        <v>43693</v>
      </c>
      <c r="C2935" s="74" vm="7949">
        <f ca="1"/>
        <v>274.10000000000002</v>
      </c>
      <c r="D2935" s="74" vm="7950">
        <f ca="1"/>
        <v>218.78</v>
      </c>
      <c r="E2935" s="27">
        <f t="shared" ca="1" si="153"/>
        <v>9.4572018228241544E-3</v>
      </c>
      <c r="F2935" s="68">
        <f t="shared" ca="1" si="154"/>
        <v>1.4179533536433451E-3</v>
      </c>
      <c r="G2935" s="5"/>
      <c r="H2935" s="5"/>
      <c r="I2935" s="5"/>
      <c r="J2935" s="5"/>
      <c r="K2935" s="5"/>
      <c r="L2935" s="5"/>
      <c r="M2935" s="5"/>
      <c r="N2935" s="5"/>
      <c r="O2935" s="5"/>
      <c r="P2935" s="5"/>
      <c r="Q2935" s="5"/>
      <c r="R2935" s="5"/>
      <c r="S2935" s="5"/>
      <c r="T2935" s="5"/>
    </row>
    <row r="2936" spans="2:20" x14ac:dyDescent="0.25">
      <c r="B2936" s="74" vm="7951">
        <f ca="1"/>
        <v>43696</v>
      </c>
      <c r="C2936" s="74" vm="7952">
        <f ca="1"/>
        <v>275.61</v>
      </c>
      <c r="D2936" s="74" vm="7947">
        <f ca="1"/>
        <v>218.47</v>
      </c>
      <c r="E2936" s="27">
        <f t="shared" ca="1" si="153"/>
        <v>5.4938196427446384E-3</v>
      </c>
      <c r="F2936" s="68">
        <f t="shared" ca="1" si="154"/>
        <v>-1.4179533536433655E-3</v>
      </c>
      <c r="G2936" s="5"/>
      <c r="H2936" s="5"/>
      <c r="I2936" s="5"/>
      <c r="J2936" s="5"/>
      <c r="K2936" s="5"/>
      <c r="L2936" s="5"/>
      <c r="M2936" s="5"/>
      <c r="N2936" s="5"/>
      <c r="O2936" s="5"/>
      <c r="P2936" s="5"/>
      <c r="Q2936" s="5"/>
      <c r="R2936" s="5"/>
      <c r="S2936" s="5"/>
      <c r="T2936" s="5"/>
    </row>
    <row r="2937" spans="2:20" x14ac:dyDescent="0.25">
      <c r="B2937" s="74" vm="7953">
        <f ca="1"/>
        <v>43697</v>
      </c>
      <c r="C2937" s="74" vm="7954">
        <f ca="1"/>
        <v>272.97000000000003</v>
      </c>
      <c r="D2937" s="74" vm="7955">
        <f ca="1"/>
        <v>220.71</v>
      </c>
      <c r="E2937" s="27">
        <f t="shared" ca="1" si="153"/>
        <v>-9.624923914775544E-3</v>
      </c>
      <c r="F2937" s="68">
        <f t="shared" ca="1" si="154"/>
        <v>1.0200917274281499E-2</v>
      </c>
      <c r="G2937" s="5"/>
      <c r="H2937" s="5"/>
      <c r="I2937" s="5"/>
      <c r="J2937" s="5"/>
      <c r="K2937" s="5"/>
      <c r="L2937" s="5"/>
      <c r="M2937" s="5"/>
      <c r="N2937" s="5"/>
      <c r="O2937" s="5"/>
      <c r="P2937" s="5"/>
      <c r="Q2937" s="5"/>
      <c r="R2937" s="5"/>
      <c r="S2937" s="5"/>
      <c r="T2937" s="5"/>
    </row>
    <row r="2938" spans="2:20" x14ac:dyDescent="0.25">
      <c r="B2938" s="74" vm="7956">
        <f ca="1"/>
        <v>43698</v>
      </c>
      <c r="C2938" s="74" vm="7957">
        <f ca="1"/>
        <v>275.68</v>
      </c>
      <c r="D2938" s="74" vm="7958">
        <f ca="1"/>
        <v>219.49</v>
      </c>
      <c r="E2938" s="27">
        <f t="shared" ca="1" si="153"/>
        <v>9.8788737429103823E-3</v>
      </c>
      <c r="F2938" s="68">
        <f t="shared" ca="1" si="154"/>
        <v>-5.5429492214182415E-3</v>
      </c>
      <c r="G2938" s="5"/>
      <c r="H2938" s="5"/>
      <c r="I2938" s="5"/>
      <c r="J2938" s="5"/>
      <c r="K2938" s="5"/>
      <c r="L2938" s="5"/>
      <c r="M2938" s="5"/>
      <c r="N2938" s="5"/>
      <c r="O2938" s="5"/>
      <c r="P2938" s="5"/>
      <c r="Q2938" s="5"/>
      <c r="R2938" s="5"/>
      <c r="S2938" s="5"/>
      <c r="T2938" s="5"/>
    </row>
    <row r="2939" spans="2:20" x14ac:dyDescent="0.25">
      <c r="B2939" s="74" vm="7959">
        <f ca="1"/>
        <v>43699</v>
      </c>
      <c r="C2939" s="74" vm="7960">
        <f ca="1"/>
        <v>279.92</v>
      </c>
      <c r="D2939" s="74" vm="7961">
        <f ca="1"/>
        <v>214.66</v>
      </c>
      <c r="E2939" s="27">
        <f t="shared" ca="1" si="153"/>
        <v>1.5263075279813024E-2</v>
      </c>
      <c r="F2939" s="68">
        <f t="shared" ca="1" si="154"/>
        <v>-2.2251292337486295E-2</v>
      </c>
      <c r="G2939" s="5"/>
      <c r="H2939" s="5"/>
      <c r="I2939" s="5"/>
      <c r="J2939" s="5"/>
      <c r="K2939" s="5"/>
      <c r="L2939" s="5"/>
      <c r="M2939" s="5"/>
      <c r="N2939" s="5"/>
      <c r="O2939" s="5"/>
      <c r="P2939" s="5"/>
      <c r="Q2939" s="5"/>
      <c r="R2939" s="5"/>
      <c r="S2939" s="5"/>
      <c r="T2939" s="5"/>
    </row>
    <row r="2940" spans="2:20" x14ac:dyDescent="0.25">
      <c r="B2940" s="74" vm="7962">
        <f ca="1"/>
        <v>43700</v>
      </c>
      <c r="C2940" s="74" vm="7963">
        <f ca="1"/>
        <v>274.01</v>
      </c>
      <c r="D2940" s="74" vm="7964">
        <f ca="1"/>
        <v>216.91</v>
      </c>
      <c r="E2940" s="27">
        <f t="shared" ca="1" si="153"/>
        <v>-2.1339245986973069E-2</v>
      </c>
      <c r="F2940" s="68">
        <f t="shared" ca="1" si="154"/>
        <v>1.0427139912166391E-2</v>
      </c>
      <c r="G2940" s="5"/>
      <c r="H2940" s="5"/>
      <c r="I2940" s="5"/>
      <c r="J2940" s="5"/>
      <c r="K2940" s="5"/>
      <c r="L2940" s="5"/>
      <c r="M2940" s="5"/>
      <c r="N2940" s="5"/>
      <c r="O2940" s="5"/>
      <c r="P2940" s="5"/>
      <c r="Q2940" s="5"/>
      <c r="R2940" s="5"/>
      <c r="S2940" s="5"/>
      <c r="T2940" s="5"/>
    </row>
    <row r="2941" spans="2:20" x14ac:dyDescent="0.25">
      <c r="B2941" s="74" vm="7965">
        <f ca="1"/>
        <v>43703</v>
      </c>
      <c r="C2941" s="74" vm="7966">
        <f ca="1"/>
        <v>278.45999999999998</v>
      </c>
      <c r="D2941" s="74" vm="7967">
        <f ca="1"/>
        <v>216.05</v>
      </c>
      <c r="E2941" s="27">
        <f t="shared" ca="1" si="153"/>
        <v>1.6109820408679906E-2</v>
      </c>
      <c r="F2941" s="68">
        <f t="shared" ca="1" si="154"/>
        <v>-3.9726585876025313E-3</v>
      </c>
      <c r="G2941" s="5"/>
      <c r="H2941" s="5"/>
      <c r="I2941" s="5"/>
      <c r="J2941" s="5"/>
      <c r="K2941" s="5"/>
      <c r="L2941" s="5"/>
      <c r="M2941" s="5"/>
      <c r="N2941" s="5"/>
      <c r="O2941" s="5"/>
      <c r="P2941" s="5"/>
      <c r="Q2941" s="5"/>
      <c r="R2941" s="5"/>
      <c r="S2941" s="5"/>
      <c r="T2941" s="5"/>
    </row>
    <row r="2942" spans="2:20" x14ac:dyDescent="0.25">
      <c r="B2942" s="74" vm="7968">
        <f ca="1"/>
        <v>43704</v>
      </c>
      <c r="C2942" s="74" vm="7969">
        <f ca="1"/>
        <v>292.38</v>
      </c>
      <c r="D2942" s="74" vm="7970">
        <f ca="1"/>
        <v>218.07</v>
      </c>
      <c r="E2942" s="27">
        <f t="shared" ca="1" si="153"/>
        <v>4.8779903602330414E-2</v>
      </c>
      <c r="F2942" s="68">
        <f t="shared" ca="1" si="154"/>
        <v>9.3062497867114815E-3</v>
      </c>
      <c r="G2942" s="5"/>
      <c r="H2942" s="5"/>
      <c r="I2942" s="5"/>
      <c r="J2942" s="5"/>
      <c r="K2942" s="5"/>
      <c r="L2942" s="5"/>
      <c r="M2942" s="5"/>
      <c r="N2942" s="5"/>
      <c r="O2942" s="5"/>
      <c r="P2942" s="5"/>
      <c r="Q2942" s="5"/>
      <c r="R2942" s="5"/>
      <c r="S2942" s="5"/>
      <c r="T2942" s="5"/>
    </row>
    <row r="2943" spans="2:20" x14ac:dyDescent="0.25">
      <c r="B2943" s="74" vm="7971">
        <f ca="1"/>
        <v>43705</v>
      </c>
      <c r="C2943" s="74" vm="7972">
        <f ca="1"/>
        <v>294.49</v>
      </c>
      <c r="D2943" s="74" vm="7973">
        <f ca="1"/>
        <v>220.54</v>
      </c>
      <c r="E2943" s="27">
        <f t="shared" ca="1" si="153"/>
        <v>7.1907205742731501E-3</v>
      </c>
      <c r="F2943" s="68">
        <f t="shared" ca="1" si="154"/>
        <v>1.1262972165878597E-2</v>
      </c>
      <c r="G2943" s="5"/>
      <c r="H2943" s="5"/>
      <c r="I2943" s="5"/>
      <c r="J2943" s="5"/>
      <c r="K2943" s="5"/>
      <c r="L2943" s="5"/>
      <c r="M2943" s="5"/>
      <c r="N2943" s="5"/>
      <c r="O2943" s="5"/>
      <c r="P2943" s="5"/>
      <c r="Q2943" s="5"/>
      <c r="R2943" s="5"/>
      <c r="S2943" s="5"/>
      <c r="T2943" s="5"/>
    </row>
    <row r="2944" spans="2:20" x14ac:dyDescent="0.25">
      <c r="B2944" s="74" vm="7974">
        <f ca="1"/>
        <v>43706</v>
      </c>
      <c r="C2944" s="74" vm="7975">
        <f ca="1"/>
        <v>296.57</v>
      </c>
      <c r="D2944" s="74" vm="7976">
        <f ca="1"/>
        <v>217.97</v>
      </c>
      <c r="E2944" s="27">
        <f t="shared" ref="E2944:E3007" ca="1" si="155">LN(C2944/C2943)</f>
        <v>7.038231605437535E-3</v>
      </c>
      <c r="F2944" s="68">
        <f t="shared" ref="F2944:F3007" ca="1" si="156">LN(D2944/D2943)</f>
        <v>-1.1721645690111231E-2</v>
      </c>
      <c r="G2944" s="5"/>
      <c r="H2944" s="5"/>
      <c r="I2944" s="5"/>
      <c r="J2944" s="5"/>
      <c r="K2944" s="5"/>
      <c r="L2944" s="5"/>
      <c r="M2944" s="5"/>
      <c r="N2944" s="5"/>
      <c r="O2944" s="5"/>
      <c r="P2944" s="5"/>
      <c r="Q2944" s="5"/>
      <c r="R2944" s="5"/>
      <c r="S2944" s="5"/>
      <c r="T2944" s="5"/>
    </row>
    <row r="2945" spans="2:20" x14ac:dyDescent="0.25">
      <c r="B2945" s="74" vm="7977">
        <f ca="1"/>
        <v>43707</v>
      </c>
      <c r="C2945" s="74" vm="7978">
        <f ca="1"/>
        <v>294.76</v>
      </c>
      <c r="D2945" s="74" vm="7194">
        <f ca="1"/>
        <v>217.13</v>
      </c>
      <c r="E2945" s="27">
        <f t="shared" ca="1" si="155"/>
        <v>-6.1218123643818102E-3</v>
      </c>
      <c r="F2945" s="68">
        <f t="shared" ca="1" si="156"/>
        <v>-3.8611861347406864E-3</v>
      </c>
      <c r="G2945" s="5"/>
      <c r="H2945" s="5"/>
      <c r="I2945" s="5"/>
      <c r="J2945" s="5"/>
      <c r="K2945" s="5"/>
      <c r="L2945" s="5"/>
      <c r="M2945" s="5"/>
      <c r="N2945" s="5"/>
      <c r="O2945" s="5"/>
      <c r="P2945" s="5"/>
      <c r="Q2945" s="5"/>
      <c r="R2945" s="5"/>
      <c r="S2945" s="5"/>
      <c r="T2945" s="5"/>
    </row>
    <row r="2946" spans="2:20" x14ac:dyDescent="0.25">
      <c r="B2946" s="74" vm="7979">
        <f ca="1"/>
        <v>43711</v>
      </c>
      <c r="C2946" s="74" vm="7980">
        <f ca="1"/>
        <v>292.05</v>
      </c>
      <c r="D2946" s="74" vm="7981">
        <f ca="1"/>
        <v>218.5</v>
      </c>
      <c r="E2946" s="27">
        <f t="shared" ca="1" si="155"/>
        <v>-9.2364454124800564E-3</v>
      </c>
      <c r="F2946" s="68">
        <f t="shared" ca="1" si="156"/>
        <v>6.2897620299642992E-3</v>
      </c>
      <c r="G2946" s="5"/>
      <c r="H2946" s="5"/>
      <c r="I2946" s="5"/>
      <c r="J2946" s="5"/>
      <c r="K2946" s="5"/>
      <c r="L2946" s="5"/>
      <c r="M2946" s="5"/>
      <c r="N2946" s="5"/>
      <c r="O2946" s="5"/>
      <c r="P2946" s="5"/>
      <c r="Q2946" s="5"/>
      <c r="R2946" s="5"/>
      <c r="S2946" s="5"/>
      <c r="T2946" s="5"/>
    </row>
    <row r="2947" spans="2:20" x14ac:dyDescent="0.25">
      <c r="B2947" s="74" vm="7982">
        <f ca="1"/>
        <v>43712</v>
      </c>
      <c r="C2947" s="74" vm="7983">
        <f ca="1"/>
        <v>296.12</v>
      </c>
      <c r="D2947" s="74" vm="7958">
        <f ca="1"/>
        <v>219.49</v>
      </c>
      <c r="E2947" s="27">
        <f t="shared" ca="1" si="155"/>
        <v>1.3839757088579097E-2</v>
      </c>
      <c r="F2947" s="68">
        <f t="shared" ca="1" si="156"/>
        <v>4.5206588552196723E-3</v>
      </c>
      <c r="G2947" s="5"/>
      <c r="H2947" s="5"/>
      <c r="I2947" s="5"/>
      <c r="J2947" s="5"/>
      <c r="K2947" s="5"/>
      <c r="L2947" s="5"/>
      <c r="M2947" s="5"/>
      <c r="N2947" s="5"/>
      <c r="O2947" s="5"/>
      <c r="P2947" s="5"/>
      <c r="Q2947" s="5"/>
      <c r="R2947" s="5"/>
      <c r="S2947" s="5"/>
      <c r="T2947" s="5"/>
    </row>
    <row r="2948" spans="2:20" x14ac:dyDescent="0.25">
      <c r="B2948" s="74" vm="7984">
        <f ca="1"/>
        <v>43713</v>
      </c>
      <c r="C2948" s="74" vm="7985">
        <f ca="1"/>
        <v>296.97000000000003</v>
      </c>
      <c r="D2948" s="74" vm="7986">
        <f ca="1"/>
        <v>220.03</v>
      </c>
      <c r="E2948" s="27">
        <f t="shared" ca="1" si="155"/>
        <v>2.8663460249281122E-3</v>
      </c>
      <c r="F2948" s="68">
        <f t="shared" ca="1" si="156"/>
        <v>2.4572273011850398E-3</v>
      </c>
      <c r="G2948" s="5"/>
      <c r="H2948" s="5"/>
      <c r="I2948" s="5"/>
      <c r="J2948" s="5"/>
      <c r="K2948" s="5"/>
      <c r="L2948" s="5"/>
      <c r="M2948" s="5"/>
      <c r="N2948" s="5"/>
      <c r="O2948" s="5"/>
      <c r="P2948" s="5"/>
      <c r="Q2948" s="5"/>
      <c r="R2948" s="5"/>
      <c r="S2948" s="5"/>
      <c r="T2948" s="5"/>
    </row>
    <row r="2949" spans="2:20" x14ac:dyDescent="0.25">
      <c r="B2949" s="74" vm="7987">
        <f ca="1"/>
        <v>43714</v>
      </c>
      <c r="C2949" s="74" vm="7988">
        <f ca="1"/>
        <v>303.76</v>
      </c>
      <c r="D2949" s="74" vm="7989">
        <f ca="1"/>
        <v>217.26</v>
      </c>
      <c r="E2949" s="27">
        <f t="shared" ca="1" si="155"/>
        <v>2.260679232372112E-2</v>
      </c>
      <c r="F2949" s="68">
        <f t="shared" ca="1" si="156"/>
        <v>-1.2669107686444888E-2</v>
      </c>
      <c r="G2949" s="5"/>
      <c r="H2949" s="5"/>
      <c r="I2949" s="5"/>
      <c r="J2949" s="5"/>
      <c r="K2949" s="5"/>
      <c r="L2949" s="5"/>
      <c r="M2949" s="5"/>
      <c r="N2949" s="5"/>
      <c r="O2949" s="5"/>
      <c r="P2949" s="5"/>
      <c r="Q2949" s="5"/>
      <c r="R2949" s="5"/>
      <c r="S2949" s="5"/>
      <c r="T2949" s="5"/>
    </row>
    <row r="2950" spans="2:20" x14ac:dyDescent="0.25">
      <c r="B2950" s="74" vm="7990">
        <f ca="1"/>
        <v>43717</v>
      </c>
      <c r="C2950" s="74" vm="7991">
        <f ca="1"/>
        <v>299</v>
      </c>
      <c r="D2950" s="74" vm="7992">
        <f ca="1"/>
        <v>209.68</v>
      </c>
      <c r="E2950" s="27">
        <f t="shared" ca="1" si="155"/>
        <v>-1.5794342532860377E-2</v>
      </c>
      <c r="F2950" s="68">
        <f t="shared" ca="1" si="156"/>
        <v>-3.5512233990453897E-2</v>
      </c>
      <c r="G2950" s="5"/>
      <c r="H2950" s="5"/>
      <c r="I2950" s="5"/>
      <c r="J2950" s="5"/>
      <c r="K2950" s="5"/>
      <c r="L2950" s="5"/>
      <c r="M2950" s="5"/>
      <c r="N2950" s="5"/>
      <c r="O2950" s="5"/>
      <c r="P2950" s="5"/>
      <c r="Q2950" s="5"/>
      <c r="R2950" s="5"/>
      <c r="S2950" s="5"/>
      <c r="T2950" s="5"/>
    </row>
    <row r="2951" spans="2:20" x14ac:dyDescent="0.25">
      <c r="B2951" s="74" vm="7993">
        <f ca="1"/>
        <v>43718</v>
      </c>
      <c r="C2951" s="74" vm="7994">
        <f ca="1"/>
        <v>297</v>
      </c>
      <c r="D2951" s="74" vm="7995">
        <f ca="1"/>
        <v>210.2</v>
      </c>
      <c r="E2951" s="27">
        <f t="shared" ca="1" si="155"/>
        <v>-6.7114345879868038E-3</v>
      </c>
      <c r="F2951" s="68">
        <f t="shared" ca="1" si="156"/>
        <v>2.4768994276996694E-3</v>
      </c>
      <c r="G2951" s="5"/>
      <c r="H2951" s="5"/>
      <c r="I2951" s="5"/>
      <c r="J2951" s="5"/>
      <c r="K2951" s="5"/>
      <c r="L2951" s="5"/>
      <c r="M2951" s="5"/>
      <c r="N2951" s="5"/>
      <c r="O2951" s="5"/>
      <c r="P2951" s="5"/>
      <c r="Q2951" s="5"/>
      <c r="R2951" s="5"/>
      <c r="S2951" s="5"/>
      <c r="T2951" s="5"/>
    </row>
    <row r="2952" spans="2:20" x14ac:dyDescent="0.25">
      <c r="B2952" s="74" vm="7996">
        <f ca="1"/>
        <v>43719</v>
      </c>
      <c r="C2952" s="74" vm="7997">
        <f ca="1"/>
        <v>290.69</v>
      </c>
      <c r="D2952" s="74" vm="7998">
        <f ca="1"/>
        <v>212.15</v>
      </c>
      <c r="E2952" s="27">
        <f t="shared" ca="1" si="155"/>
        <v>-2.1474731554355728E-2</v>
      </c>
      <c r="F2952" s="68">
        <f t="shared" ca="1" si="156"/>
        <v>9.2341132054831777E-3</v>
      </c>
      <c r="G2952" s="5"/>
      <c r="H2952" s="5"/>
      <c r="I2952" s="5"/>
      <c r="J2952" s="5"/>
      <c r="K2952" s="5"/>
      <c r="L2952" s="5"/>
      <c r="M2952" s="5"/>
      <c r="N2952" s="5"/>
      <c r="O2952" s="5"/>
      <c r="P2952" s="5"/>
      <c r="Q2952" s="5"/>
      <c r="R2952" s="5"/>
      <c r="S2952" s="5"/>
      <c r="T2952" s="5"/>
    </row>
    <row r="2953" spans="2:20" x14ac:dyDescent="0.25">
      <c r="B2953" s="74" vm="7999">
        <f ca="1"/>
        <v>43720</v>
      </c>
      <c r="C2953" s="74" vm="8000">
        <f ca="1"/>
        <v>289.89</v>
      </c>
      <c r="D2953" s="74" vm="8001">
        <f ca="1"/>
        <v>209.81</v>
      </c>
      <c r="E2953" s="27">
        <f t="shared" ca="1" si="155"/>
        <v>-2.7558665690171173E-3</v>
      </c>
      <c r="F2953" s="68">
        <f t="shared" ca="1" si="156"/>
        <v>-1.10912123797245E-2</v>
      </c>
      <c r="G2953" s="5"/>
      <c r="H2953" s="5"/>
      <c r="I2953" s="5"/>
      <c r="J2953" s="5"/>
      <c r="K2953" s="5"/>
      <c r="L2953" s="5"/>
      <c r="M2953" s="5"/>
      <c r="N2953" s="5"/>
      <c r="O2953" s="5"/>
      <c r="P2953" s="5"/>
      <c r="Q2953" s="5"/>
      <c r="R2953" s="5"/>
      <c r="S2953" s="5"/>
      <c r="T2953" s="5"/>
    </row>
    <row r="2954" spans="2:20" x14ac:dyDescent="0.25">
      <c r="B2954" s="74" vm="8002">
        <f ca="1"/>
        <v>43721</v>
      </c>
      <c r="C2954" s="74" vm="8003">
        <f ca="1"/>
        <v>291.89999999999998</v>
      </c>
      <c r="D2954" s="74" vm="8004">
        <f ca="1"/>
        <v>207.4</v>
      </c>
      <c r="E2954" s="27">
        <f t="shared" ca="1" si="155"/>
        <v>6.9097371807422684E-3</v>
      </c>
      <c r="F2954" s="68">
        <f t="shared" ca="1" si="156"/>
        <v>-1.1553063473182414E-2</v>
      </c>
      <c r="G2954" s="5"/>
      <c r="H2954" s="5"/>
      <c r="I2954" s="5"/>
      <c r="J2954" s="5"/>
      <c r="K2954" s="5"/>
      <c r="L2954" s="5"/>
      <c r="M2954" s="5"/>
      <c r="N2954" s="5"/>
      <c r="O2954" s="5"/>
      <c r="P2954" s="5"/>
      <c r="Q2954" s="5"/>
      <c r="R2954" s="5"/>
      <c r="S2954" s="5"/>
      <c r="T2954" s="5"/>
    </row>
    <row r="2955" spans="2:20" x14ac:dyDescent="0.25">
      <c r="B2955" s="74" vm="8005">
        <f ca="1"/>
        <v>43724</v>
      </c>
      <c r="C2955" s="74" vm="8006">
        <f ca="1"/>
        <v>288.69</v>
      </c>
      <c r="D2955" s="74" vm="8007">
        <f ca="1"/>
        <v>209.85</v>
      </c>
      <c r="E2955" s="27">
        <f t="shared" ca="1" si="155"/>
        <v>-1.1057829823649879E-2</v>
      </c>
      <c r="F2955" s="68">
        <f t="shared" ca="1" si="156"/>
        <v>1.1743693984172967E-2</v>
      </c>
      <c r="G2955" s="5"/>
      <c r="H2955" s="5"/>
      <c r="I2955" s="5"/>
      <c r="J2955" s="5"/>
      <c r="K2955" s="5"/>
      <c r="L2955" s="5"/>
      <c r="M2955" s="5"/>
      <c r="N2955" s="5"/>
      <c r="O2955" s="5"/>
      <c r="P2955" s="5"/>
      <c r="Q2955" s="5"/>
      <c r="R2955" s="5"/>
      <c r="S2955" s="5"/>
      <c r="T2955" s="5"/>
    </row>
    <row r="2956" spans="2:20" x14ac:dyDescent="0.25">
      <c r="B2956" s="74" vm="8008">
        <f ca="1"/>
        <v>43725</v>
      </c>
      <c r="C2956" s="74" vm="8009">
        <f ca="1"/>
        <v>291.41000000000003</v>
      </c>
      <c r="D2956" s="74" vm="8010">
        <f ca="1"/>
        <v>210.43</v>
      </c>
      <c r="E2956" s="27">
        <f t="shared" ca="1" si="155"/>
        <v>9.377762225778347E-3</v>
      </c>
      <c r="F2956" s="68">
        <f t="shared" ca="1" si="156"/>
        <v>2.7600664709322561E-3</v>
      </c>
      <c r="G2956" s="5"/>
      <c r="H2956" s="5"/>
      <c r="I2956" s="5"/>
      <c r="J2956" s="5"/>
      <c r="K2956" s="5"/>
      <c r="L2956" s="5"/>
      <c r="M2956" s="5"/>
      <c r="N2956" s="5"/>
      <c r="O2956" s="5"/>
      <c r="P2956" s="5"/>
      <c r="Q2956" s="5"/>
      <c r="R2956" s="5"/>
      <c r="S2956" s="5"/>
      <c r="T2956" s="5"/>
    </row>
    <row r="2957" spans="2:20" x14ac:dyDescent="0.25">
      <c r="B2957" s="74" vm="8011">
        <f ca="1"/>
        <v>43726</v>
      </c>
      <c r="C2957" s="74" vm="8012">
        <f ca="1"/>
        <v>292.43</v>
      </c>
      <c r="D2957" s="74" vm="8013">
        <f ca="1"/>
        <v>210.52</v>
      </c>
      <c r="E2957" s="27">
        <f t="shared" ca="1" si="155"/>
        <v>3.4941115296967321E-3</v>
      </c>
      <c r="F2957" s="68">
        <f t="shared" ca="1" si="156"/>
        <v>4.2760423504617241E-4</v>
      </c>
      <c r="G2957" s="5"/>
      <c r="H2957" s="5"/>
      <c r="I2957" s="5"/>
      <c r="J2957" s="5"/>
      <c r="K2957" s="5"/>
      <c r="L2957" s="5"/>
      <c r="M2957" s="5"/>
      <c r="N2957" s="5"/>
      <c r="O2957" s="5"/>
      <c r="P2957" s="5"/>
      <c r="Q2957" s="5"/>
      <c r="R2957" s="5"/>
      <c r="S2957" s="5"/>
      <c r="T2957" s="5"/>
    </row>
    <row r="2958" spans="2:20" x14ac:dyDescent="0.25">
      <c r="B2958" s="74" vm="8014">
        <f ca="1"/>
        <v>43727</v>
      </c>
      <c r="C2958" s="74" vm="8015">
        <f ca="1"/>
        <v>287.83</v>
      </c>
      <c r="D2958" s="74" vm="8016">
        <f ca="1"/>
        <v>209.39</v>
      </c>
      <c r="E2958" s="27">
        <f t="shared" ca="1" si="155"/>
        <v>-1.585529371624041E-2</v>
      </c>
      <c r="F2958" s="68">
        <f t="shared" ca="1" si="156"/>
        <v>-5.3821186813532047E-3</v>
      </c>
      <c r="G2958" s="5"/>
      <c r="H2958" s="5"/>
      <c r="I2958" s="5"/>
      <c r="J2958" s="5"/>
      <c r="K2958" s="5"/>
      <c r="L2958" s="5"/>
      <c r="M2958" s="5"/>
      <c r="N2958" s="5"/>
      <c r="O2958" s="5"/>
      <c r="P2958" s="5"/>
      <c r="Q2958" s="5"/>
      <c r="R2958" s="5"/>
      <c r="S2958" s="5"/>
      <c r="T2958" s="5"/>
    </row>
    <row r="2959" spans="2:20" x14ac:dyDescent="0.25">
      <c r="B2959" s="74" vm="8017">
        <f ca="1"/>
        <v>43728</v>
      </c>
      <c r="C2959" s="74" vm="8018">
        <f ca="1"/>
        <v>286.36</v>
      </c>
      <c r="D2959" s="74" vm="8019">
        <f ca="1"/>
        <v>211.54</v>
      </c>
      <c r="E2959" s="27">
        <f t="shared" ca="1" si="155"/>
        <v>-5.1202675476695915E-3</v>
      </c>
      <c r="F2959" s="68">
        <f t="shared" ca="1" si="156"/>
        <v>1.0215564095681647E-2</v>
      </c>
      <c r="G2959" s="5"/>
      <c r="H2959" s="5"/>
      <c r="I2959" s="5"/>
      <c r="J2959" s="5"/>
      <c r="K2959" s="5"/>
      <c r="L2959" s="5"/>
      <c r="M2959" s="5"/>
      <c r="N2959" s="5"/>
      <c r="O2959" s="5"/>
      <c r="P2959" s="5"/>
      <c r="Q2959" s="5"/>
      <c r="R2959" s="5"/>
      <c r="S2959" s="5"/>
      <c r="T2959" s="5"/>
    </row>
    <row r="2960" spans="2:20" x14ac:dyDescent="0.25">
      <c r="B2960" s="74" vm="8020">
        <f ca="1"/>
        <v>43731</v>
      </c>
      <c r="C2960" s="74" vm="8021">
        <f ca="1"/>
        <v>287.57</v>
      </c>
      <c r="D2960" s="74" vm="8022">
        <f ca="1"/>
        <v>212.02</v>
      </c>
      <c r="E2960" s="27">
        <f t="shared" ca="1" si="155"/>
        <v>4.2165483342689871E-3</v>
      </c>
      <c r="F2960" s="68">
        <f t="shared" ca="1" si="156"/>
        <v>2.2665039450449538E-3</v>
      </c>
      <c r="G2960" s="5"/>
      <c r="H2960" s="5"/>
      <c r="I2960" s="5"/>
      <c r="J2960" s="5"/>
      <c r="K2960" s="5"/>
      <c r="L2960" s="5"/>
      <c r="M2960" s="5"/>
      <c r="N2960" s="5"/>
      <c r="O2960" s="5"/>
      <c r="P2960" s="5"/>
      <c r="Q2960" s="5"/>
      <c r="R2960" s="5"/>
      <c r="S2960" s="5"/>
      <c r="T2960" s="5"/>
    </row>
    <row r="2961" spans="2:20" x14ac:dyDescent="0.25">
      <c r="B2961" s="74" vm="8023">
        <f ca="1"/>
        <v>43732</v>
      </c>
      <c r="C2961" s="74" vm="8024">
        <f ca="1"/>
        <v>287.91000000000003</v>
      </c>
      <c r="D2961" s="74" vm="8025">
        <f ca="1"/>
        <v>212.63</v>
      </c>
      <c r="E2961" s="27">
        <f t="shared" ca="1" si="155"/>
        <v>1.1816224353928995E-3</v>
      </c>
      <c r="F2961" s="68">
        <f t="shared" ca="1" si="156"/>
        <v>2.8729561736582968E-3</v>
      </c>
      <c r="G2961" s="5"/>
      <c r="H2961" s="5"/>
      <c r="I2961" s="5"/>
      <c r="J2961" s="5"/>
      <c r="K2961" s="5"/>
      <c r="L2961" s="5"/>
      <c r="M2961" s="5"/>
      <c r="N2961" s="5"/>
      <c r="O2961" s="5"/>
      <c r="P2961" s="5"/>
      <c r="Q2961" s="5"/>
      <c r="R2961" s="5"/>
      <c r="S2961" s="5"/>
      <c r="T2961" s="5"/>
    </row>
    <row r="2962" spans="2:20" x14ac:dyDescent="0.25">
      <c r="B2962" s="74" vm="8026">
        <f ca="1"/>
        <v>43733</v>
      </c>
      <c r="C2962" s="74" vm="8027">
        <f ca="1"/>
        <v>288.51</v>
      </c>
      <c r="D2962" s="74" vm="8028">
        <f ca="1"/>
        <v>212.6</v>
      </c>
      <c r="E2962" s="27">
        <f t="shared" ca="1" si="155"/>
        <v>2.0818160948540788E-3</v>
      </c>
      <c r="F2962" s="68">
        <f t="shared" ca="1" si="156"/>
        <v>-1.4110011076256989E-4</v>
      </c>
      <c r="G2962" s="5"/>
      <c r="H2962" s="5"/>
      <c r="I2962" s="5"/>
      <c r="J2962" s="5"/>
      <c r="K2962" s="5"/>
      <c r="L2962" s="5"/>
      <c r="M2962" s="5"/>
      <c r="N2962" s="5"/>
      <c r="O2962" s="5"/>
      <c r="P2962" s="5"/>
      <c r="Q2962" s="5"/>
      <c r="R2962" s="5"/>
      <c r="S2962" s="5"/>
      <c r="T2962" s="5"/>
    </row>
    <row r="2963" spans="2:20" x14ac:dyDescent="0.25">
      <c r="B2963" s="74" vm="8029">
        <f ca="1"/>
        <v>43734</v>
      </c>
      <c r="C2963" s="74" vm="8030">
        <f ca="1"/>
        <v>288.26</v>
      </c>
      <c r="D2963" s="74" vm="8031">
        <f ca="1"/>
        <v>213.16</v>
      </c>
      <c r="E2963" s="27">
        <f t="shared" ca="1" si="155"/>
        <v>-8.6689673754345071E-4</v>
      </c>
      <c r="F2963" s="68">
        <f t="shared" ca="1" si="156"/>
        <v>2.6305915207338782E-3</v>
      </c>
      <c r="G2963" s="5"/>
      <c r="H2963" s="5"/>
      <c r="I2963" s="5"/>
      <c r="J2963" s="5"/>
      <c r="K2963" s="5"/>
      <c r="L2963" s="5"/>
      <c r="M2963" s="5"/>
      <c r="N2963" s="5"/>
      <c r="O2963" s="5"/>
      <c r="P2963" s="5"/>
      <c r="Q2963" s="5"/>
      <c r="R2963" s="5"/>
      <c r="S2963" s="5"/>
      <c r="T2963" s="5"/>
    </row>
    <row r="2964" spans="2:20" x14ac:dyDescent="0.25">
      <c r="B2964" s="74" vm="8032">
        <f ca="1"/>
        <v>43735</v>
      </c>
      <c r="C2964" s="74" vm="8033">
        <f ca="1"/>
        <v>285.95</v>
      </c>
      <c r="D2964" s="74" vm="8034">
        <f ca="1"/>
        <v>214.71</v>
      </c>
      <c r="E2964" s="27">
        <f t="shared" ca="1" si="155"/>
        <v>-8.0458802936315583E-3</v>
      </c>
      <c r="F2964" s="68">
        <f t="shared" ca="1" si="156"/>
        <v>7.2452229900343097E-3</v>
      </c>
      <c r="G2964" s="5"/>
      <c r="H2964" s="5"/>
      <c r="I2964" s="5"/>
      <c r="J2964" s="5"/>
      <c r="K2964" s="5"/>
      <c r="L2964" s="5"/>
      <c r="M2964" s="5"/>
      <c r="N2964" s="5"/>
      <c r="O2964" s="5"/>
      <c r="P2964" s="5"/>
      <c r="Q2964" s="5"/>
      <c r="R2964" s="5"/>
      <c r="S2964" s="5"/>
      <c r="T2964" s="5"/>
    </row>
    <row r="2965" spans="2:20" x14ac:dyDescent="0.25">
      <c r="B2965" s="74" vm="8035">
        <f ca="1"/>
        <v>43738</v>
      </c>
      <c r="C2965" s="74" vm="8036">
        <f ca="1"/>
        <v>288.11</v>
      </c>
      <c r="D2965" s="74" vm="8037">
        <f ca="1"/>
        <v>209.02</v>
      </c>
      <c r="E2965" s="27">
        <f t="shared" ca="1" si="155"/>
        <v>7.5253812968535932E-3</v>
      </c>
      <c r="F2965" s="68">
        <f t="shared" ca="1" si="156"/>
        <v>-2.6858339252258178E-2</v>
      </c>
      <c r="G2965" s="5"/>
      <c r="H2965" s="5"/>
      <c r="I2965" s="5"/>
      <c r="J2965" s="5"/>
      <c r="K2965" s="5"/>
      <c r="L2965" s="5"/>
      <c r="M2965" s="5"/>
      <c r="N2965" s="5"/>
      <c r="O2965" s="5"/>
      <c r="P2965" s="5"/>
      <c r="Q2965" s="5"/>
      <c r="R2965" s="5"/>
      <c r="S2965" s="5"/>
      <c r="T2965" s="5"/>
    </row>
    <row r="2966" spans="2:20" x14ac:dyDescent="0.25">
      <c r="B2966" s="74" vm="8038">
        <f ca="1"/>
        <v>43739</v>
      </c>
      <c r="C2966" s="74" vm="8039">
        <f ca="1"/>
        <v>283.93</v>
      </c>
      <c r="D2966" s="74" vm="7844">
        <f ca="1"/>
        <v>206.27</v>
      </c>
      <c r="E2966" s="27">
        <f t="shared" ca="1" si="155"/>
        <v>-1.4614622751121733E-2</v>
      </c>
      <c r="F2966" s="68">
        <f t="shared" ca="1" si="156"/>
        <v>-1.3243950955854764E-2</v>
      </c>
      <c r="G2966" s="5"/>
      <c r="H2966" s="5"/>
      <c r="I2966" s="5"/>
      <c r="J2966" s="5"/>
      <c r="K2966" s="5"/>
      <c r="L2966" s="5"/>
      <c r="M2966" s="5"/>
      <c r="N2966" s="5"/>
      <c r="O2966" s="5"/>
      <c r="P2966" s="5"/>
      <c r="Q2966" s="5"/>
      <c r="R2966" s="5"/>
      <c r="S2966" s="5"/>
      <c r="T2966" s="5"/>
    </row>
    <row r="2967" spans="2:20" x14ac:dyDescent="0.25">
      <c r="B2967" s="74" vm="8040">
        <f ca="1"/>
        <v>43740</v>
      </c>
      <c r="C2967" s="74" vm="8041">
        <f ca="1"/>
        <v>285.11</v>
      </c>
      <c r="D2967" s="74" vm="7129">
        <f ca="1"/>
        <v>210.03</v>
      </c>
      <c r="E2967" s="27">
        <f t="shared" ca="1" si="155"/>
        <v>4.1473418085776785E-3</v>
      </c>
      <c r="F2967" s="68">
        <f t="shared" ca="1" si="156"/>
        <v>1.806438744671289E-2</v>
      </c>
      <c r="G2967" s="5"/>
      <c r="H2967" s="5"/>
      <c r="I2967" s="5"/>
      <c r="J2967" s="5"/>
      <c r="K2967" s="5"/>
      <c r="L2967" s="5"/>
      <c r="M2967" s="5"/>
      <c r="N2967" s="5"/>
      <c r="O2967" s="5"/>
      <c r="P2967" s="5"/>
      <c r="Q2967" s="5"/>
      <c r="R2967" s="5"/>
      <c r="S2967" s="5"/>
      <c r="T2967" s="5"/>
    </row>
    <row r="2968" spans="2:20" x14ac:dyDescent="0.25">
      <c r="B2968" s="74" vm="8042">
        <f ca="1"/>
        <v>43741</v>
      </c>
      <c r="C2968" s="74" vm="8043">
        <f ca="1"/>
        <v>289</v>
      </c>
      <c r="D2968" s="74" vm="8044">
        <f ca="1"/>
        <v>211.69</v>
      </c>
      <c r="E2968" s="27">
        <f t="shared" ca="1" si="155"/>
        <v>1.3551617396797663E-2</v>
      </c>
      <c r="F2968" s="68">
        <f t="shared" ca="1" si="156"/>
        <v>7.8725627122727786E-3</v>
      </c>
      <c r="G2968" s="5"/>
      <c r="H2968" s="5"/>
      <c r="I2968" s="5"/>
      <c r="J2968" s="5"/>
      <c r="K2968" s="5"/>
      <c r="L2968" s="5"/>
      <c r="M2968" s="5"/>
      <c r="N2968" s="5"/>
      <c r="O2968" s="5"/>
      <c r="P2968" s="5"/>
      <c r="Q2968" s="5"/>
      <c r="R2968" s="5"/>
      <c r="S2968" s="5"/>
      <c r="T2968" s="5"/>
    </row>
    <row r="2969" spans="2:20" x14ac:dyDescent="0.25">
      <c r="B2969" s="74" vm="8045">
        <f ca="1"/>
        <v>43742</v>
      </c>
      <c r="C2969" s="74" vm="8046">
        <f ca="1"/>
        <v>291.67</v>
      </c>
      <c r="D2969" s="74" vm="8047">
        <f ca="1"/>
        <v>211.92</v>
      </c>
      <c r="E2969" s="27">
        <f t="shared" ca="1" si="155"/>
        <v>9.1963380831956744E-3</v>
      </c>
      <c r="F2969" s="68">
        <f t="shared" ca="1" si="156"/>
        <v>1.0859045943254148E-3</v>
      </c>
      <c r="G2969" s="5"/>
      <c r="H2969" s="5"/>
      <c r="I2969" s="5"/>
      <c r="J2969" s="5"/>
      <c r="K2969" s="5"/>
      <c r="L2969" s="5"/>
      <c r="M2969" s="5"/>
      <c r="N2969" s="5"/>
      <c r="O2969" s="5"/>
      <c r="P2969" s="5"/>
      <c r="Q2969" s="5"/>
      <c r="R2969" s="5"/>
      <c r="S2969" s="5"/>
      <c r="T2969" s="5"/>
    </row>
    <row r="2970" spans="2:20" x14ac:dyDescent="0.25">
      <c r="B2970" s="74" vm="8048">
        <f ca="1"/>
        <v>43745</v>
      </c>
      <c r="C2970" s="74" vm="8049">
        <f ca="1"/>
        <v>293.41000000000003</v>
      </c>
      <c r="D2970" s="74" vm="8050">
        <f ca="1"/>
        <v>211.11</v>
      </c>
      <c r="E2970" s="27">
        <f t="shared" ca="1" si="155"/>
        <v>5.9479220953534973E-3</v>
      </c>
      <c r="F2970" s="68">
        <f t="shared" ca="1" si="156"/>
        <v>-3.8295203172468524E-3</v>
      </c>
      <c r="G2970" s="5"/>
      <c r="H2970" s="5"/>
      <c r="I2970" s="5"/>
      <c r="J2970" s="5"/>
      <c r="K2970" s="5"/>
      <c r="L2970" s="5"/>
      <c r="M2970" s="5"/>
      <c r="N2970" s="5"/>
      <c r="O2970" s="5"/>
      <c r="P2970" s="5"/>
      <c r="Q2970" s="5"/>
      <c r="R2970" s="5"/>
      <c r="S2970" s="5"/>
      <c r="T2970" s="5"/>
    </row>
    <row r="2971" spans="2:20" x14ac:dyDescent="0.25">
      <c r="B2971" s="74" vm="8051">
        <f ca="1"/>
        <v>43746</v>
      </c>
      <c r="C2971" s="74" vm="8052">
        <f ca="1"/>
        <v>291.89</v>
      </c>
      <c r="D2971" s="74" vm="8053">
        <f ca="1"/>
        <v>212.83</v>
      </c>
      <c r="E2971" s="27">
        <f t="shared" ca="1" si="155"/>
        <v>-5.1939293253809825E-3</v>
      </c>
      <c r="F2971" s="68">
        <f t="shared" ca="1" si="156"/>
        <v>8.1144003281450813E-3</v>
      </c>
      <c r="G2971" s="5"/>
      <c r="H2971" s="5"/>
      <c r="I2971" s="5"/>
      <c r="J2971" s="5"/>
      <c r="K2971" s="5"/>
      <c r="L2971" s="5"/>
      <c r="M2971" s="5"/>
      <c r="N2971" s="5"/>
      <c r="O2971" s="5"/>
      <c r="P2971" s="5"/>
      <c r="Q2971" s="5"/>
      <c r="R2971" s="5"/>
      <c r="S2971" s="5"/>
      <c r="T2971" s="5"/>
    </row>
    <row r="2972" spans="2:20" x14ac:dyDescent="0.25">
      <c r="B2972" s="74" vm="8054">
        <f ca="1"/>
        <v>43747</v>
      </c>
      <c r="C2972" s="74" vm="8055">
        <f ca="1"/>
        <v>296.89999999999998</v>
      </c>
      <c r="D2972" s="74" vm="8056">
        <f ca="1"/>
        <v>211.76</v>
      </c>
      <c r="E2972" s="27">
        <f t="shared" ca="1" si="155"/>
        <v>1.7018362804113844E-2</v>
      </c>
      <c r="F2972" s="68">
        <f t="shared" ca="1" si="156"/>
        <v>-5.0401670558666897E-3</v>
      </c>
      <c r="G2972" s="5"/>
      <c r="H2972" s="5"/>
      <c r="I2972" s="5"/>
      <c r="J2972" s="5"/>
      <c r="K2972" s="5"/>
      <c r="L2972" s="5"/>
      <c r="M2972" s="5"/>
      <c r="N2972" s="5"/>
      <c r="O2972" s="5"/>
      <c r="P2972" s="5"/>
      <c r="Q2972" s="5"/>
      <c r="R2972" s="5"/>
      <c r="S2972" s="5"/>
      <c r="T2972" s="5"/>
    </row>
    <row r="2973" spans="2:20" x14ac:dyDescent="0.25">
      <c r="B2973" s="74" vm="8057">
        <f ca="1"/>
        <v>43748</v>
      </c>
      <c r="C2973" s="74" vm="8058">
        <f ca="1"/>
        <v>297.14</v>
      </c>
      <c r="D2973" s="74" vm="8037">
        <f ca="1"/>
        <v>209.02</v>
      </c>
      <c r="E2973" s="27">
        <f t="shared" ca="1" si="155"/>
        <v>8.080264394927446E-4</v>
      </c>
      <c r="F2973" s="68">
        <f t="shared" ca="1" si="156"/>
        <v>-1.3023616752488122E-2</v>
      </c>
      <c r="G2973" s="5"/>
      <c r="H2973" s="5"/>
      <c r="I2973" s="5"/>
      <c r="J2973" s="5"/>
      <c r="K2973" s="5"/>
      <c r="L2973" s="5"/>
      <c r="M2973" s="5"/>
      <c r="N2973" s="5"/>
      <c r="O2973" s="5"/>
      <c r="P2973" s="5"/>
      <c r="Q2973" s="5"/>
      <c r="R2973" s="5"/>
      <c r="S2973" s="5"/>
      <c r="T2973" s="5"/>
    </row>
    <row r="2974" spans="2:20" x14ac:dyDescent="0.25">
      <c r="B2974" s="74" vm="8059">
        <f ca="1"/>
        <v>43749</v>
      </c>
      <c r="C2974" s="74" vm="8060">
        <f ca="1"/>
        <v>297.60000000000002</v>
      </c>
      <c r="D2974" s="74" vm="8061">
        <f ca="1"/>
        <v>208.38</v>
      </c>
      <c r="E2974" s="27">
        <f t="shared" ca="1" si="155"/>
        <v>1.546894749730148E-3</v>
      </c>
      <c r="F2974" s="68">
        <f t="shared" ca="1" si="156"/>
        <v>-3.0666051823200415E-3</v>
      </c>
      <c r="G2974" s="5"/>
      <c r="H2974" s="5"/>
      <c r="I2974" s="5"/>
      <c r="J2974" s="5"/>
      <c r="K2974" s="5"/>
      <c r="L2974" s="5"/>
      <c r="M2974" s="5"/>
      <c r="N2974" s="5"/>
      <c r="O2974" s="5"/>
      <c r="P2974" s="5"/>
      <c r="Q2974" s="5"/>
      <c r="R2974" s="5"/>
      <c r="S2974" s="5"/>
      <c r="T2974" s="5"/>
    </row>
    <row r="2975" spans="2:20" x14ac:dyDescent="0.25">
      <c r="B2975" s="74" vm="8062">
        <f ca="1"/>
        <v>43752</v>
      </c>
      <c r="C2975" s="74" vm="8063">
        <f ca="1"/>
        <v>297.52</v>
      </c>
      <c r="D2975" s="74" vm="8064">
        <f ca="1"/>
        <v>207.22</v>
      </c>
      <c r="E2975" s="27">
        <f t="shared" ca="1" si="155"/>
        <v>-2.6885334212228514E-4</v>
      </c>
      <c r="F2975" s="68">
        <f t="shared" ca="1" si="156"/>
        <v>-5.5823051604318866E-3</v>
      </c>
      <c r="G2975" s="5"/>
      <c r="H2975" s="5"/>
      <c r="I2975" s="5"/>
      <c r="J2975" s="5"/>
      <c r="K2975" s="5"/>
      <c r="L2975" s="5"/>
      <c r="M2975" s="5"/>
      <c r="N2975" s="5"/>
      <c r="O2975" s="5"/>
      <c r="P2975" s="5"/>
      <c r="Q2975" s="5"/>
      <c r="R2975" s="5"/>
      <c r="S2975" s="5"/>
      <c r="T2975" s="5"/>
    </row>
    <row r="2976" spans="2:20" x14ac:dyDescent="0.25">
      <c r="B2976" s="74" vm="8065">
        <f ca="1"/>
        <v>43753</v>
      </c>
      <c r="C2976" s="74" vm="8066">
        <f ca="1"/>
        <v>298.39</v>
      </c>
      <c r="D2976" s="74" vm="8067">
        <f ca="1"/>
        <v>208.3</v>
      </c>
      <c r="E2976" s="27">
        <f t="shared" ca="1" si="155"/>
        <v>2.9199060869062802E-3</v>
      </c>
      <c r="F2976" s="68">
        <f t="shared" ca="1" si="156"/>
        <v>5.1983174433206606E-3</v>
      </c>
      <c r="G2976" s="5"/>
      <c r="H2976" s="5"/>
      <c r="I2976" s="5"/>
      <c r="J2976" s="5"/>
      <c r="K2976" s="5"/>
      <c r="L2976" s="5"/>
      <c r="M2976" s="5"/>
      <c r="N2976" s="5"/>
      <c r="O2976" s="5"/>
      <c r="P2976" s="5"/>
      <c r="Q2976" s="5"/>
      <c r="R2976" s="5"/>
      <c r="S2976" s="5"/>
      <c r="T2976" s="5"/>
    </row>
    <row r="2977" spans="2:20" x14ac:dyDescent="0.25">
      <c r="B2977" s="74" vm="8068">
        <f ca="1"/>
        <v>43754</v>
      </c>
      <c r="C2977" s="74" vm="8069">
        <f ca="1"/>
        <v>298.77999999999997</v>
      </c>
      <c r="D2977" s="74" vm="8070">
        <f ca="1"/>
        <v>206.85</v>
      </c>
      <c r="E2977" s="27">
        <f t="shared" ca="1" si="155"/>
        <v>1.3061609104503781E-3</v>
      </c>
      <c r="F2977" s="68">
        <f t="shared" ca="1" si="156"/>
        <v>-6.9854553595059187E-3</v>
      </c>
      <c r="G2977" s="5"/>
      <c r="H2977" s="5"/>
      <c r="I2977" s="5"/>
      <c r="J2977" s="5"/>
      <c r="K2977" s="5"/>
      <c r="L2977" s="5"/>
      <c r="M2977" s="5"/>
      <c r="N2977" s="5"/>
      <c r="O2977" s="5"/>
      <c r="P2977" s="5"/>
      <c r="Q2977" s="5"/>
      <c r="R2977" s="5"/>
      <c r="S2977" s="5"/>
      <c r="T2977" s="5"/>
    </row>
    <row r="2978" spans="2:20" x14ac:dyDescent="0.25">
      <c r="B2978" s="74" vm="8071">
        <f ca="1"/>
        <v>43755</v>
      </c>
      <c r="C2978" s="74" vm="8072">
        <f ca="1"/>
        <v>302.39999999999998</v>
      </c>
      <c r="D2978" s="74" vm="8073">
        <f ca="1"/>
        <v>208.5</v>
      </c>
      <c r="E2978" s="27">
        <f t="shared" ca="1" si="155"/>
        <v>1.2043127691206811E-2</v>
      </c>
      <c r="F2978" s="68">
        <f t="shared" ca="1" si="156"/>
        <v>7.9451483314355743E-3</v>
      </c>
      <c r="G2978" s="5"/>
      <c r="H2978" s="5"/>
      <c r="I2978" s="5"/>
      <c r="J2978" s="5"/>
      <c r="K2978" s="5"/>
      <c r="L2978" s="5"/>
      <c r="M2978" s="5"/>
      <c r="N2978" s="5"/>
      <c r="O2978" s="5"/>
      <c r="P2978" s="5"/>
      <c r="Q2978" s="5"/>
      <c r="R2978" s="5"/>
      <c r="S2978" s="5"/>
      <c r="T2978" s="5"/>
    </row>
    <row r="2979" spans="2:20" x14ac:dyDescent="0.25">
      <c r="B2979" s="74" vm="8074">
        <f ca="1"/>
        <v>43756</v>
      </c>
      <c r="C2979" s="74" vm="8075">
        <f ca="1"/>
        <v>302.86</v>
      </c>
      <c r="D2979" s="74" vm="8007">
        <f ca="1"/>
        <v>209.85</v>
      </c>
      <c r="E2979" s="27">
        <f t="shared" ca="1" si="155"/>
        <v>1.5200082231315764E-3</v>
      </c>
      <c r="F2979" s="68">
        <f t="shared" ca="1" si="156"/>
        <v>6.4539485407437381E-3</v>
      </c>
      <c r="G2979" s="5"/>
      <c r="H2979" s="5"/>
      <c r="I2979" s="5"/>
      <c r="J2979" s="5"/>
      <c r="K2979" s="5"/>
      <c r="L2979" s="5"/>
      <c r="M2979" s="5"/>
      <c r="N2979" s="5"/>
      <c r="O2979" s="5"/>
      <c r="P2979" s="5"/>
      <c r="Q2979" s="5"/>
      <c r="R2979" s="5"/>
      <c r="S2979" s="5"/>
      <c r="T2979" s="5"/>
    </row>
    <row r="2980" spans="2:20" x14ac:dyDescent="0.25">
      <c r="B2980" s="74" vm="8076">
        <f ca="1"/>
        <v>43759</v>
      </c>
      <c r="C2980" s="74" vm="8077">
        <f ca="1"/>
        <v>301.08</v>
      </c>
      <c r="D2980" s="74" vm="8078">
        <f ca="1"/>
        <v>199.27</v>
      </c>
      <c r="E2980" s="27">
        <f t="shared" ca="1" si="155"/>
        <v>-5.8946423621783085E-3</v>
      </c>
      <c r="F2980" s="68">
        <f t="shared" ca="1" si="156"/>
        <v>-5.1732300735107033E-2</v>
      </c>
      <c r="G2980" s="5"/>
      <c r="H2980" s="5"/>
      <c r="I2980" s="5"/>
      <c r="J2980" s="5"/>
      <c r="K2980" s="5"/>
      <c r="L2980" s="5"/>
      <c r="M2980" s="5"/>
      <c r="N2980" s="5"/>
      <c r="O2980" s="5"/>
      <c r="P2980" s="5"/>
      <c r="Q2980" s="5"/>
      <c r="R2980" s="5"/>
      <c r="S2980" s="5"/>
      <c r="T2980" s="5"/>
    </row>
    <row r="2981" spans="2:20" x14ac:dyDescent="0.25">
      <c r="B2981" s="74" vm="8079">
        <f ca="1"/>
        <v>43760</v>
      </c>
      <c r="C2981" s="74" vm="8080">
        <f ca="1"/>
        <v>299.97000000000003</v>
      </c>
      <c r="D2981" s="74" vm="8081">
        <f ca="1"/>
        <v>199.21</v>
      </c>
      <c r="E2981" s="27">
        <f t="shared" ca="1" si="155"/>
        <v>-3.693540510463405E-3</v>
      </c>
      <c r="F2981" s="68">
        <f t="shared" ca="1" si="156"/>
        <v>-3.0114435080029641E-4</v>
      </c>
      <c r="G2981" s="5"/>
      <c r="H2981" s="5"/>
      <c r="I2981" s="5"/>
      <c r="J2981" s="5"/>
      <c r="K2981" s="5"/>
      <c r="L2981" s="5"/>
      <c r="M2981" s="5"/>
      <c r="N2981" s="5"/>
      <c r="O2981" s="5"/>
      <c r="P2981" s="5"/>
      <c r="Q2981" s="5"/>
      <c r="R2981" s="5"/>
      <c r="S2981" s="5"/>
      <c r="T2981" s="5"/>
    </row>
    <row r="2982" spans="2:20" x14ac:dyDescent="0.25">
      <c r="B2982" s="74" vm="8082">
        <f ca="1"/>
        <v>43761</v>
      </c>
      <c r="C2982" s="74" vm="8083">
        <f ca="1"/>
        <v>297.32</v>
      </c>
      <c r="D2982" s="74" vm="7785">
        <f ca="1"/>
        <v>196.02</v>
      </c>
      <c r="E2982" s="27">
        <f t="shared" ca="1" si="155"/>
        <v>-8.8734697987750827E-3</v>
      </c>
      <c r="F2982" s="68">
        <f t="shared" ca="1" si="156"/>
        <v>-1.6142849852658781E-2</v>
      </c>
      <c r="G2982" s="5"/>
      <c r="H2982" s="5"/>
      <c r="I2982" s="5"/>
      <c r="J2982" s="5"/>
      <c r="K2982" s="5"/>
      <c r="L2982" s="5"/>
      <c r="M2982" s="5"/>
      <c r="N2982" s="5"/>
      <c r="O2982" s="5"/>
      <c r="P2982" s="5"/>
      <c r="Q2982" s="5"/>
      <c r="R2982" s="5"/>
      <c r="S2982" s="5"/>
      <c r="T2982" s="5"/>
    </row>
    <row r="2983" spans="2:20" x14ac:dyDescent="0.25">
      <c r="B2983" s="74" vm="8084">
        <f ca="1"/>
        <v>43762</v>
      </c>
      <c r="C2983" s="74" vm="8085">
        <f ca="1"/>
        <v>297.05</v>
      </c>
      <c r="D2983" s="74" vm="7733">
        <f ca="1"/>
        <v>194.61</v>
      </c>
      <c r="E2983" s="27">
        <f t="shared" ca="1" si="155"/>
        <v>-9.0852505534222449E-4</v>
      </c>
      <c r="F2983" s="68">
        <f t="shared" ca="1" si="156"/>
        <v>-7.2191389479600628E-3</v>
      </c>
      <c r="G2983" s="5"/>
      <c r="H2983" s="5"/>
      <c r="I2983" s="5"/>
      <c r="J2983" s="5"/>
      <c r="K2983" s="5"/>
      <c r="L2983" s="5"/>
      <c r="M2983" s="5"/>
      <c r="N2983" s="5"/>
      <c r="O2983" s="5"/>
      <c r="P2983" s="5"/>
      <c r="Q2983" s="5"/>
      <c r="R2983" s="5"/>
      <c r="S2983" s="5"/>
      <c r="T2983" s="5"/>
    </row>
    <row r="2984" spans="2:20" x14ac:dyDescent="0.25">
      <c r="B2984" s="74" vm="8086">
        <f ca="1"/>
        <v>43763</v>
      </c>
      <c r="C2984" s="74" vm="8087">
        <f ca="1"/>
        <v>296.5</v>
      </c>
      <c r="D2984" s="74" vm="8088">
        <f ca="1"/>
        <v>191.78</v>
      </c>
      <c r="E2984" s="27">
        <f t="shared" ca="1" si="155"/>
        <v>-1.853256363970382E-3</v>
      </c>
      <c r="F2984" s="68">
        <f t="shared" ca="1" si="156"/>
        <v>-1.464867416753868E-2</v>
      </c>
      <c r="G2984" s="5"/>
      <c r="H2984" s="5"/>
      <c r="I2984" s="5"/>
      <c r="J2984" s="5"/>
      <c r="K2984" s="5"/>
      <c r="L2984" s="5"/>
      <c r="M2984" s="5"/>
      <c r="N2984" s="5"/>
      <c r="O2984" s="5"/>
      <c r="P2984" s="5"/>
      <c r="Q2984" s="5"/>
      <c r="R2984" s="5"/>
      <c r="S2984" s="5"/>
      <c r="T2984" s="5"/>
    </row>
    <row r="2985" spans="2:20" x14ac:dyDescent="0.25">
      <c r="B2985" s="74" vm="8089">
        <f ca="1"/>
        <v>43766</v>
      </c>
      <c r="C2985" s="74" vm="8090">
        <f ca="1"/>
        <v>298.94</v>
      </c>
      <c r="D2985" s="74" vm="8091">
        <f ca="1"/>
        <v>192.62</v>
      </c>
      <c r="E2985" s="34">
        <f t="shared" ca="1" si="155"/>
        <v>8.1956659198882398E-3</v>
      </c>
      <c r="F2985" s="35">
        <f t="shared" ca="1" si="156"/>
        <v>4.3704544071831606E-3</v>
      </c>
      <c r="G2985" s="5"/>
      <c r="H2985" s="5"/>
      <c r="I2985" s="5"/>
      <c r="J2985" s="5"/>
      <c r="K2985" s="5"/>
      <c r="L2985" s="5"/>
      <c r="M2985" s="5"/>
      <c r="N2985" s="5"/>
      <c r="O2985" s="5"/>
      <c r="P2985" s="5"/>
      <c r="Q2985" s="5"/>
      <c r="R2985" s="5"/>
      <c r="S2985" s="5"/>
      <c r="T2985" s="5"/>
    </row>
    <row r="2986" spans="2:20" x14ac:dyDescent="0.25">
      <c r="B2986" s="74" vm="8092">
        <f ca="1"/>
        <v>43767</v>
      </c>
      <c r="C2986" s="74" vm="8093">
        <f ca="1"/>
        <v>295.86</v>
      </c>
      <c r="D2986" s="74" vm="8094">
        <f ca="1"/>
        <v>196.89</v>
      </c>
      <c r="E2986" s="34">
        <f t="shared" ca="1" si="155"/>
        <v>-1.0356514893578628E-2</v>
      </c>
      <c r="F2986" s="35">
        <f t="shared" ca="1" si="156"/>
        <v>2.192586102102272E-2</v>
      </c>
      <c r="G2986" s="5"/>
      <c r="H2986" s="5"/>
      <c r="I2986" s="5"/>
      <c r="J2986" s="5"/>
      <c r="K2986" s="5"/>
      <c r="L2986" s="5"/>
      <c r="M2986" s="5"/>
      <c r="N2986" s="5"/>
      <c r="O2986" s="5"/>
      <c r="P2986" s="5"/>
      <c r="Q2986" s="5"/>
      <c r="R2986" s="5"/>
      <c r="S2986" s="5"/>
      <c r="T2986" s="5"/>
    </row>
    <row r="2987" spans="2:20" x14ac:dyDescent="0.25">
      <c r="B2987" s="74" vm="8095">
        <f ca="1"/>
        <v>43768</v>
      </c>
      <c r="C2987" s="74" vm="8096">
        <f ca="1"/>
        <v>299.83999999999997</v>
      </c>
      <c r="D2987" s="74" vm="8097">
        <f ca="1"/>
        <v>196.7</v>
      </c>
      <c r="E2987" s="34">
        <f t="shared" ca="1" si="155"/>
        <v>1.3362629585967494E-2</v>
      </c>
      <c r="F2987" s="35">
        <f t="shared" ca="1" si="156"/>
        <v>-9.6547175872767907E-4</v>
      </c>
      <c r="G2987" s="5"/>
      <c r="H2987" s="5"/>
      <c r="I2987" s="5"/>
      <c r="J2987" s="5"/>
      <c r="K2987" s="5"/>
      <c r="L2987" s="5"/>
      <c r="M2987" s="5"/>
      <c r="N2987" s="5"/>
      <c r="O2987" s="5"/>
      <c r="P2987" s="5"/>
      <c r="Q2987" s="5"/>
      <c r="R2987" s="5"/>
      <c r="S2987" s="5"/>
      <c r="T2987" s="5"/>
    </row>
    <row r="2988" spans="2:20" x14ac:dyDescent="0.25">
      <c r="B2988" s="74" vm="8098">
        <f ca="1"/>
        <v>43769</v>
      </c>
      <c r="C2988" s="74" vm="8099">
        <f ca="1"/>
        <v>297.11</v>
      </c>
      <c r="D2988" s="74" vm="8100">
        <f ca="1"/>
        <v>193.94</v>
      </c>
      <c r="E2988" s="34">
        <f t="shared" ca="1" si="155"/>
        <v>-9.146558447162504E-3</v>
      </c>
      <c r="F2988" s="35">
        <f t="shared" ca="1" si="156"/>
        <v>-1.4130892518613172E-2</v>
      </c>
      <c r="G2988" s="5"/>
      <c r="H2988" s="5"/>
      <c r="I2988" s="5"/>
      <c r="J2988" s="5"/>
      <c r="K2988" s="5"/>
      <c r="L2988" s="5"/>
      <c r="M2988" s="5"/>
      <c r="N2988" s="5"/>
      <c r="O2988" s="5"/>
      <c r="P2988" s="5"/>
      <c r="Q2988" s="5"/>
      <c r="R2988" s="5"/>
      <c r="S2988" s="5"/>
      <c r="T2988" s="5"/>
    </row>
    <row r="2989" spans="2:20" x14ac:dyDescent="0.25">
      <c r="B2989" s="74" vm="8101">
        <f ca="1"/>
        <v>43770</v>
      </c>
      <c r="C2989" s="74" vm="8102">
        <f ca="1"/>
        <v>296.08999999999997</v>
      </c>
      <c r="D2989" s="74" vm="8103">
        <f ca="1"/>
        <v>188.66</v>
      </c>
      <c r="E2989" s="34">
        <f t="shared" ca="1" si="155"/>
        <v>-3.4389784398466991E-3</v>
      </c>
      <c r="F2989" s="35">
        <f t="shared" ca="1" si="156"/>
        <v>-2.7602379654693032E-2</v>
      </c>
      <c r="G2989" s="5"/>
      <c r="H2989" s="5"/>
      <c r="I2989" s="5"/>
      <c r="J2989" s="5"/>
      <c r="K2989" s="5"/>
      <c r="L2989" s="5"/>
      <c r="M2989" s="5"/>
      <c r="N2989" s="5"/>
      <c r="O2989" s="5"/>
      <c r="P2989" s="5"/>
      <c r="Q2989" s="5"/>
      <c r="R2989" s="5"/>
      <c r="S2989" s="5"/>
      <c r="T2989" s="5"/>
    </row>
    <row r="2990" spans="2:20" x14ac:dyDescent="0.25">
      <c r="B2990" s="74" vm="8104">
        <f ca="1"/>
        <v>43773</v>
      </c>
      <c r="C2990" s="74" vm="8105">
        <f ca="1"/>
        <v>296.82</v>
      </c>
      <c r="D2990" s="74" vm="8106">
        <f ca="1"/>
        <v>192.18</v>
      </c>
      <c r="E2990" s="34">
        <f t="shared" ca="1" si="155"/>
        <v>2.4624323046241606E-3</v>
      </c>
      <c r="F2990" s="35">
        <f t="shared" ca="1" si="156"/>
        <v>1.8485979627414738E-2</v>
      </c>
      <c r="G2990" s="5"/>
      <c r="H2990" s="5"/>
      <c r="I2990" s="5"/>
      <c r="J2990" s="5"/>
      <c r="K2990" s="5"/>
      <c r="L2990" s="5"/>
      <c r="M2990" s="5"/>
      <c r="N2990" s="5"/>
      <c r="O2990" s="5"/>
      <c r="P2990" s="5"/>
      <c r="Q2990" s="5"/>
      <c r="R2990" s="5"/>
      <c r="S2990" s="5"/>
      <c r="T2990" s="5"/>
    </row>
    <row r="2991" spans="2:20" x14ac:dyDescent="0.25">
      <c r="B2991" s="74" vm="8107">
        <f ca="1"/>
        <v>43774</v>
      </c>
      <c r="C2991" s="74" vm="8108">
        <f ca="1"/>
        <v>299.18</v>
      </c>
      <c r="D2991" s="74" vm="8109">
        <f ca="1"/>
        <v>194.18</v>
      </c>
      <c r="E2991" s="34">
        <f t="shared" ca="1" si="155"/>
        <v>7.9195044786426125E-3</v>
      </c>
      <c r="F2991" s="35">
        <f t="shared" ca="1" si="156"/>
        <v>1.0353131092877022E-2</v>
      </c>
      <c r="G2991" s="5"/>
      <c r="H2991" s="5"/>
      <c r="I2991" s="5"/>
      <c r="J2991" s="5"/>
      <c r="K2991" s="5"/>
      <c r="L2991" s="5"/>
      <c r="M2991" s="5"/>
      <c r="N2991" s="5"/>
      <c r="O2991" s="5"/>
      <c r="P2991" s="5"/>
      <c r="Q2991" s="5"/>
      <c r="R2991" s="5"/>
      <c r="S2991" s="5"/>
      <c r="T2991" s="5"/>
    </row>
    <row r="2992" spans="2:20" x14ac:dyDescent="0.25">
      <c r="B2992" s="74" vm="8110">
        <f ca="1"/>
        <v>43775</v>
      </c>
      <c r="C2992" s="74" vm="8111">
        <f ca="1"/>
        <v>301.57</v>
      </c>
      <c r="D2992" s="74" vm="8112">
        <f ca="1"/>
        <v>193.08</v>
      </c>
      <c r="E2992" s="34">
        <f t="shared" ca="1" si="155"/>
        <v>7.9567627440464556E-3</v>
      </c>
      <c r="F2992" s="35">
        <f t="shared" ca="1" si="156"/>
        <v>-5.680953149706628E-3</v>
      </c>
      <c r="G2992" s="5"/>
      <c r="H2992" s="5"/>
      <c r="I2992" s="5"/>
      <c r="J2992" s="5"/>
      <c r="K2992" s="5"/>
      <c r="L2992" s="5"/>
      <c r="M2992" s="5"/>
      <c r="N2992" s="5"/>
      <c r="O2992" s="5"/>
      <c r="P2992" s="5"/>
      <c r="Q2992" s="5"/>
      <c r="R2992" s="5"/>
      <c r="S2992" s="5"/>
      <c r="T2992" s="5"/>
    </row>
    <row r="2993" spans="2:20" x14ac:dyDescent="0.25">
      <c r="B2993" s="74" vm="8113">
        <f ca="1"/>
        <v>43776</v>
      </c>
      <c r="C2993" s="74" vm="8114">
        <f ca="1"/>
        <v>305.20999999999998</v>
      </c>
      <c r="D2993" s="74" vm="8115">
        <f ca="1"/>
        <v>193.61</v>
      </c>
      <c r="E2993" s="34">
        <f t="shared" ca="1" si="155"/>
        <v>1.1997902582904479E-2</v>
      </c>
      <c r="F2993" s="35">
        <f t="shared" ca="1" si="156"/>
        <v>2.7412156087816496E-3</v>
      </c>
      <c r="G2993" s="5"/>
      <c r="H2993" s="5"/>
      <c r="I2993" s="5"/>
      <c r="J2993" s="5"/>
      <c r="K2993" s="5"/>
      <c r="L2993" s="5"/>
      <c r="M2993" s="5"/>
      <c r="N2993" s="5"/>
      <c r="O2993" s="5"/>
      <c r="P2993" s="5"/>
      <c r="Q2993" s="5"/>
      <c r="R2993" s="5"/>
      <c r="S2993" s="5"/>
      <c r="T2993" s="5"/>
    </row>
    <row r="2994" spans="2:20" x14ac:dyDescent="0.25">
      <c r="B2994" s="74" vm="8116">
        <f ca="1"/>
        <v>43777</v>
      </c>
      <c r="C2994" s="74" vm="8117">
        <f ca="1"/>
        <v>302.62</v>
      </c>
      <c r="D2994" s="74" vm="8118">
        <f ca="1"/>
        <v>192.64</v>
      </c>
      <c r="E2994" s="34">
        <f t="shared" ca="1" si="155"/>
        <v>-8.5221712498410457E-3</v>
      </c>
      <c r="F2994" s="35">
        <f t="shared" ca="1" si="156"/>
        <v>-5.0226642806177951E-3</v>
      </c>
      <c r="G2994" s="5"/>
      <c r="H2994" s="5"/>
      <c r="I2994" s="5"/>
      <c r="J2994" s="5"/>
      <c r="K2994" s="5"/>
      <c r="L2994" s="5"/>
      <c r="M2994" s="5"/>
      <c r="N2994" s="5"/>
      <c r="O2994" s="5"/>
      <c r="P2994" s="5"/>
      <c r="Q2994" s="5"/>
      <c r="R2994" s="5"/>
      <c r="S2994" s="5"/>
      <c r="T2994" s="5"/>
    </row>
    <row r="2995" spans="2:20" x14ac:dyDescent="0.25">
      <c r="B2995" s="74" vm="8119">
        <f ca="1"/>
        <v>43780</v>
      </c>
      <c r="C2995" s="74" vm="8120">
        <f ca="1"/>
        <v>300.83999999999997</v>
      </c>
      <c r="D2995" s="74" vm="8121">
        <f ca="1"/>
        <v>193.28</v>
      </c>
      <c r="E2995" s="34">
        <f t="shared" ca="1" si="155"/>
        <v>-5.899331065222487E-3</v>
      </c>
      <c r="F2995" s="35">
        <f t="shared" ca="1" si="156"/>
        <v>3.3167526259940418E-3</v>
      </c>
      <c r="G2995" s="5"/>
      <c r="H2995" s="5"/>
      <c r="I2995" s="5"/>
      <c r="J2995" s="5"/>
      <c r="K2995" s="5"/>
      <c r="L2995" s="5"/>
      <c r="M2995" s="5"/>
      <c r="N2995" s="5"/>
      <c r="O2995" s="5"/>
      <c r="P2995" s="5"/>
      <c r="Q2995" s="5"/>
      <c r="R2995" s="5"/>
      <c r="S2995" s="5"/>
      <c r="T2995" s="5"/>
    </row>
    <row r="2996" spans="2:20" x14ac:dyDescent="0.25">
      <c r="B2996" s="74" vm="8122">
        <f ca="1"/>
        <v>43781</v>
      </c>
      <c r="C2996" s="74" vm="8123">
        <f ca="1"/>
        <v>300.5</v>
      </c>
      <c r="D2996" s="74" vm="8124">
        <f ca="1"/>
        <v>195</v>
      </c>
      <c r="E2996" s="34">
        <f t="shared" ca="1" si="155"/>
        <v>-1.1308079829399473E-3</v>
      </c>
      <c r="F2996" s="35">
        <f t="shared" ca="1" si="156"/>
        <v>8.8596438172966439E-3</v>
      </c>
      <c r="G2996" s="5"/>
      <c r="H2996" s="5"/>
      <c r="I2996" s="5"/>
      <c r="J2996" s="5"/>
      <c r="K2996" s="5"/>
      <c r="L2996" s="5"/>
      <c r="M2996" s="5"/>
      <c r="N2996" s="5"/>
      <c r="O2996" s="5"/>
      <c r="P2996" s="5"/>
      <c r="Q2996" s="5"/>
      <c r="R2996" s="5"/>
      <c r="S2996" s="5"/>
      <c r="T2996" s="5"/>
    </row>
    <row r="2997" spans="2:20" x14ac:dyDescent="0.25">
      <c r="B2997" s="74" vm="8125">
        <f ca="1"/>
        <v>43782</v>
      </c>
      <c r="C2997" s="74" vm="8126">
        <f ca="1"/>
        <v>302.89999999999998</v>
      </c>
      <c r="D2997" s="74" vm="7020">
        <f ca="1"/>
        <v>194</v>
      </c>
      <c r="E2997" s="34">
        <f t="shared" ca="1" si="155"/>
        <v>7.9549640579292084E-3</v>
      </c>
      <c r="F2997" s="35">
        <f t="shared" ca="1" si="156"/>
        <v>-5.1413995004186523E-3</v>
      </c>
      <c r="G2997" s="5"/>
      <c r="H2997" s="5"/>
      <c r="I2997" s="5"/>
      <c r="J2997" s="5"/>
      <c r="K2997" s="5"/>
      <c r="L2997" s="5"/>
      <c r="M2997" s="5"/>
      <c r="N2997" s="5"/>
      <c r="O2997" s="5"/>
      <c r="P2997" s="5"/>
      <c r="Q2997" s="5"/>
      <c r="R2997" s="5"/>
      <c r="S2997" s="5"/>
      <c r="T2997" s="5"/>
    </row>
    <row r="2998" spans="2:20" x14ac:dyDescent="0.25">
      <c r="B2998" s="74" vm="8127">
        <f ca="1"/>
        <v>43783</v>
      </c>
      <c r="C2998" s="74" vm="8128">
        <f ca="1"/>
        <v>304.58999999999997</v>
      </c>
      <c r="D2998" s="74" vm="7006">
        <f ca="1"/>
        <v>193.97</v>
      </c>
      <c r="E2998" s="34">
        <f t="shared" ca="1" si="155"/>
        <v>5.5638919480493652E-3</v>
      </c>
      <c r="F2998" s="35">
        <f t="shared" ca="1" si="156"/>
        <v>-1.5465113312775739E-4</v>
      </c>
      <c r="G2998" s="5"/>
      <c r="H2998" s="5"/>
      <c r="I2998" s="5"/>
      <c r="J2998" s="5"/>
      <c r="K2998" s="5"/>
      <c r="L2998" s="5"/>
      <c r="M2998" s="5"/>
      <c r="N2998" s="5"/>
      <c r="O2998" s="5"/>
      <c r="P2998" s="5"/>
      <c r="Q2998" s="5"/>
      <c r="R2998" s="5"/>
      <c r="S2998" s="5"/>
      <c r="T2998" s="5"/>
    </row>
    <row r="2999" spans="2:20" x14ac:dyDescent="0.25">
      <c r="B2999" s="74" vm="8129">
        <f ca="1"/>
        <v>43784</v>
      </c>
      <c r="C2999" s="74" vm="8130">
        <f ca="1"/>
        <v>303.66000000000003</v>
      </c>
      <c r="D2999" s="74" vm="8131">
        <f ca="1"/>
        <v>194.28</v>
      </c>
      <c r="E2999" s="34">
        <f t="shared" ca="1" si="155"/>
        <v>-3.0579555271992884E-3</v>
      </c>
      <c r="F2999" s="35">
        <f t="shared" ca="1" si="156"/>
        <v>1.5969095473436746E-3</v>
      </c>
      <c r="G2999" s="5"/>
      <c r="H2999" s="5"/>
      <c r="I2999" s="5"/>
      <c r="J2999" s="5"/>
      <c r="K2999" s="5"/>
      <c r="L2999" s="5"/>
      <c r="M2999" s="5"/>
      <c r="N2999" s="5"/>
      <c r="O2999" s="5"/>
      <c r="P2999" s="5"/>
      <c r="Q2999" s="5"/>
      <c r="R2999" s="5"/>
      <c r="S2999" s="5"/>
      <c r="T2999" s="5"/>
    </row>
    <row r="3000" spans="2:20" x14ac:dyDescent="0.25">
      <c r="B3000" s="74" vm="8132">
        <f ca="1"/>
        <v>43787</v>
      </c>
      <c r="C3000" s="74" vm="8133">
        <f ca="1"/>
        <v>304.54000000000002</v>
      </c>
      <c r="D3000" s="74" vm="8134">
        <f ca="1"/>
        <v>193.44</v>
      </c>
      <c r="E3000" s="34">
        <f t="shared" ca="1" si="155"/>
        <v>2.8937869585447607E-3</v>
      </c>
      <c r="F3000" s="35">
        <f t="shared" ca="1" si="156"/>
        <v>-4.3330306110615944E-3</v>
      </c>
      <c r="G3000" s="5"/>
      <c r="H3000" s="5"/>
      <c r="I3000" s="5"/>
      <c r="J3000" s="5"/>
      <c r="K3000" s="5"/>
      <c r="L3000" s="5"/>
      <c r="M3000" s="5"/>
      <c r="N3000" s="5"/>
      <c r="O3000" s="5"/>
      <c r="P3000" s="5"/>
      <c r="Q3000" s="5"/>
      <c r="R3000" s="5"/>
      <c r="S3000" s="5"/>
      <c r="T3000" s="5"/>
    </row>
    <row r="3001" spans="2:20" x14ac:dyDescent="0.25">
      <c r="B3001" s="74" vm="8135">
        <f ca="1"/>
        <v>43788</v>
      </c>
      <c r="C3001" s="74" vm="8136">
        <f ca="1"/>
        <v>302.24</v>
      </c>
      <c r="D3001" s="74" vm="8137">
        <f ca="1"/>
        <v>194.13</v>
      </c>
      <c r="E3001" s="34">
        <f t="shared" ca="1" si="155"/>
        <v>-7.581037659387055E-3</v>
      </c>
      <c r="F3001" s="35">
        <f t="shared" ca="1" si="156"/>
        <v>3.5606508708017678E-3</v>
      </c>
      <c r="G3001" s="5"/>
      <c r="H3001" s="5"/>
      <c r="I3001" s="5"/>
      <c r="J3001" s="5"/>
      <c r="K3001" s="5"/>
      <c r="L3001" s="5"/>
      <c r="M3001" s="5"/>
      <c r="N3001" s="5"/>
      <c r="O3001" s="5"/>
      <c r="P3001" s="5"/>
      <c r="Q3001" s="5"/>
      <c r="R3001" s="5"/>
      <c r="S3001" s="5"/>
      <c r="T3001" s="5"/>
    </row>
    <row r="3002" spans="2:20" x14ac:dyDescent="0.25">
      <c r="B3002" s="74" vm="8138">
        <f ca="1"/>
        <v>43789</v>
      </c>
      <c r="C3002" s="74" vm="8139">
        <f ca="1"/>
        <v>300.57</v>
      </c>
      <c r="D3002" s="74" vm="8140">
        <f ca="1"/>
        <v>192.35</v>
      </c>
      <c r="E3002" s="34">
        <f t="shared" ca="1" si="155"/>
        <v>-5.5407318139182021E-3</v>
      </c>
      <c r="F3002" s="35">
        <f t="shared" ca="1" si="156"/>
        <v>-9.2114085389802727E-3</v>
      </c>
      <c r="G3002" s="5"/>
      <c r="H3002" s="5"/>
      <c r="I3002" s="5"/>
      <c r="J3002" s="5"/>
      <c r="K3002" s="5"/>
      <c r="L3002" s="5"/>
      <c r="M3002" s="5"/>
      <c r="N3002" s="5"/>
      <c r="O3002" s="5"/>
      <c r="P3002" s="5"/>
      <c r="Q3002" s="5"/>
      <c r="R3002" s="5"/>
      <c r="S3002" s="5"/>
      <c r="T3002" s="5"/>
    </row>
    <row r="3003" spans="2:20" x14ac:dyDescent="0.25">
      <c r="B3003" s="74" vm="8141">
        <f ca="1"/>
        <v>43790</v>
      </c>
      <c r="C3003" s="74" vm="8142">
        <f ca="1"/>
        <v>300.27</v>
      </c>
      <c r="D3003" s="74" vm="8143">
        <f ca="1"/>
        <v>193.14</v>
      </c>
      <c r="E3003" s="34">
        <f t="shared" ca="1" si="155"/>
        <v>-9.9860204024415145E-4</v>
      </c>
      <c r="F3003" s="35">
        <f t="shared" ca="1" si="156"/>
        <v>4.0986853404676856E-3</v>
      </c>
      <c r="G3003" s="5"/>
      <c r="H3003" s="5"/>
      <c r="I3003" s="5"/>
      <c r="J3003" s="5"/>
      <c r="K3003" s="5"/>
      <c r="L3003" s="5"/>
      <c r="M3003" s="5"/>
      <c r="N3003" s="5"/>
      <c r="O3003" s="5"/>
      <c r="P3003" s="5"/>
      <c r="Q3003" s="5"/>
      <c r="R3003" s="5"/>
      <c r="S3003" s="5"/>
      <c r="T3003" s="5"/>
    </row>
    <row r="3004" spans="2:20" x14ac:dyDescent="0.25">
      <c r="B3004" s="74" vm="8144">
        <f ca="1"/>
        <v>43791</v>
      </c>
      <c r="C3004" s="74" vm="8145">
        <f ca="1"/>
        <v>299.31</v>
      </c>
      <c r="D3004" s="74" vm="8146">
        <f ca="1"/>
        <v>191.89</v>
      </c>
      <c r="E3004" s="34">
        <f t="shared" ca="1" si="155"/>
        <v>-3.202244305511583E-3</v>
      </c>
      <c r="F3004" s="35">
        <f t="shared" ca="1" si="156"/>
        <v>-6.493023357120771E-3</v>
      </c>
      <c r="G3004" s="5"/>
      <c r="H3004" s="5"/>
      <c r="I3004" s="5"/>
      <c r="J3004" s="5"/>
      <c r="K3004" s="5"/>
      <c r="L3004" s="5"/>
      <c r="M3004" s="5"/>
      <c r="N3004" s="5"/>
      <c r="O3004" s="5"/>
      <c r="P3004" s="5"/>
      <c r="Q3004" s="5"/>
      <c r="R3004" s="5"/>
      <c r="S3004" s="5"/>
      <c r="T3004" s="5"/>
    </row>
    <row r="3005" spans="2:20" x14ac:dyDescent="0.25">
      <c r="B3005" s="74" vm="8147">
        <f ca="1"/>
        <v>43794</v>
      </c>
      <c r="C3005" s="74" vm="8148">
        <f ca="1"/>
        <v>299.05</v>
      </c>
      <c r="D3005" s="74" vm="8149">
        <f ca="1"/>
        <v>194.01</v>
      </c>
      <c r="E3005" s="34">
        <f t="shared" ca="1" si="155"/>
        <v>-8.6904210295944988E-4</v>
      </c>
      <c r="F3005" s="35">
        <f t="shared" ca="1" si="156"/>
        <v>1.0987412944960044E-2</v>
      </c>
      <c r="G3005" s="5"/>
      <c r="H3005" s="5"/>
      <c r="I3005" s="5"/>
      <c r="J3005" s="5"/>
      <c r="K3005" s="5"/>
      <c r="L3005" s="5"/>
      <c r="M3005" s="5"/>
      <c r="N3005" s="5"/>
      <c r="O3005" s="5"/>
      <c r="P3005" s="5"/>
      <c r="Q3005" s="5"/>
      <c r="R3005" s="5"/>
      <c r="S3005" s="5"/>
      <c r="T3005" s="5"/>
    </row>
    <row r="3006" spans="2:20" x14ac:dyDescent="0.25">
      <c r="B3006" s="74" vm="8150">
        <f ca="1"/>
        <v>43795</v>
      </c>
      <c r="C3006" s="74" vm="8151">
        <f ca="1"/>
        <v>301.24</v>
      </c>
      <c r="D3006" s="74" vm="8152">
        <f ca="1"/>
        <v>196.3</v>
      </c>
      <c r="E3006" s="34">
        <f t="shared" ca="1" si="155"/>
        <v>7.296505742584984E-3</v>
      </c>
      <c r="F3006" s="35">
        <f t="shared" ca="1" si="156"/>
        <v>1.1734397155804278E-2</v>
      </c>
      <c r="G3006" s="5"/>
      <c r="H3006" s="5"/>
      <c r="I3006" s="5"/>
      <c r="J3006" s="5"/>
      <c r="K3006" s="5"/>
      <c r="L3006" s="5"/>
      <c r="M3006" s="5"/>
      <c r="N3006" s="5"/>
      <c r="O3006" s="5"/>
      <c r="P3006" s="5"/>
      <c r="Q3006" s="5"/>
      <c r="R3006" s="5"/>
      <c r="S3006" s="5"/>
      <c r="T3006" s="5"/>
    </row>
    <row r="3007" spans="2:20" x14ac:dyDescent="0.25">
      <c r="B3007" s="74" vm="8153">
        <f ca="1"/>
        <v>43796</v>
      </c>
      <c r="C3007" s="74" vm="8154">
        <f ca="1"/>
        <v>300.76</v>
      </c>
      <c r="D3007" s="74" vm="7032">
        <f ca="1"/>
        <v>194.48</v>
      </c>
      <c r="E3007" s="34">
        <f t="shared" ca="1" si="155"/>
        <v>-1.5946847233249059E-3</v>
      </c>
      <c r="F3007" s="35">
        <f t="shared" ca="1" si="156"/>
        <v>-9.3147712745475977E-3</v>
      </c>
      <c r="G3007" s="5"/>
      <c r="H3007" s="5"/>
      <c r="I3007" s="5"/>
      <c r="J3007" s="5"/>
      <c r="K3007" s="5"/>
      <c r="L3007" s="5"/>
      <c r="M3007" s="5"/>
      <c r="N3007" s="5"/>
      <c r="O3007" s="5"/>
      <c r="P3007" s="5"/>
      <c r="Q3007" s="5"/>
      <c r="R3007" s="5"/>
      <c r="S3007" s="5"/>
      <c r="T3007" s="5"/>
    </row>
    <row r="3008" spans="2:20" x14ac:dyDescent="0.25">
      <c r="B3008" s="74" vm="8155">
        <f ca="1"/>
        <v>43798</v>
      </c>
      <c r="C3008" s="74" vm="8156">
        <f ca="1"/>
        <v>299.81</v>
      </c>
      <c r="D3008" s="74" vm="8157">
        <f ca="1"/>
        <v>195.18</v>
      </c>
      <c r="E3008" s="34">
        <f t="shared" ref="E3008:E3071" ca="1" si="157">LN(C3008/C3007)</f>
        <v>-3.1636638272332079E-3</v>
      </c>
      <c r="F3008" s="35">
        <f t="shared" ref="F3008:F3071" ca="1" si="158">LN(D3008/D3007)</f>
        <v>3.5928797054472759E-3</v>
      </c>
      <c r="G3008" s="5"/>
      <c r="H3008" s="5"/>
      <c r="I3008" s="5"/>
      <c r="J3008" s="5"/>
      <c r="K3008" s="5"/>
      <c r="L3008" s="5"/>
      <c r="M3008" s="5"/>
      <c r="N3008" s="5"/>
      <c r="O3008" s="5"/>
      <c r="P3008" s="5"/>
      <c r="Q3008" s="5"/>
      <c r="R3008" s="5"/>
      <c r="S3008" s="5"/>
      <c r="T3008" s="5"/>
    </row>
    <row r="3009" spans="2:20" x14ac:dyDescent="0.25">
      <c r="B3009" s="74" vm="8158">
        <f ca="1"/>
        <v>43801</v>
      </c>
      <c r="C3009" s="74" vm="8159">
        <f ca="1"/>
        <v>297.39</v>
      </c>
      <c r="D3009" s="74" vm="8160">
        <f ca="1"/>
        <v>193.12</v>
      </c>
      <c r="E3009" s="34">
        <f t="shared" ca="1" si="157"/>
        <v>-8.1045319696771267E-3</v>
      </c>
      <c r="F3009" s="35">
        <f t="shared" ca="1" si="158"/>
        <v>-1.0610452364093687E-2</v>
      </c>
      <c r="G3009" s="5"/>
      <c r="H3009" s="5"/>
      <c r="I3009" s="5"/>
      <c r="J3009" s="5"/>
      <c r="K3009" s="5"/>
      <c r="L3009" s="5"/>
      <c r="M3009" s="5"/>
      <c r="N3009" s="5"/>
      <c r="O3009" s="5"/>
      <c r="P3009" s="5"/>
      <c r="Q3009" s="5"/>
      <c r="R3009" s="5"/>
      <c r="S3009" s="5"/>
      <c r="T3009" s="5"/>
    </row>
    <row r="3010" spans="2:20" x14ac:dyDescent="0.25">
      <c r="B3010" s="74" vm="8161">
        <f ca="1"/>
        <v>43802</v>
      </c>
      <c r="C3010" s="74" vm="8162">
        <f ca="1"/>
        <v>295.67</v>
      </c>
      <c r="D3010" s="74" vm="8163">
        <f ca="1"/>
        <v>194.31</v>
      </c>
      <c r="E3010" s="34">
        <f t="shared" ca="1" si="157"/>
        <v>-5.8004411778374964E-3</v>
      </c>
      <c r="F3010" s="35">
        <f t="shared" ca="1" si="158"/>
        <v>6.1430645137140714E-3</v>
      </c>
      <c r="G3010" s="5"/>
      <c r="H3010" s="5"/>
      <c r="I3010" s="5"/>
      <c r="J3010" s="5"/>
      <c r="K3010" s="5"/>
      <c r="L3010" s="5"/>
      <c r="M3010" s="5"/>
      <c r="N3010" s="5"/>
      <c r="O3010" s="5"/>
      <c r="P3010" s="5"/>
      <c r="Q3010" s="5"/>
      <c r="R3010" s="5"/>
      <c r="S3010" s="5"/>
      <c r="T3010" s="5"/>
    </row>
    <row r="3011" spans="2:20" x14ac:dyDescent="0.25">
      <c r="B3011" s="74" vm="8164">
        <f ca="1"/>
        <v>43803</v>
      </c>
      <c r="C3011" s="74" vm="8165">
        <f ca="1"/>
        <v>296.52</v>
      </c>
      <c r="D3011" s="74" vm="8166">
        <f ca="1"/>
        <v>194.21</v>
      </c>
      <c r="E3011" s="34">
        <f t="shared" ca="1" si="157"/>
        <v>2.870702253440805E-3</v>
      </c>
      <c r="F3011" s="35">
        <f t="shared" ca="1" si="158"/>
        <v>-5.1477402557529369E-4</v>
      </c>
      <c r="G3011" s="5"/>
      <c r="H3011" s="5"/>
      <c r="I3011" s="5"/>
      <c r="J3011" s="5"/>
      <c r="K3011" s="5"/>
      <c r="L3011" s="5"/>
      <c r="M3011" s="5"/>
      <c r="N3011" s="5"/>
      <c r="O3011" s="5"/>
      <c r="P3011" s="5"/>
      <c r="Q3011" s="5"/>
      <c r="R3011" s="5"/>
      <c r="S3011" s="5"/>
      <c r="T3011" s="5"/>
    </row>
    <row r="3012" spans="2:20" x14ac:dyDescent="0.25">
      <c r="B3012" s="74" vm="8167">
        <f ca="1"/>
        <v>43804</v>
      </c>
      <c r="C3012" s="74" vm="8168">
        <f ca="1"/>
        <v>293.10000000000002</v>
      </c>
      <c r="D3012" s="74" vm="8169">
        <f ca="1"/>
        <v>195.35</v>
      </c>
      <c r="E3012" s="34">
        <f t="shared" ca="1" si="157"/>
        <v>-1.1600822071672111E-2</v>
      </c>
      <c r="F3012" s="35">
        <f t="shared" ca="1" si="158"/>
        <v>5.8527736637194175E-3</v>
      </c>
      <c r="G3012" s="5"/>
      <c r="H3012" s="5"/>
      <c r="I3012" s="5"/>
      <c r="J3012" s="5"/>
      <c r="K3012" s="5"/>
      <c r="L3012" s="5"/>
      <c r="M3012" s="5"/>
      <c r="N3012" s="5"/>
      <c r="O3012" s="5"/>
      <c r="P3012" s="5"/>
      <c r="Q3012" s="5"/>
      <c r="R3012" s="5"/>
      <c r="S3012" s="5"/>
      <c r="T3012" s="5"/>
    </row>
    <row r="3013" spans="2:20" x14ac:dyDescent="0.25">
      <c r="B3013" s="74" vm="8170">
        <f ca="1"/>
        <v>43805</v>
      </c>
      <c r="C3013" s="74" vm="8171">
        <f ca="1"/>
        <v>294.94499999999999</v>
      </c>
      <c r="D3013" s="74" vm="8172">
        <f ca="1"/>
        <v>194.68</v>
      </c>
      <c r="E3013" s="34">
        <f t="shared" ca="1" si="157"/>
        <v>6.27505056278324E-3</v>
      </c>
      <c r="F3013" s="35">
        <f t="shared" ca="1" si="158"/>
        <v>-3.4356365358259775E-3</v>
      </c>
      <c r="G3013" s="5"/>
      <c r="H3013" s="5"/>
      <c r="I3013" s="5"/>
      <c r="J3013" s="5"/>
      <c r="K3013" s="5"/>
      <c r="L3013" s="5"/>
      <c r="M3013" s="5"/>
      <c r="N3013" s="5"/>
      <c r="O3013" s="5"/>
      <c r="P3013" s="5"/>
      <c r="Q3013" s="5"/>
      <c r="R3013" s="5"/>
      <c r="S3013" s="5"/>
      <c r="T3013" s="5"/>
    </row>
    <row r="3014" spans="2:20" x14ac:dyDescent="0.25">
      <c r="B3014" s="74" vm="8173">
        <f ca="1"/>
        <v>43808</v>
      </c>
      <c r="C3014" s="74" vm="8174">
        <f ca="1"/>
        <v>295.16000000000003</v>
      </c>
      <c r="D3014" s="74" vm="8175">
        <f ca="1"/>
        <v>194.95</v>
      </c>
      <c r="E3014" s="34">
        <f t="shared" ca="1" si="157"/>
        <v>7.2868391053594757E-4</v>
      </c>
      <c r="F3014" s="35">
        <f t="shared" ca="1" si="158"/>
        <v>1.3859304633527345E-3</v>
      </c>
      <c r="G3014" s="5"/>
      <c r="H3014" s="5"/>
      <c r="I3014" s="5"/>
      <c r="J3014" s="5"/>
      <c r="K3014" s="5"/>
      <c r="L3014" s="5"/>
      <c r="M3014" s="5"/>
      <c r="N3014" s="5"/>
      <c r="O3014" s="5"/>
      <c r="P3014" s="5"/>
      <c r="Q3014" s="5"/>
      <c r="R3014" s="5"/>
      <c r="S3014" s="5"/>
      <c r="T3014" s="5"/>
    </row>
    <row r="3015" spans="2:20" x14ac:dyDescent="0.25">
      <c r="B3015" s="74" vm="8176">
        <f ca="1"/>
        <v>43809</v>
      </c>
      <c r="C3015" s="74" vm="8177">
        <f ca="1"/>
        <v>295.77999999999997</v>
      </c>
      <c r="D3015" s="74" vm="8178">
        <f ca="1"/>
        <v>194.72</v>
      </c>
      <c r="E3015" s="34">
        <f t="shared" ca="1" si="157"/>
        <v>2.098352548457051E-3</v>
      </c>
      <c r="F3015" s="35">
        <f t="shared" ca="1" si="158"/>
        <v>-1.1804861893891985E-3</v>
      </c>
      <c r="G3015" s="5"/>
      <c r="H3015" s="5"/>
      <c r="I3015" s="5"/>
      <c r="J3015" s="5"/>
      <c r="K3015" s="5"/>
      <c r="L3015" s="5"/>
      <c r="M3015" s="5"/>
      <c r="N3015" s="5"/>
      <c r="O3015" s="5"/>
      <c r="P3015" s="5"/>
      <c r="Q3015" s="5"/>
      <c r="R3015" s="5"/>
      <c r="S3015" s="5"/>
      <c r="T3015" s="5"/>
    </row>
    <row r="3016" spans="2:20" x14ac:dyDescent="0.25">
      <c r="B3016" s="74" vm="8179">
        <f ca="1"/>
        <v>43810</v>
      </c>
      <c r="C3016" s="74" vm="8180">
        <f ca="1"/>
        <v>295.3</v>
      </c>
      <c r="D3016" s="74" vm="8181">
        <f ca="1"/>
        <v>196.31</v>
      </c>
      <c r="E3016" s="34">
        <f t="shared" ca="1" si="157"/>
        <v>-1.6241459887458808E-3</v>
      </c>
      <c r="F3016" s="35">
        <f t="shared" ca="1" si="158"/>
        <v>8.1324131807250007E-3</v>
      </c>
      <c r="G3016" s="5"/>
      <c r="H3016" s="5"/>
      <c r="I3016" s="5"/>
      <c r="J3016" s="5"/>
      <c r="K3016" s="5"/>
      <c r="L3016" s="5"/>
      <c r="M3016" s="5"/>
      <c r="N3016" s="5"/>
      <c r="O3016" s="5"/>
      <c r="P3016" s="5"/>
      <c r="Q3016" s="5"/>
      <c r="R3016" s="5"/>
      <c r="S3016" s="5"/>
      <c r="T3016" s="5"/>
    </row>
    <row r="3017" spans="2:20" x14ac:dyDescent="0.25">
      <c r="B3017" s="74" vm="8182">
        <f ca="1"/>
        <v>43811</v>
      </c>
      <c r="C3017" s="74" vm="8183">
        <f ca="1"/>
        <v>297.33999999999997</v>
      </c>
      <c r="D3017" s="74" vm="7724">
        <f ca="1"/>
        <v>197.12</v>
      </c>
      <c r="E3017" s="34">
        <f t="shared" ca="1" si="157"/>
        <v>6.884476435327528E-3</v>
      </c>
      <c r="F3017" s="35">
        <f t="shared" ca="1" si="158"/>
        <v>4.1176379252130793E-3</v>
      </c>
      <c r="G3017" s="5"/>
      <c r="H3017" s="5"/>
      <c r="I3017" s="5"/>
      <c r="J3017" s="5"/>
      <c r="K3017" s="5"/>
      <c r="L3017" s="5"/>
      <c r="M3017" s="5"/>
      <c r="N3017" s="5"/>
      <c r="O3017" s="5"/>
      <c r="P3017" s="5"/>
      <c r="Q3017" s="5"/>
      <c r="R3017" s="5"/>
      <c r="S3017" s="5"/>
      <c r="T3017" s="5"/>
    </row>
    <row r="3018" spans="2:20" x14ac:dyDescent="0.25">
      <c r="B3018" s="74" vm="8184">
        <f ca="1"/>
        <v>43812</v>
      </c>
      <c r="C3018" s="74" vm="8185">
        <f ca="1"/>
        <v>291.87</v>
      </c>
      <c r="D3018" s="74" vm="8186">
        <f ca="1"/>
        <v>197.88</v>
      </c>
      <c r="E3018" s="34">
        <f t="shared" ca="1" si="157"/>
        <v>-1.856776752975867E-2</v>
      </c>
      <c r="F3018" s="35">
        <f t="shared" ca="1" si="158"/>
        <v>3.8481060143528392E-3</v>
      </c>
      <c r="G3018" s="5"/>
      <c r="H3018" s="5"/>
      <c r="I3018" s="5"/>
      <c r="J3018" s="5"/>
      <c r="K3018" s="5"/>
      <c r="L3018" s="5"/>
      <c r="M3018" s="5"/>
      <c r="N3018" s="5"/>
      <c r="O3018" s="5"/>
      <c r="P3018" s="5"/>
      <c r="Q3018" s="5"/>
      <c r="R3018" s="5"/>
      <c r="S3018" s="5"/>
      <c r="T3018" s="5"/>
    </row>
    <row r="3019" spans="2:20" x14ac:dyDescent="0.25">
      <c r="B3019" s="74" vm="8187">
        <f ca="1"/>
        <v>43815</v>
      </c>
      <c r="C3019" s="74" vm="8188">
        <f ca="1"/>
        <v>293.5</v>
      </c>
      <c r="D3019" s="74" vm="8189">
        <f ca="1"/>
        <v>196.52</v>
      </c>
      <c r="E3019" s="34">
        <f t="shared" ca="1" si="157"/>
        <v>5.5691416127050626E-3</v>
      </c>
      <c r="F3019" s="35">
        <f t="shared" ca="1" si="158"/>
        <v>-6.8965790590603286E-3</v>
      </c>
      <c r="G3019" s="5"/>
      <c r="H3019" s="5"/>
      <c r="I3019" s="5"/>
      <c r="J3019" s="5"/>
      <c r="K3019" s="5"/>
      <c r="L3019" s="5"/>
      <c r="M3019" s="5"/>
      <c r="N3019" s="5"/>
      <c r="O3019" s="5"/>
      <c r="P3019" s="5"/>
      <c r="Q3019" s="5"/>
      <c r="R3019" s="5"/>
      <c r="S3019" s="5"/>
      <c r="T3019" s="5"/>
    </row>
    <row r="3020" spans="2:20" x14ac:dyDescent="0.25">
      <c r="B3020" s="74" vm="8190">
        <f ca="1"/>
        <v>43816</v>
      </c>
      <c r="C3020" s="74" vm="8191">
        <f ca="1"/>
        <v>295.55</v>
      </c>
      <c r="D3020" s="74" vm="8192">
        <f ca="1"/>
        <v>195.63</v>
      </c>
      <c r="E3020" s="34">
        <f t="shared" ca="1" si="157"/>
        <v>6.960388002227395E-3</v>
      </c>
      <c r="F3020" s="35">
        <f t="shared" ca="1" si="158"/>
        <v>-4.539087227226909E-3</v>
      </c>
      <c r="G3020" s="5"/>
      <c r="H3020" s="5"/>
      <c r="I3020" s="5"/>
      <c r="J3020" s="5"/>
      <c r="K3020" s="5"/>
      <c r="L3020" s="5"/>
      <c r="M3020" s="5"/>
      <c r="N3020" s="5"/>
      <c r="O3020" s="5"/>
      <c r="P3020" s="5"/>
      <c r="Q3020" s="5"/>
      <c r="R3020" s="5"/>
      <c r="S3020" s="5"/>
      <c r="T3020" s="5"/>
    </row>
    <row r="3021" spans="2:20" x14ac:dyDescent="0.25">
      <c r="B3021" s="74" vm="8193">
        <f ca="1"/>
        <v>43817</v>
      </c>
      <c r="C3021" s="74" vm="8185">
        <f ca="1"/>
        <v>291.87</v>
      </c>
      <c r="D3021" s="74" vm="8194">
        <f ca="1"/>
        <v>197.06</v>
      </c>
      <c r="E3021" s="34">
        <f t="shared" ca="1" si="157"/>
        <v>-1.252952961493258E-2</v>
      </c>
      <c r="F3021" s="35">
        <f t="shared" ca="1" si="158"/>
        <v>7.2831308211078246E-3</v>
      </c>
      <c r="G3021" s="5"/>
      <c r="H3021" s="5"/>
      <c r="I3021" s="5"/>
      <c r="J3021" s="5"/>
      <c r="K3021" s="5"/>
      <c r="L3021" s="5"/>
      <c r="M3021" s="5"/>
      <c r="N3021" s="5"/>
      <c r="O3021" s="5"/>
      <c r="P3021" s="5"/>
      <c r="Q3021" s="5"/>
      <c r="R3021" s="5"/>
      <c r="S3021" s="5"/>
      <c r="T3021" s="5"/>
    </row>
    <row r="3022" spans="2:20" x14ac:dyDescent="0.25">
      <c r="B3022" s="74" vm="8195">
        <f ca="1"/>
        <v>43818</v>
      </c>
      <c r="C3022" s="74" vm="8196">
        <f ca="1"/>
        <v>293.70999999999998</v>
      </c>
      <c r="D3022" s="74" vm="8197">
        <f ca="1"/>
        <v>197.14</v>
      </c>
      <c r="E3022" s="34">
        <f t="shared" ca="1" si="157"/>
        <v>6.2843883181516388E-3</v>
      </c>
      <c r="F3022" s="35">
        <f t="shared" ca="1" si="158"/>
        <v>4.058853429642671E-4</v>
      </c>
      <c r="G3022" s="5"/>
      <c r="H3022" s="5"/>
      <c r="I3022" s="5"/>
      <c r="J3022" s="5"/>
      <c r="K3022" s="5"/>
      <c r="L3022" s="5"/>
      <c r="M3022" s="5"/>
      <c r="N3022" s="5"/>
      <c r="O3022" s="5"/>
      <c r="P3022" s="5"/>
      <c r="Q3022" s="5"/>
      <c r="R3022" s="5"/>
      <c r="S3022" s="5"/>
      <c r="T3022" s="5"/>
    </row>
    <row r="3023" spans="2:20" x14ac:dyDescent="0.25">
      <c r="B3023" s="74" vm="8198">
        <f ca="1"/>
        <v>43819</v>
      </c>
      <c r="C3023" s="74" vm="8199">
        <f ca="1"/>
        <v>294.83</v>
      </c>
      <c r="D3023" s="74" vm="8200">
        <f ca="1"/>
        <v>196.2</v>
      </c>
      <c r="E3023" s="34">
        <f t="shared" ca="1" si="157"/>
        <v>3.8060330717228459E-3</v>
      </c>
      <c r="F3023" s="35">
        <f t="shared" ca="1" si="158"/>
        <v>-4.7795891060301715E-3</v>
      </c>
      <c r="G3023" s="5"/>
      <c r="H3023" s="5"/>
      <c r="I3023" s="5"/>
      <c r="J3023" s="5"/>
      <c r="K3023" s="5"/>
      <c r="L3023" s="5"/>
      <c r="M3023" s="5"/>
      <c r="N3023" s="5"/>
      <c r="O3023" s="5"/>
      <c r="P3023" s="5"/>
      <c r="Q3023" s="5"/>
      <c r="R3023" s="5"/>
      <c r="S3023" s="5"/>
      <c r="T3023" s="5"/>
    </row>
    <row r="3024" spans="2:20" x14ac:dyDescent="0.25">
      <c r="B3024" s="74" vm="8201">
        <f ca="1"/>
        <v>43822</v>
      </c>
      <c r="C3024" s="74" vm="8202">
        <f ca="1"/>
        <v>293.31</v>
      </c>
      <c r="D3024" s="74" vm="7782">
        <f ca="1"/>
        <v>196.67</v>
      </c>
      <c r="E3024" s="34">
        <f t="shared" ca="1" si="157"/>
        <v>-5.1688488596307843E-3</v>
      </c>
      <c r="F3024" s="35">
        <f t="shared" ca="1" si="158"/>
        <v>2.3926501092998462E-3</v>
      </c>
      <c r="G3024" s="5"/>
      <c r="H3024" s="5"/>
      <c r="I3024" s="5"/>
      <c r="J3024" s="5"/>
      <c r="K3024" s="5"/>
      <c r="L3024" s="5"/>
      <c r="M3024" s="5"/>
      <c r="N3024" s="5"/>
      <c r="O3024" s="5"/>
      <c r="P3024" s="5"/>
      <c r="Q3024" s="5"/>
      <c r="R3024" s="5"/>
      <c r="S3024" s="5"/>
      <c r="T3024" s="5"/>
    </row>
    <row r="3025" spans="2:20" x14ac:dyDescent="0.25">
      <c r="B3025" s="74" vm="8203">
        <f ca="1"/>
        <v>43823</v>
      </c>
      <c r="C3025" s="74" vm="8204">
        <f ca="1"/>
        <v>294.23</v>
      </c>
      <c r="D3025" s="74" vm="8194">
        <f ca="1"/>
        <v>197.06</v>
      </c>
      <c r="E3025" s="34">
        <f t="shared" ca="1" si="157"/>
        <v>3.131704230907612E-3</v>
      </c>
      <c r="F3025" s="35">
        <f t="shared" ca="1" si="158"/>
        <v>1.9810536537660834E-3</v>
      </c>
      <c r="G3025" s="5"/>
      <c r="H3025" s="5"/>
      <c r="I3025" s="5"/>
      <c r="J3025" s="5"/>
      <c r="K3025" s="5"/>
      <c r="L3025" s="5"/>
      <c r="M3025" s="5"/>
      <c r="N3025" s="5"/>
      <c r="O3025" s="5"/>
      <c r="P3025" s="5"/>
      <c r="Q3025" s="5"/>
      <c r="R3025" s="5"/>
      <c r="S3025" s="5"/>
      <c r="T3025" s="5"/>
    </row>
    <row r="3026" spans="2:20" x14ac:dyDescent="0.25">
      <c r="B3026" s="74" vm="8205">
        <f ca="1"/>
        <v>43825</v>
      </c>
      <c r="C3026" s="74" vm="8206">
        <f ca="1"/>
        <v>295.73</v>
      </c>
      <c r="D3026" s="74" vm="8207">
        <f ca="1"/>
        <v>198.17</v>
      </c>
      <c r="E3026" s="34">
        <f t="shared" ca="1" si="157"/>
        <v>5.0851014722378051E-3</v>
      </c>
      <c r="F3026" s="35">
        <f t="shared" ca="1" si="158"/>
        <v>5.6169972847929378E-3</v>
      </c>
      <c r="G3026" s="5"/>
      <c r="H3026" s="5"/>
      <c r="I3026" s="5"/>
      <c r="J3026" s="5"/>
      <c r="K3026" s="5"/>
      <c r="L3026" s="5"/>
      <c r="M3026" s="5"/>
      <c r="N3026" s="5"/>
      <c r="O3026" s="5"/>
      <c r="P3026" s="5"/>
      <c r="Q3026" s="5"/>
      <c r="R3026" s="5"/>
      <c r="S3026" s="5"/>
      <c r="T3026" s="5"/>
    </row>
    <row r="3027" spans="2:20" x14ac:dyDescent="0.25">
      <c r="B3027" s="74" vm="8208">
        <f ca="1"/>
        <v>43826</v>
      </c>
      <c r="C3027" s="74" vm="8209">
        <f ca="1"/>
        <v>294.11</v>
      </c>
      <c r="D3027" s="74" vm="8210">
        <f ca="1"/>
        <v>196.91</v>
      </c>
      <c r="E3027" s="34">
        <f t="shared" ca="1" si="157"/>
        <v>-5.4930288668193928E-3</v>
      </c>
      <c r="F3027" s="35">
        <f t="shared" ca="1" si="158"/>
        <v>-6.3784766220427482E-3</v>
      </c>
      <c r="G3027" s="5"/>
      <c r="H3027" s="5"/>
      <c r="I3027" s="5"/>
      <c r="J3027" s="5"/>
      <c r="K3027" s="5"/>
      <c r="L3027" s="5"/>
      <c r="M3027" s="5"/>
      <c r="N3027" s="5"/>
      <c r="O3027" s="5"/>
      <c r="P3027" s="5"/>
      <c r="Q3027" s="5"/>
      <c r="R3027" s="5"/>
      <c r="S3027" s="5"/>
      <c r="T3027" s="5"/>
    </row>
    <row r="3028" spans="2:20" x14ac:dyDescent="0.25">
      <c r="B3028" s="74" vm="8211">
        <f ca="1"/>
        <v>43829</v>
      </c>
      <c r="C3028" s="74" vm="8212">
        <f ca="1"/>
        <v>295.14</v>
      </c>
      <c r="D3028" s="74" vm="8213">
        <f ca="1"/>
        <v>197.61</v>
      </c>
      <c r="E3028" s="34">
        <f t="shared" ca="1" si="157"/>
        <v>3.4959730132878152E-3</v>
      </c>
      <c r="F3028" s="35">
        <f t="shared" ca="1" si="158"/>
        <v>3.5486197636326552E-3</v>
      </c>
      <c r="G3028" s="5"/>
      <c r="H3028" s="5"/>
      <c r="I3028" s="5"/>
      <c r="J3028" s="5"/>
      <c r="K3028" s="5"/>
      <c r="L3028" s="5"/>
      <c r="M3028" s="5"/>
      <c r="N3028" s="5"/>
      <c r="O3028" s="5"/>
      <c r="P3028" s="5"/>
      <c r="Q3028" s="5"/>
      <c r="R3028" s="5"/>
      <c r="S3028" s="5"/>
      <c r="T3028" s="5"/>
    </row>
    <row r="3029" spans="2:20" x14ac:dyDescent="0.25">
      <c r="B3029" s="74" vm="8214">
        <f ca="1"/>
        <v>43830</v>
      </c>
      <c r="C3029" s="74" vm="8215">
        <f ca="1"/>
        <v>293.92</v>
      </c>
      <c r="D3029" s="74" vm="8216">
        <f ca="1"/>
        <v>200.79</v>
      </c>
      <c r="E3029" s="34">
        <f t="shared" ca="1" si="157"/>
        <v>-4.1421985684877939E-3</v>
      </c>
      <c r="F3029" s="35">
        <f t="shared" ca="1" si="158"/>
        <v>1.596419445994908E-2</v>
      </c>
      <c r="G3029" s="5"/>
      <c r="H3029" s="5"/>
      <c r="I3029" s="5"/>
      <c r="J3029" s="5"/>
      <c r="K3029" s="5"/>
      <c r="L3029" s="5"/>
      <c r="M3029" s="5"/>
      <c r="N3029" s="5"/>
      <c r="O3029" s="5"/>
      <c r="P3029" s="5"/>
      <c r="Q3029" s="5"/>
      <c r="R3029" s="5"/>
      <c r="S3029" s="5"/>
      <c r="T3029" s="5"/>
    </row>
    <row r="3030" spans="2:20" x14ac:dyDescent="0.25">
      <c r="B3030" s="74" vm="8217">
        <f ca="1"/>
        <v>43832</v>
      </c>
      <c r="C3030" s="74" vm="8218">
        <f ca="1"/>
        <v>291.49</v>
      </c>
      <c r="D3030" s="74" vm="8219">
        <f ca="1"/>
        <v>200.08</v>
      </c>
      <c r="E3030" s="34">
        <f t="shared" ca="1" si="157"/>
        <v>-8.3019215820335172E-3</v>
      </c>
      <c r="F3030" s="35">
        <f t="shared" ca="1" si="158"/>
        <v>-3.5422992112967618E-3</v>
      </c>
      <c r="G3030" s="5"/>
      <c r="H3030" s="5"/>
      <c r="I3030" s="5"/>
      <c r="J3030" s="5"/>
      <c r="K3030" s="5"/>
      <c r="L3030" s="5"/>
      <c r="M3030" s="5"/>
      <c r="N3030" s="5"/>
      <c r="O3030" s="5"/>
      <c r="P3030" s="5"/>
      <c r="Q3030" s="5"/>
      <c r="R3030" s="5"/>
      <c r="S3030" s="5"/>
      <c r="T3030" s="5"/>
    </row>
    <row r="3031" spans="2:20" x14ac:dyDescent="0.25">
      <c r="B3031" s="74" vm="8220">
        <f ca="1"/>
        <v>43833</v>
      </c>
      <c r="C3031" s="74" vm="8221">
        <f ca="1"/>
        <v>291.73</v>
      </c>
      <c r="D3031" s="74" vm="8222">
        <f ca="1"/>
        <v>202.33</v>
      </c>
      <c r="E3031" s="34">
        <f t="shared" ca="1" si="157"/>
        <v>8.2301708976758019E-4</v>
      </c>
      <c r="F3031" s="35">
        <f t="shared" ca="1" si="158"/>
        <v>1.1182741221739586E-2</v>
      </c>
      <c r="G3031" s="5"/>
      <c r="H3031" s="5"/>
      <c r="I3031" s="5"/>
      <c r="J3031" s="5"/>
      <c r="K3031" s="5"/>
      <c r="L3031" s="5"/>
      <c r="M3031" s="5"/>
      <c r="N3031" s="5"/>
      <c r="O3031" s="5"/>
      <c r="P3031" s="5"/>
      <c r="Q3031" s="5"/>
      <c r="R3031" s="5"/>
      <c r="S3031" s="5"/>
      <c r="T3031" s="5"/>
    </row>
    <row r="3032" spans="2:20" x14ac:dyDescent="0.25">
      <c r="B3032" s="74" vm="8223">
        <f ca="1"/>
        <v>43836</v>
      </c>
      <c r="C3032" s="74" vm="8224">
        <f ca="1"/>
        <v>291.81</v>
      </c>
      <c r="D3032" s="74" vm="8225">
        <f ca="1"/>
        <v>202.63</v>
      </c>
      <c r="E3032" s="34">
        <f t="shared" ca="1" si="157"/>
        <v>2.741885749088707E-4</v>
      </c>
      <c r="F3032" s="35">
        <f t="shared" ca="1" si="158"/>
        <v>1.4816280861346331E-3</v>
      </c>
      <c r="G3032" s="5"/>
      <c r="H3032" s="5"/>
      <c r="I3032" s="5"/>
      <c r="J3032" s="5"/>
      <c r="K3032" s="5"/>
      <c r="L3032" s="5"/>
      <c r="M3032" s="5"/>
      <c r="N3032" s="5"/>
      <c r="O3032" s="5"/>
      <c r="P3032" s="5"/>
      <c r="Q3032" s="5"/>
      <c r="R3032" s="5"/>
      <c r="S3032" s="5"/>
      <c r="T3032" s="5"/>
    </row>
    <row r="3033" spans="2:20" x14ac:dyDescent="0.25">
      <c r="B3033" s="74" vm="8226">
        <f ca="1"/>
        <v>43837</v>
      </c>
      <c r="C3033" s="74" vm="8227">
        <f ca="1"/>
        <v>291.35000000000002</v>
      </c>
      <c r="D3033" s="74" vm="8228">
        <f ca="1"/>
        <v>205.91</v>
      </c>
      <c r="E3033" s="34">
        <f t="shared" ca="1" si="157"/>
        <v>-1.5776119603753819E-3</v>
      </c>
      <c r="F3033" s="35">
        <f t="shared" ca="1" si="158"/>
        <v>1.6057524242817416E-2</v>
      </c>
      <c r="G3033" s="5"/>
      <c r="H3033" s="5"/>
      <c r="I3033" s="5"/>
      <c r="J3033" s="5"/>
      <c r="K3033" s="5"/>
      <c r="L3033" s="5"/>
      <c r="M3033" s="5"/>
      <c r="N3033" s="5"/>
      <c r="O3033" s="5"/>
      <c r="P3033" s="5"/>
      <c r="Q3033" s="5"/>
      <c r="R3033" s="5"/>
      <c r="S3033" s="5"/>
      <c r="T3033" s="5"/>
    </row>
    <row r="3034" spans="2:20" x14ac:dyDescent="0.25">
      <c r="B3034" s="74" vm="8229">
        <f ca="1"/>
        <v>43838</v>
      </c>
      <c r="C3034" s="74" vm="8230">
        <f ca="1"/>
        <v>294.69</v>
      </c>
      <c r="D3034" s="74" vm="8231">
        <f ca="1"/>
        <v>208.35</v>
      </c>
      <c r="E3034" s="34">
        <f t="shared" ca="1" si="157"/>
        <v>1.1398662765804552E-2</v>
      </c>
      <c r="F3034" s="35">
        <f t="shared" ca="1" si="158"/>
        <v>1.1780177748407169E-2</v>
      </c>
      <c r="G3034" s="5"/>
      <c r="H3034" s="5"/>
      <c r="I3034" s="5"/>
      <c r="J3034" s="5"/>
      <c r="K3034" s="5"/>
      <c r="L3034" s="5"/>
      <c r="M3034" s="5"/>
      <c r="N3034" s="5"/>
      <c r="O3034" s="5"/>
      <c r="P3034" s="5"/>
      <c r="Q3034" s="5"/>
      <c r="R3034" s="5"/>
      <c r="S3034" s="5"/>
      <c r="T3034" s="5"/>
    </row>
    <row r="3035" spans="2:20" x14ac:dyDescent="0.25">
      <c r="B3035" s="74" vm="8232">
        <f ca="1"/>
        <v>43839</v>
      </c>
      <c r="C3035" s="74" vm="8233">
        <f ca="1"/>
        <v>299.42</v>
      </c>
      <c r="D3035" s="74" vm="8234">
        <f ca="1"/>
        <v>207.27</v>
      </c>
      <c r="E3035" s="34">
        <f t="shared" ca="1" si="157"/>
        <v>1.5923313666802705E-2</v>
      </c>
      <c r="F3035" s="35">
        <f t="shared" ca="1" si="158"/>
        <v>-5.1970666996491704E-3</v>
      </c>
      <c r="G3035" s="5"/>
      <c r="H3035" s="5"/>
      <c r="I3035" s="5"/>
      <c r="J3035" s="5"/>
      <c r="K3035" s="5"/>
      <c r="L3035" s="5"/>
      <c r="M3035" s="5"/>
      <c r="N3035" s="5"/>
      <c r="O3035" s="5"/>
      <c r="P3035" s="5"/>
      <c r="Q3035" s="5"/>
      <c r="R3035" s="5"/>
      <c r="S3035" s="5"/>
      <c r="T3035" s="5"/>
    </row>
    <row r="3036" spans="2:20" x14ac:dyDescent="0.25">
      <c r="B3036" s="74" vm="8235">
        <f ca="1"/>
        <v>43840</v>
      </c>
      <c r="C3036" s="74" vm="8236">
        <f ca="1"/>
        <v>297.24</v>
      </c>
      <c r="D3036" s="74" vm="8237">
        <f ca="1"/>
        <v>206.51</v>
      </c>
      <c r="E3036" s="27">
        <f t="shared" ca="1" si="157"/>
        <v>-7.3073767324220605E-3</v>
      </c>
      <c r="F3036" s="68">
        <f t="shared" ca="1" si="158"/>
        <v>-3.6734537901129257E-3</v>
      </c>
      <c r="G3036" s="5"/>
      <c r="H3036" s="5"/>
      <c r="I3036" s="5"/>
      <c r="J3036" s="5"/>
      <c r="K3036" s="5"/>
      <c r="L3036" s="5"/>
      <c r="M3036" s="5"/>
      <c r="N3036" s="5"/>
      <c r="O3036" s="5"/>
      <c r="P3036" s="5"/>
      <c r="Q3036" s="5"/>
      <c r="R3036" s="5"/>
      <c r="S3036" s="5"/>
      <c r="T3036" s="5"/>
    </row>
    <row r="3037" spans="2:20" x14ac:dyDescent="0.25">
      <c r="B3037" s="74" vm="8238">
        <f ca="1"/>
        <v>43843</v>
      </c>
      <c r="C3037" s="74" vm="8239">
        <f ca="1"/>
        <v>299.87</v>
      </c>
      <c r="D3037" s="74" vm="7108">
        <f ca="1"/>
        <v>207.32</v>
      </c>
      <c r="E3037" s="27">
        <f t="shared" ca="1" si="157"/>
        <v>8.8091541175779955E-3</v>
      </c>
      <c r="F3037" s="68">
        <f t="shared" ca="1" si="158"/>
        <v>3.9146559428054391E-3</v>
      </c>
      <c r="G3037" s="5"/>
      <c r="H3037" s="5"/>
      <c r="I3037" s="5"/>
      <c r="J3037" s="5"/>
      <c r="K3037" s="5"/>
      <c r="L3037" s="5"/>
      <c r="M3037" s="5"/>
      <c r="N3037" s="5"/>
      <c r="O3037" s="5"/>
      <c r="P3037" s="5"/>
      <c r="Q3037" s="5"/>
      <c r="R3037" s="5"/>
      <c r="S3037" s="5"/>
      <c r="T3037" s="5"/>
    </row>
    <row r="3038" spans="2:20" x14ac:dyDescent="0.25">
      <c r="B3038" s="74" vm="8240">
        <f ca="1"/>
        <v>43844</v>
      </c>
      <c r="C3038" s="74" vm="8241">
        <f ca="1"/>
        <v>299.75</v>
      </c>
      <c r="D3038" s="74" vm="8242">
        <f ca="1"/>
        <v>209.77</v>
      </c>
      <c r="E3038" s="27">
        <f t="shared" ca="1" si="157"/>
        <v>-4.0025349922290807E-4</v>
      </c>
      <c r="F3038" s="68">
        <f t="shared" ca="1" si="158"/>
        <v>1.1748199089192521E-2</v>
      </c>
      <c r="G3038" s="5"/>
      <c r="H3038" s="5"/>
      <c r="I3038" s="5"/>
      <c r="J3038" s="5"/>
      <c r="K3038" s="5"/>
      <c r="L3038" s="5"/>
      <c r="M3038" s="5"/>
      <c r="N3038" s="5"/>
      <c r="O3038" s="5"/>
      <c r="P3038" s="5"/>
      <c r="Q3038" s="5"/>
      <c r="R3038" s="5"/>
      <c r="S3038" s="5"/>
      <c r="T3038" s="5"/>
    </row>
    <row r="3039" spans="2:20" x14ac:dyDescent="0.25">
      <c r="B3039" s="74" vm="8243">
        <f ca="1"/>
        <v>43845</v>
      </c>
      <c r="C3039" s="74" vm="8244">
        <f ca="1"/>
        <v>300.82</v>
      </c>
      <c r="D3039" s="74" vm="8245">
        <f ca="1"/>
        <v>210.85</v>
      </c>
      <c r="E3039" s="27">
        <f t="shared" ca="1" si="157"/>
        <v>3.5632853194436957E-3</v>
      </c>
      <c r="F3039" s="68">
        <f t="shared" ca="1" si="158"/>
        <v>5.1352877818704769E-3</v>
      </c>
      <c r="G3039" s="5"/>
      <c r="H3039" s="5"/>
      <c r="I3039" s="5"/>
      <c r="J3039" s="5"/>
      <c r="K3039" s="5"/>
      <c r="L3039" s="5"/>
      <c r="M3039" s="5"/>
      <c r="N3039" s="5"/>
      <c r="O3039" s="5"/>
      <c r="P3039" s="5"/>
      <c r="Q3039" s="5"/>
      <c r="R3039" s="5"/>
      <c r="S3039" s="5"/>
      <c r="T3039" s="5"/>
    </row>
    <row r="3040" spans="2:20" x14ac:dyDescent="0.25">
      <c r="B3040" s="74" vm="8246">
        <f ca="1"/>
        <v>43846</v>
      </c>
      <c r="C3040" s="74" vm="8247">
        <f ca="1"/>
        <v>303.02999999999997</v>
      </c>
      <c r="D3040" s="74" vm="8248">
        <f ca="1"/>
        <v>211.98</v>
      </c>
      <c r="E3040" s="27">
        <f t="shared" ca="1" si="157"/>
        <v>7.3197312821351732E-3</v>
      </c>
      <c r="F3040" s="68">
        <f t="shared" ca="1" si="158"/>
        <v>5.3449504065399625E-3</v>
      </c>
      <c r="G3040" s="5"/>
      <c r="H3040" s="5"/>
      <c r="I3040" s="5"/>
      <c r="J3040" s="5"/>
      <c r="K3040" s="5"/>
      <c r="L3040" s="5"/>
      <c r="M3040" s="5"/>
      <c r="N3040" s="5"/>
      <c r="O3040" s="5"/>
      <c r="P3040" s="5"/>
      <c r="Q3040" s="5"/>
      <c r="R3040" s="5"/>
      <c r="S3040" s="5"/>
      <c r="T3040" s="5"/>
    </row>
    <row r="3041" spans="2:20" x14ac:dyDescent="0.25">
      <c r="B3041" s="74" vm="8249">
        <f ca="1"/>
        <v>43847</v>
      </c>
      <c r="C3041" s="74" vm="8250">
        <f ca="1"/>
        <v>304.68</v>
      </c>
      <c r="D3041" s="74" vm="8251">
        <f ca="1"/>
        <v>211.16</v>
      </c>
      <c r="E3041" s="27">
        <f t="shared" ca="1" si="157"/>
        <v>5.4302349953849116E-3</v>
      </c>
      <c r="F3041" s="68">
        <f t="shared" ca="1" si="158"/>
        <v>-3.8757906436933725E-3</v>
      </c>
      <c r="G3041" s="5"/>
      <c r="H3041" s="5"/>
      <c r="I3041" s="5"/>
      <c r="J3041" s="5"/>
      <c r="K3041" s="5"/>
      <c r="L3041" s="5"/>
      <c r="M3041" s="5"/>
      <c r="N3041" s="5"/>
      <c r="O3041" s="5"/>
      <c r="P3041" s="5"/>
      <c r="Q3041" s="5"/>
      <c r="R3041" s="5"/>
      <c r="S3041" s="5"/>
      <c r="T3041" s="5"/>
    </row>
    <row r="3042" spans="2:20" x14ac:dyDescent="0.25">
      <c r="B3042" s="74" vm="8252">
        <f ca="1"/>
        <v>43851</v>
      </c>
      <c r="C3042" s="74" vm="8253">
        <f ca="1"/>
        <v>313.26</v>
      </c>
      <c r="D3042" s="74" vm="8254">
        <f ca="1"/>
        <v>211.44</v>
      </c>
      <c r="E3042" s="27">
        <f t="shared" ca="1" si="157"/>
        <v>2.777147114592847E-2</v>
      </c>
      <c r="F3042" s="68">
        <f t="shared" ca="1" si="158"/>
        <v>1.3251303406183717E-3</v>
      </c>
      <c r="G3042" s="5"/>
      <c r="H3042" s="5"/>
      <c r="I3042" s="5"/>
      <c r="J3042" s="5"/>
      <c r="K3042" s="5"/>
      <c r="L3042" s="5"/>
      <c r="M3042" s="5"/>
      <c r="N3042" s="5"/>
      <c r="O3042" s="5"/>
      <c r="P3042" s="5"/>
      <c r="Q3042" s="5"/>
      <c r="R3042" s="5"/>
      <c r="S3042" s="5"/>
      <c r="T3042" s="5"/>
    </row>
    <row r="3043" spans="2:20" x14ac:dyDescent="0.25">
      <c r="B3043" s="74" vm="8255">
        <f ca="1"/>
        <v>43852</v>
      </c>
      <c r="C3043" s="74" vm="8256">
        <f ca="1"/>
        <v>311.89</v>
      </c>
      <c r="D3043" s="74" vm="8257">
        <f ca="1"/>
        <v>213.42</v>
      </c>
      <c r="E3043" s="27">
        <f t="shared" ca="1" si="157"/>
        <v>-4.3829551089329573E-3</v>
      </c>
      <c r="F3043" s="68">
        <f t="shared" ca="1" si="158"/>
        <v>9.3207848923849684E-3</v>
      </c>
      <c r="G3043" s="5"/>
      <c r="H3043" s="5"/>
      <c r="I3043" s="5"/>
      <c r="J3043" s="5"/>
      <c r="K3043" s="5"/>
      <c r="L3043" s="5"/>
      <c r="M3043" s="5"/>
      <c r="N3043" s="5"/>
      <c r="O3043" s="5"/>
      <c r="P3043" s="5"/>
      <c r="Q3043" s="5"/>
      <c r="R3043" s="5"/>
      <c r="S3043" s="5"/>
      <c r="T3043" s="5"/>
    </row>
    <row r="3044" spans="2:20" x14ac:dyDescent="0.25">
      <c r="B3044" s="74" vm="8258">
        <f ca="1"/>
        <v>43853</v>
      </c>
      <c r="C3044" s="74" vm="8259">
        <f ca="1"/>
        <v>312.88</v>
      </c>
      <c r="D3044" s="74" vm="7859">
        <f ca="1"/>
        <v>211.24</v>
      </c>
      <c r="E3044" s="27">
        <f t="shared" ca="1" si="157"/>
        <v>3.1691689056756855E-3</v>
      </c>
      <c r="F3044" s="68">
        <f t="shared" ca="1" si="158"/>
        <v>-1.0267127349686286E-2</v>
      </c>
      <c r="G3044" s="5"/>
      <c r="H3044" s="5"/>
      <c r="I3044" s="5"/>
      <c r="J3044" s="5"/>
      <c r="K3044" s="5"/>
      <c r="L3044" s="5"/>
      <c r="M3044" s="5"/>
      <c r="N3044" s="5"/>
      <c r="O3044" s="5"/>
      <c r="P3044" s="5"/>
      <c r="Q3044" s="5"/>
      <c r="R3044" s="5"/>
      <c r="S3044" s="5"/>
      <c r="T3044" s="5"/>
    </row>
    <row r="3045" spans="2:20" x14ac:dyDescent="0.25">
      <c r="B3045" s="74" vm="8260">
        <f ca="1"/>
        <v>43854</v>
      </c>
      <c r="C3045" s="74" vm="8261">
        <f ca="1"/>
        <v>310.51</v>
      </c>
      <c r="D3045" s="74" vm="8262">
        <f ca="1"/>
        <v>209.34</v>
      </c>
      <c r="E3045" s="27">
        <f t="shared" ca="1" si="157"/>
        <v>-7.603623473168542E-3</v>
      </c>
      <c r="F3045" s="68">
        <f t="shared" ca="1" si="158"/>
        <v>-9.035203411994739E-3</v>
      </c>
      <c r="G3045" s="5"/>
      <c r="H3045" s="5"/>
      <c r="I3045" s="5"/>
      <c r="J3045" s="5"/>
      <c r="K3045" s="5"/>
      <c r="L3045" s="5"/>
      <c r="M3045" s="5"/>
      <c r="N3045" s="5"/>
      <c r="O3045" s="5"/>
      <c r="P3045" s="5"/>
      <c r="Q3045" s="5"/>
      <c r="R3045" s="5"/>
      <c r="S3045" s="5"/>
      <c r="T3045" s="5"/>
    </row>
    <row r="3046" spans="2:20" x14ac:dyDescent="0.25">
      <c r="B3046" s="74" vm="8263">
        <f ca="1"/>
        <v>43857</v>
      </c>
      <c r="C3046" s="74" vm="8264">
        <f ca="1"/>
        <v>309.45</v>
      </c>
      <c r="D3046" s="74" vm="8265">
        <f ca="1"/>
        <v>210.39</v>
      </c>
      <c r="E3046" s="27">
        <f t="shared" ca="1" si="157"/>
        <v>-3.4195787887197114E-3</v>
      </c>
      <c r="F3046" s="68">
        <f t="shared" ca="1" si="158"/>
        <v>5.0032267901908411E-3</v>
      </c>
      <c r="G3046" s="5"/>
      <c r="H3046" s="5"/>
      <c r="I3046" s="5"/>
      <c r="J3046" s="5"/>
      <c r="K3046" s="5"/>
      <c r="L3046" s="5"/>
      <c r="M3046" s="5"/>
      <c r="N3046" s="5"/>
      <c r="O3046" s="5"/>
      <c r="P3046" s="5"/>
      <c r="Q3046" s="5"/>
      <c r="R3046" s="5"/>
      <c r="S3046" s="5"/>
      <c r="T3046" s="5"/>
    </row>
    <row r="3047" spans="2:20" x14ac:dyDescent="0.25">
      <c r="B3047" s="74" vm="8266">
        <f ca="1"/>
        <v>43858</v>
      </c>
      <c r="C3047" s="74" vm="8267">
        <f ca="1"/>
        <v>310.85000000000002</v>
      </c>
      <c r="D3047" s="74" vm="7899">
        <f ca="1"/>
        <v>214.44</v>
      </c>
      <c r="E3047" s="27">
        <f t="shared" ca="1" si="157"/>
        <v>4.5139525299760759E-3</v>
      </c>
      <c r="F3047" s="68">
        <f t="shared" ca="1" si="158"/>
        <v>1.9067027742408291E-2</v>
      </c>
      <c r="G3047" s="5"/>
      <c r="H3047" s="5"/>
      <c r="I3047" s="5"/>
      <c r="J3047" s="5"/>
      <c r="K3047" s="5"/>
      <c r="L3047" s="5"/>
      <c r="M3047" s="5"/>
      <c r="N3047" s="5"/>
      <c r="O3047" s="5"/>
      <c r="P3047" s="5"/>
      <c r="Q3047" s="5"/>
      <c r="R3047" s="5"/>
      <c r="S3047" s="5"/>
      <c r="T3047" s="5"/>
    </row>
    <row r="3048" spans="2:20" x14ac:dyDescent="0.25">
      <c r="B3048" s="74" vm="8268">
        <f ca="1"/>
        <v>43859</v>
      </c>
      <c r="C3048" s="74" vm="8269">
        <f ca="1"/>
        <v>309.58</v>
      </c>
      <c r="D3048" s="74" vm="8270">
        <f ca="1"/>
        <v>216.18</v>
      </c>
      <c r="E3048" s="27">
        <f t="shared" ca="1" si="157"/>
        <v>-4.093940569615242E-3</v>
      </c>
      <c r="F3048" s="68">
        <f t="shared" ca="1" si="158"/>
        <v>8.0814150287199481E-3</v>
      </c>
      <c r="G3048" s="5"/>
      <c r="H3048" s="5"/>
      <c r="I3048" s="5"/>
      <c r="J3048" s="5"/>
      <c r="K3048" s="5"/>
      <c r="L3048" s="5"/>
      <c r="M3048" s="5"/>
      <c r="N3048" s="5"/>
      <c r="O3048" s="5"/>
      <c r="P3048" s="5"/>
      <c r="Q3048" s="5"/>
      <c r="R3048" s="5"/>
      <c r="S3048" s="5"/>
      <c r="T3048" s="5"/>
    </row>
    <row r="3049" spans="2:20" x14ac:dyDescent="0.25">
      <c r="B3049" s="74" vm="8271">
        <f ca="1"/>
        <v>43860</v>
      </c>
      <c r="C3049" s="74" vm="8272">
        <f ca="1"/>
        <v>309.47000000000003</v>
      </c>
      <c r="D3049" s="74" vm="8273">
        <f ca="1"/>
        <v>213.97</v>
      </c>
      <c r="E3049" s="27">
        <f t="shared" ca="1" si="157"/>
        <v>-3.5538325226616783E-4</v>
      </c>
      <c r="F3049" s="68">
        <f t="shared" ca="1" si="158"/>
        <v>-1.0275575709197392E-2</v>
      </c>
      <c r="G3049" s="5"/>
      <c r="H3049" s="5"/>
      <c r="I3049" s="5"/>
      <c r="J3049" s="5"/>
      <c r="K3049" s="5"/>
      <c r="L3049" s="5"/>
      <c r="M3049" s="5"/>
      <c r="N3049" s="5"/>
      <c r="O3049" s="5"/>
      <c r="P3049" s="5"/>
      <c r="Q3049" s="5"/>
      <c r="R3049" s="5"/>
      <c r="S3049" s="5"/>
      <c r="T3049" s="5"/>
    </row>
    <row r="3050" spans="2:20" x14ac:dyDescent="0.25">
      <c r="B3050" s="74" vm="8274">
        <f ca="1"/>
        <v>43861</v>
      </c>
      <c r="C3050" s="74" vm="8275">
        <f ca="1"/>
        <v>305.52</v>
      </c>
      <c r="D3050" s="74" vm="8276">
        <f ca="1"/>
        <v>215.18</v>
      </c>
      <c r="E3050" s="27">
        <f t="shared" ca="1" si="157"/>
        <v>-1.2845913976204538E-2</v>
      </c>
      <c r="F3050" s="68">
        <f t="shared" ca="1" si="158"/>
        <v>5.6390688869035763E-3</v>
      </c>
      <c r="G3050" s="5"/>
      <c r="H3050" s="5"/>
      <c r="I3050" s="5"/>
      <c r="J3050" s="5"/>
      <c r="K3050" s="5"/>
      <c r="L3050" s="5"/>
      <c r="M3050" s="5"/>
      <c r="N3050" s="5"/>
      <c r="O3050" s="5"/>
      <c r="P3050" s="5"/>
      <c r="Q3050" s="5"/>
      <c r="R3050" s="5"/>
      <c r="S3050" s="5"/>
      <c r="T3050" s="5"/>
    </row>
    <row r="3051" spans="2:20" x14ac:dyDescent="0.25">
      <c r="B3051" s="74" vm="8277">
        <f ca="1"/>
        <v>43864</v>
      </c>
      <c r="C3051" s="74" vm="8278">
        <f ca="1"/>
        <v>302</v>
      </c>
      <c r="D3051" s="74" vm="8279">
        <f ca="1"/>
        <v>214.62</v>
      </c>
      <c r="E3051" s="27">
        <f t="shared" ca="1" si="157"/>
        <v>-1.1588225542391027E-2</v>
      </c>
      <c r="F3051" s="68">
        <f t="shared" ca="1" si="158"/>
        <v>-2.605864666781785E-3</v>
      </c>
      <c r="G3051" s="5"/>
      <c r="H3051" s="5"/>
      <c r="I3051" s="5"/>
      <c r="J3051" s="5"/>
      <c r="K3051" s="5"/>
      <c r="L3051" s="5"/>
      <c r="M3051" s="5"/>
      <c r="N3051" s="5"/>
      <c r="O3051" s="5"/>
      <c r="P3051" s="5"/>
      <c r="Q3051" s="5"/>
      <c r="R3051" s="5"/>
      <c r="S3051" s="5"/>
      <c r="T3051" s="5"/>
    </row>
    <row r="3052" spans="2:20" x14ac:dyDescent="0.25">
      <c r="B3052" s="74" vm="8280">
        <f ca="1"/>
        <v>43865</v>
      </c>
      <c r="C3052" s="74" vm="8281">
        <f ca="1"/>
        <v>304.89999999999998</v>
      </c>
      <c r="D3052" s="74" vm="8282">
        <f ca="1"/>
        <v>214.37</v>
      </c>
      <c r="E3052" s="27">
        <f t="shared" ca="1" si="157"/>
        <v>9.5568366193392769E-3</v>
      </c>
      <c r="F3052" s="68">
        <f t="shared" ca="1" si="158"/>
        <v>-1.1655284659371533E-3</v>
      </c>
      <c r="G3052" s="5"/>
      <c r="H3052" s="5"/>
      <c r="I3052" s="5"/>
      <c r="J3052" s="5"/>
      <c r="K3052" s="5"/>
      <c r="L3052" s="5"/>
      <c r="M3052" s="5"/>
      <c r="N3052" s="5"/>
      <c r="O3052" s="5"/>
      <c r="P3052" s="5"/>
      <c r="Q3052" s="5"/>
      <c r="R3052" s="5"/>
      <c r="S3052" s="5"/>
      <c r="T3052" s="5"/>
    </row>
    <row r="3053" spans="2:20" x14ac:dyDescent="0.25">
      <c r="B3053" s="74" vm="8283">
        <f ca="1"/>
        <v>43866</v>
      </c>
      <c r="C3053" s="74" vm="8284">
        <f ca="1"/>
        <v>308.95</v>
      </c>
      <c r="D3053" s="74" vm="8285">
        <f ca="1"/>
        <v>212.87</v>
      </c>
      <c r="E3053" s="27">
        <f t="shared" ca="1" si="157"/>
        <v>1.3195597512779466E-2</v>
      </c>
      <c r="F3053" s="68">
        <f t="shared" ca="1" si="158"/>
        <v>-7.0218432884576621E-3</v>
      </c>
      <c r="G3053" s="5"/>
      <c r="H3053" s="5"/>
      <c r="I3053" s="5"/>
      <c r="J3053" s="5"/>
      <c r="K3053" s="5"/>
      <c r="L3053" s="5"/>
      <c r="M3053" s="5"/>
      <c r="N3053" s="5"/>
      <c r="O3053" s="5"/>
      <c r="P3053" s="5"/>
      <c r="Q3053" s="5"/>
      <c r="R3053" s="5"/>
      <c r="S3053" s="5"/>
      <c r="T3053" s="5"/>
    </row>
    <row r="3054" spans="2:20" x14ac:dyDescent="0.25">
      <c r="B3054" s="74" vm="8286">
        <f ca="1"/>
        <v>43867</v>
      </c>
      <c r="C3054" s="74" vm="8287">
        <f ca="1"/>
        <v>310.61</v>
      </c>
      <c r="D3054" s="74" vm="7560">
        <f ca="1"/>
        <v>211.61</v>
      </c>
      <c r="E3054" s="27">
        <f t="shared" ca="1" si="157"/>
        <v>5.3586544394871923E-3</v>
      </c>
      <c r="F3054" s="68">
        <f t="shared" ca="1" si="158"/>
        <v>-5.9366928979065516E-3</v>
      </c>
      <c r="G3054" s="5"/>
      <c r="H3054" s="5"/>
      <c r="I3054" s="5"/>
      <c r="J3054" s="5"/>
      <c r="K3054" s="5"/>
      <c r="L3054" s="5"/>
      <c r="M3054" s="5"/>
      <c r="N3054" s="5"/>
      <c r="O3054" s="5"/>
      <c r="P3054" s="5"/>
      <c r="Q3054" s="5"/>
      <c r="R3054" s="5"/>
      <c r="S3054" s="5"/>
      <c r="T3054" s="5"/>
    </row>
    <row r="3055" spans="2:20" x14ac:dyDescent="0.25">
      <c r="B3055" s="74" vm="8288">
        <f ca="1"/>
        <v>43868</v>
      </c>
      <c r="C3055" s="74" vm="8289">
        <f ca="1"/>
        <v>313.63</v>
      </c>
      <c r="D3055" s="74" vm="8290">
        <f ca="1"/>
        <v>213.21</v>
      </c>
      <c r="E3055" s="27">
        <f t="shared" ca="1" si="157"/>
        <v>9.6758412196448589E-3</v>
      </c>
      <c r="F3055" s="68">
        <f t="shared" ca="1" si="158"/>
        <v>7.5326376602334695E-3</v>
      </c>
      <c r="G3055" s="5"/>
      <c r="H3055" s="5"/>
      <c r="I3055" s="5"/>
      <c r="J3055" s="5"/>
      <c r="K3055" s="5"/>
      <c r="L3055" s="5"/>
      <c r="M3055" s="5"/>
      <c r="N3055" s="5"/>
      <c r="O3055" s="5"/>
      <c r="P3055" s="5"/>
      <c r="Q3055" s="5"/>
      <c r="R3055" s="5"/>
      <c r="S3055" s="5"/>
      <c r="T3055" s="5"/>
    </row>
    <row r="3056" spans="2:20" x14ac:dyDescent="0.25">
      <c r="B3056" s="74" vm="8291">
        <f ca="1"/>
        <v>43871</v>
      </c>
      <c r="C3056" s="74" vm="8292">
        <f ca="1"/>
        <v>313.79000000000002</v>
      </c>
      <c r="D3056" s="74" vm="8293">
        <f ca="1"/>
        <v>215.73</v>
      </c>
      <c r="E3056" s="27">
        <f t="shared" ca="1" si="157"/>
        <v>5.1002519354932327E-4</v>
      </c>
      <c r="F3056" s="68">
        <f t="shared" ca="1" si="158"/>
        <v>1.1750030275598768E-2</v>
      </c>
      <c r="G3056" s="5"/>
      <c r="H3056" s="5"/>
      <c r="I3056" s="5"/>
      <c r="J3056" s="5"/>
      <c r="K3056" s="5"/>
      <c r="L3056" s="5"/>
      <c r="M3056" s="5"/>
      <c r="N3056" s="5"/>
      <c r="O3056" s="5"/>
      <c r="P3056" s="5"/>
      <c r="Q3056" s="5"/>
      <c r="R3056" s="5"/>
      <c r="S3056" s="5"/>
      <c r="T3056" s="5"/>
    </row>
    <row r="3057" spans="2:20" x14ac:dyDescent="0.25">
      <c r="B3057" s="74" vm="8294">
        <f ca="1"/>
        <v>43872</v>
      </c>
      <c r="C3057" s="74" vm="8295">
        <f ca="1"/>
        <v>310.68</v>
      </c>
      <c r="D3057" s="74" vm="8296">
        <f ca="1"/>
        <v>217.46</v>
      </c>
      <c r="E3057" s="27">
        <f t="shared" ca="1" si="157"/>
        <v>-9.9605288082232554E-3</v>
      </c>
      <c r="F3057" s="68">
        <f t="shared" ca="1" si="158"/>
        <v>7.9872997870910276E-3</v>
      </c>
      <c r="G3057" s="5"/>
      <c r="H3057" s="5"/>
      <c r="I3057" s="5"/>
      <c r="J3057" s="5"/>
      <c r="K3057" s="5"/>
      <c r="L3057" s="5"/>
      <c r="M3057" s="5"/>
      <c r="N3057" s="5"/>
      <c r="O3057" s="5"/>
      <c r="P3057" s="5"/>
      <c r="Q3057" s="5"/>
      <c r="R3057" s="5"/>
      <c r="S3057" s="5"/>
      <c r="T3057" s="5"/>
    </row>
    <row r="3058" spans="2:20" x14ac:dyDescent="0.25">
      <c r="B3058" s="74" vm="8297">
        <f ca="1"/>
        <v>43873</v>
      </c>
      <c r="C3058" s="74" vm="8298">
        <f ca="1"/>
        <v>315.12</v>
      </c>
      <c r="D3058" s="74" vm="8299">
        <f ca="1"/>
        <v>217.42</v>
      </c>
      <c r="E3058" s="27">
        <f t="shared" ca="1" si="157"/>
        <v>1.4190075111203871E-2</v>
      </c>
      <c r="F3058" s="68">
        <f t="shared" ca="1" si="158"/>
        <v>-1.8395879374915892E-4</v>
      </c>
      <c r="G3058" s="5"/>
      <c r="H3058" s="5"/>
      <c r="I3058" s="5"/>
      <c r="J3058" s="5"/>
      <c r="K3058" s="5"/>
      <c r="L3058" s="5"/>
      <c r="M3058" s="5"/>
      <c r="N3058" s="5"/>
      <c r="O3058" s="5"/>
      <c r="P3058" s="5"/>
      <c r="Q3058" s="5"/>
      <c r="R3058" s="5"/>
      <c r="S3058" s="5"/>
      <c r="T3058" s="5"/>
    </row>
    <row r="3059" spans="2:20" x14ac:dyDescent="0.25">
      <c r="B3059" s="74" vm="8300">
        <f ca="1"/>
        <v>43874</v>
      </c>
      <c r="C3059" s="74" vm="8301">
        <f ca="1"/>
        <v>318.2</v>
      </c>
      <c r="D3059" s="74" vm="8302">
        <f ca="1"/>
        <v>217.09</v>
      </c>
      <c r="E3059" s="27">
        <f t="shared" ca="1" si="157"/>
        <v>9.7265972410359221E-3</v>
      </c>
      <c r="F3059" s="68">
        <f t="shared" ca="1" si="158"/>
        <v>-1.5189526751902436E-3</v>
      </c>
      <c r="G3059" s="5"/>
      <c r="H3059" s="5"/>
      <c r="I3059" s="5"/>
      <c r="J3059" s="5"/>
      <c r="K3059" s="5"/>
      <c r="L3059" s="5"/>
      <c r="M3059" s="5"/>
      <c r="N3059" s="5"/>
      <c r="O3059" s="5"/>
      <c r="P3059" s="5"/>
      <c r="Q3059" s="5"/>
      <c r="R3059" s="5"/>
      <c r="S3059" s="5"/>
      <c r="T3059" s="5"/>
    </row>
    <row r="3060" spans="2:20" x14ac:dyDescent="0.25">
      <c r="B3060" s="74" vm="8303">
        <f ca="1"/>
        <v>43875</v>
      </c>
      <c r="C3060" s="74" vm="8304">
        <f ca="1"/>
        <v>318.31</v>
      </c>
      <c r="D3060" s="74" vm="8305">
        <f ca="1"/>
        <v>216.15</v>
      </c>
      <c r="E3060" s="27">
        <f t="shared" ca="1" si="157"/>
        <v>3.4563479315354858E-4</v>
      </c>
      <c r="F3060" s="68">
        <f t="shared" ca="1" si="158"/>
        <v>-4.3394029870231872E-3</v>
      </c>
      <c r="G3060" s="5"/>
      <c r="H3060" s="5"/>
      <c r="I3060" s="5"/>
      <c r="J3060" s="5"/>
      <c r="K3060" s="5"/>
      <c r="L3060" s="5"/>
      <c r="M3060" s="5"/>
      <c r="N3060" s="5"/>
      <c r="O3060" s="5"/>
      <c r="P3060" s="5"/>
      <c r="Q3060" s="5"/>
      <c r="R3060" s="5"/>
      <c r="S3060" s="5"/>
      <c r="T3060" s="5"/>
    </row>
    <row r="3061" spans="2:20" x14ac:dyDescent="0.25">
      <c r="B3061" s="74" vm="8306">
        <f ca="1"/>
        <v>43879</v>
      </c>
      <c r="C3061" s="74" vm="8307">
        <f ca="1"/>
        <v>322.05</v>
      </c>
      <c r="D3061" s="74" vm="8308">
        <f ca="1"/>
        <v>215.63</v>
      </c>
      <c r="E3061" s="27">
        <f t="shared" ca="1" si="157"/>
        <v>1.168106229605971E-2</v>
      </c>
      <c r="F3061" s="68">
        <f t="shared" ca="1" si="158"/>
        <v>-2.4086351910664388E-3</v>
      </c>
      <c r="G3061" s="5"/>
      <c r="H3061" s="5"/>
      <c r="I3061" s="5"/>
      <c r="J3061" s="5"/>
      <c r="K3061" s="5"/>
      <c r="L3061" s="5"/>
      <c r="M3061" s="5"/>
      <c r="N3061" s="5"/>
      <c r="O3061" s="5"/>
      <c r="P3061" s="5"/>
      <c r="Q3061" s="5"/>
      <c r="R3061" s="5"/>
      <c r="S3061" s="5"/>
      <c r="T3061" s="5"/>
    </row>
    <row r="3062" spans="2:20" x14ac:dyDescent="0.25">
      <c r="B3062" s="74" vm="8309">
        <f ca="1"/>
        <v>43880</v>
      </c>
      <c r="C3062" s="74" vm="8310">
        <f ca="1"/>
        <v>323.02</v>
      </c>
      <c r="D3062" s="74" vm="8311">
        <f ca="1"/>
        <v>215.08</v>
      </c>
      <c r="E3062" s="27">
        <f t="shared" ca="1" si="157"/>
        <v>3.007427817467343E-3</v>
      </c>
      <c r="F3062" s="68">
        <f t="shared" ca="1" si="158"/>
        <v>-2.5539239810969572E-3</v>
      </c>
      <c r="G3062" s="5"/>
      <c r="H3062" s="5"/>
      <c r="I3062" s="5"/>
      <c r="J3062" s="5"/>
      <c r="K3062" s="5"/>
      <c r="L3062" s="5"/>
      <c r="M3062" s="5"/>
      <c r="N3062" s="5"/>
      <c r="O3062" s="5"/>
      <c r="P3062" s="5"/>
      <c r="Q3062" s="5"/>
      <c r="R3062" s="5"/>
      <c r="S3062" s="5"/>
      <c r="T3062" s="5"/>
    </row>
    <row r="3063" spans="2:20" x14ac:dyDescent="0.25">
      <c r="B3063" s="74" vm="8312">
        <f ca="1"/>
        <v>43881</v>
      </c>
      <c r="C3063" s="74" vm="8313">
        <f ca="1"/>
        <v>324.08</v>
      </c>
      <c r="D3063" s="74" vm="8314">
        <f ca="1"/>
        <v>215.87</v>
      </c>
      <c r="E3063" s="27">
        <f t="shared" ca="1" si="157"/>
        <v>3.2761580840679387E-3</v>
      </c>
      <c r="F3063" s="68">
        <f t="shared" ca="1" si="158"/>
        <v>3.6663227053085317E-3</v>
      </c>
      <c r="G3063" s="5"/>
      <c r="H3063" s="5"/>
      <c r="I3063" s="5"/>
      <c r="J3063" s="5"/>
      <c r="K3063" s="5"/>
      <c r="L3063" s="5"/>
      <c r="M3063" s="5"/>
      <c r="N3063" s="5"/>
      <c r="O3063" s="5"/>
      <c r="P3063" s="5"/>
      <c r="Q3063" s="5"/>
      <c r="R3063" s="5"/>
      <c r="S3063" s="5"/>
      <c r="T3063" s="5"/>
    </row>
    <row r="3064" spans="2:20" x14ac:dyDescent="0.25">
      <c r="B3064" s="74" vm="8315">
        <f ca="1"/>
        <v>43882</v>
      </c>
      <c r="C3064" s="74" vm="8316">
        <f ca="1"/>
        <v>321.95</v>
      </c>
      <c r="D3064" s="74" vm="8317">
        <f ca="1"/>
        <v>213.52</v>
      </c>
      <c r="E3064" s="27">
        <f t="shared" ca="1" si="157"/>
        <v>-6.5941449102426032E-3</v>
      </c>
      <c r="F3064" s="68">
        <f t="shared" ca="1" si="158"/>
        <v>-1.0945869550517063E-2</v>
      </c>
      <c r="G3064" s="5"/>
      <c r="H3064" s="5"/>
      <c r="I3064" s="5"/>
      <c r="J3064" s="5"/>
      <c r="K3064" s="5"/>
      <c r="L3064" s="5"/>
      <c r="M3064" s="5"/>
      <c r="N3064" s="5"/>
      <c r="O3064" s="5"/>
      <c r="P3064" s="5"/>
      <c r="Q3064" s="5"/>
      <c r="R3064" s="5"/>
      <c r="S3064" s="5"/>
      <c r="T3064" s="5"/>
    </row>
    <row r="3065" spans="2:20" x14ac:dyDescent="0.25">
      <c r="B3065" s="74" vm="8318">
        <f ca="1"/>
        <v>43885</v>
      </c>
      <c r="C3065" s="74" vm="8319">
        <f ca="1"/>
        <v>313.62</v>
      </c>
      <c r="D3065" s="74" vm="8320">
        <f ca="1"/>
        <v>212.1</v>
      </c>
      <c r="E3065" s="27">
        <f t="shared" ca="1" si="157"/>
        <v>-2.6214192031307017E-2</v>
      </c>
      <c r="F3065" s="68">
        <f t="shared" ca="1" si="158"/>
        <v>-6.6726435256320221E-3</v>
      </c>
      <c r="G3065" s="5"/>
      <c r="H3065" s="5"/>
      <c r="I3065" s="5"/>
      <c r="J3065" s="5"/>
      <c r="K3065" s="5"/>
      <c r="L3065" s="5"/>
      <c r="M3065" s="5"/>
      <c r="N3065" s="5"/>
      <c r="O3065" s="5"/>
      <c r="P3065" s="5"/>
      <c r="Q3065" s="5"/>
      <c r="R3065" s="5"/>
      <c r="S3065" s="5"/>
      <c r="T3065" s="5"/>
    </row>
    <row r="3066" spans="2:20" x14ac:dyDescent="0.25">
      <c r="B3066" s="74" vm="8321">
        <f ca="1"/>
        <v>43886</v>
      </c>
      <c r="C3066" s="74" vm="8322">
        <f ca="1"/>
        <v>304.87</v>
      </c>
      <c r="D3066" s="74" vm="8323">
        <f ca="1"/>
        <v>210.1</v>
      </c>
      <c r="E3066" s="27">
        <f t="shared" ca="1" si="157"/>
        <v>-2.8296605715286898E-2</v>
      </c>
      <c r="F3066" s="68">
        <f t="shared" ca="1" si="158"/>
        <v>-9.4742537196819861E-3</v>
      </c>
      <c r="G3066" s="5"/>
      <c r="H3066" s="5"/>
      <c r="I3066" s="5"/>
      <c r="J3066" s="5"/>
      <c r="K3066" s="5"/>
      <c r="L3066" s="5"/>
      <c r="M3066" s="5"/>
      <c r="N3066" s="5"/>
      <c r="O3066" s="5"/>
      <c r="P3066" s="5"/>
      <c r="Q3066" s="5"/>
      <c r="R3066" s="5"/>
      <c r="S3066" s="5"/>
      <c r="T3066" s="5"/>
    </row>
    <row r="3067" spans="2:20" x14ac:dyDescent="0.25">
      <c r="B3067" s="74" vm="8324">
        <f ca="1"/>
        <v>43887</v>
      </c>
      <c r="C3067" s="74" vm="8325">
        <f ca="1"/>
        <v>305.69</v>
      </c>
      <c r="D3067" s="74" vm="8326">
        <f ca="1"/>
        <v>201</v>
      </c>
      <c r="E3067" s="27">
        <f t="shared" ca="1" si="157"/>
        <v>2.6860603151842889E-3</v>
      </c>
      <c r="F3067" s="68">
        <f t="shared" ca="1" si="158"/>
        <v>-4.4278699791878991E-2</v>
      </c>
      <c r="G3067" s="5"/>
      <c r="H3067" s="5"/>
      <c r="I3067" s="5"/>
      <c r="J3067" s="5"/>
      <c r="K3067" s="5"/>
      <c r="L3067" s="5"/>
      <c r="M3067" s="5"/>
      <c r="N3067" s="5"/>
      <c r="O3067" s="5"/>
      <c r="P3067" s="5"/>
      <c r="Q3067" s="5"/>
      <c r="R3067" s="5"/>
      <c r="S3067" s="5"/>
      <c r="T3067" s="5"/>
    </row>
    <row r="3068" spans="2:20" x14ac:dyDescent="0.25">
      <c r="B3068" s="74" vm="8327">
        <f ca="1"/>
        <v>43888</v>
      </c>
      <c r="C3068" s="74" vm="8328">
        <f ca="1"/>
        <v>293.13</v>
      </c>
      <c r="D3068" s="74" vm="7730">
        <f ca="1"/>
        <v>194.17</v>
      </c>
      <c r="E3068" s="27">
        <f t="shared" ca="1" si="157"/>
        <v>-4.1955319928421428E-2</v>
      </c>
      <c r="F3068" s="68">
        <f t="shared" ca="1" si="158"/>
        <v>-3.4570844052713413E-2</v>
      </c>
      <c r="G3068" s="5"/>
      <c r="H3068" s="5"/>
      <c r="I3068" s="5"/>
      <c r="J3068" s="5"/>
      <c r="K3068" s="5"/>
      <c r="L3068" s="5"/>
      <c r="M3068" s="5"/>
      <c r="N3068" s="5"/>
      <c r="O3068" s="5"/>
      <c r="P3068" s="5"/>
      <c r="Q3068" s="5"/>
      <c r="R3068" s="5"/>
      <c r="S3068" s="5"/>
      <c r="T3068" s="5"/>
    </row>
    <row r="3069" spans="2:20" x14ac:dyDescent="0.25">
      <c r="B3069" s="74" vm="8329">
        <f ca="1"/>
        <v>43889</v>
      </c>
      <c r="C3069" s="74" vm="8330">
        <f ca="1"/>
        <v>281.14</v>
      </c>
      <c r="D3069" s="74" vm="8331">
        <f ca="1"/>
        <v>202.55</v>
      </c>
      <c r="E3069" s="27">
        <f t="shared" ca="1" si="157"/>
        <v>-4.1763430720741679E-2</v>
      </c>
      <c r="F3069" s="68">
        <f t="shared" ca="1" si="158"/>
        <v>4.225270564233731E-2</v>
      </c>
      <c r="G3069" s="5"/>
      <c r="H3069" s="5"/>
      <c r="I3069" s="5"/>
      <c r="J3069" s="5"/>
      <c r="K3069" s="5"/>
      <c r="L3069" s="5"/>
      <c r="M3069" s="5"/>
      <c r="N3069" s="5"/>
      <c r="O3069" s="5"/>
      <c r="P3069" s="5"/>
      <c r="Q3069" s="5"/>
      <c r="R3069" s="5"/>
      <c r="S3069" s="5"/>
      <c r="T3069" s="5"/>
    </row>
    <row r="3070" spans="2:20" x14ac:dyDescent="0.25">
      <c r="B3070" s="74" vm="8332">
        <f ca="1"/>
        <v>43892</v>
      </c>
      <c r="C3070" s="74" vm="8333">
        <f ca="1"/>
        <v>309.14</v>
      </c>
      <c r="D3070" s="74" vm="8334">
        <f ca="1"/>
        <v>199.51</v>
      </c>
      <c r="E3070" s="27">
        <f t="shared" ca="1" si="157"/>
        <v>9.4941482820552689E-2</v>
      </c>
      <c r="F3070" s="68">
        <f t="shared" ca="1" si="158"/>
        <v>-1.5122409261729822E-2</v>
      </c>
      <c r="G3070" s="5"/>
      <c r="H3070" s="5"/>
      <c r="I3070" s="5"/>
      <c r="J3070" s="5"/>
      <c r="K3070" s="5"/>
      <c r="L3070" s="5"/>
      <c r="M3070" s="5"/>
      <c r="N3070" s="5"/>
      <c r="O3070" s="5"/>
      <c r="P3070" s="5"/>
      <c r="Q3070" s="5"/>
      <c r="R3070" s="5"/>
      <c r="S3070" s="5"/>
      <c r="T3070" s="5"/>
    </row>
    <row r="3071" spans="2:20" x14ac:dyDescent="0.25">
      <c r="B3071" s="74" vm="8335">
        <f ca="1"/>
        <v>43893</v>
      </c>
      <c r="C3071" s="74" vm="8336">
        <f ca="1"/>
        <v>302.73</v>
      </c>
      <c r="D3071" s="74" vm="8337">
        <f ca="1"/>
        <v>207.02</v>
      </c>
      <c r="E3071" s="27">
        <f t="shared" ca="1" si="157"/>
        <v>-2.0952929579625253E-2</v>
      </c>
      <c r="F3071" s="68">
        <f t="shared" ca="1" si="158"/>
        <v>3.6951046568634335E-2</v>
      </c>
      <c r="G3071" s="5"/>
      <c r="H3071" s="5"/>
      <c r="I3071" s="5"/>
      <c r="J3071" s="5"/>
      <c r="K3071" s="5"/>
      <c r="L3071" s="5"/>
      <c r="M3071" s="5"/>
      <c r="N3071" s="5"/>
      <c r="O3071" s="5"/>
      <c r="P3071" s="5"/>
      <c r="Q3071" s="5"/>
      <c r="R3071" s="5"/>
      <c r="S3071" s="5"/>
      <c r="T3071" s="5"/>
    </row>
    <row r="3072" spans="2:20" x14ac:dyDescent="0.25">
      <c r="B3072" s="74" vm="8338">
        <f ca="1"/>
        <v>43894</v>
      </c>
      <c r="C3072" s="74" vm="8339">
        <f ca="1"/>
        <v>320.74</v>
      </c>
      <c r="D3072" s="74" vm="6843">
        <f ca="1"/>
        <v>198.32</v>
      </c>
      <c r="E3072" s="27">
        <f t="shared" ref="E3072:E3135" ca="1" si="159">LN(C3072/C3071)</f>
        <v>5.7789506936115551E-2</v>
      </c>
      <c r="F3072" s="68">
        <f t="shared" ref="F3072:F3135" ca="1" si="160">LN(D3072/D3071)</f>
        <v>-4.2933519228669142E-2</v>
      </c>
      <c r="G3072" s="5"/>
      <c r="H3072" s="5"/>
      <c r="I3072" s="5"/>
      <c r="J3072" s="5"/>
      <c r="K3072" s="5"/>
      <c r="L3072" s="5"/>
      <c r="M3072" s="5"/>
      <c r="N3072" s="5"/>
      <c r="O3072" s="5"/>
      <c r="P3072" s="5"/>
      <c r="Q3072" s="5"/>
      <c r="R3072" s="5"/>
      <c r="S3072" s="5"/>
      <c r="T3072" s="5"/>
    </row>
    <row r="3073" spans="2:20" x14ac:dyDescent="0.25">
      <c r="B3073" s="74" vm="8340">
        <f ca="1"/>
        <v>43895</v>
      </c>
      <c r="C3073" s="74" vm="8341">
        <f ca="1"/>
        <v>315.76</v>
      </c>
      <c r="D3073" s="74" vm="8342">
        <f ca="1"/>
        <v>198.86</v>
      </c>
      <c r="E3073" s="27">
        <f t="shared" ca="1" si="159"/>
        <v>-1.5648394726071106E-2</v>
      </c>
      <c r="F3073" s="68">
        <f t="shared" ca="1" si="160"/>
        <v>2.7191718249924605E-3</v>
      </c>
      <c r="G3073" s="5"/>
      <c r="H3073" s="5"/>
      <c r="I3073" s="5"/>
      <c r="J3073" s="5"/>
      <c r="K3073" s="5"/>
      <c r="L3073" s="5"/>
      <c r="M3073" s="5"/>
      <c r="N3073" s="5"/>
      <c r="O3073" s="5"/>
      <c r="P3073" s="5"/>
      <c r="Q3073" s="5"/>
      <c r="R3073" s="5"/>
      <c r="S3073" s="5"/>
      <c r="T3073" s="5"/>
    </row>
    <row r="3074" spans="2:20" x14ac:dyDescent="0.25">
      <c r="B3074" s="74" vm="8343">
        <f ca="1"/>
        <v>43896</v>
      </c>
      <c r="C3074" s="74" vm="8344">
        <f ca="1"/>
        <v>311.33999999999997</v>
      </c>
      <c r="D3074" s="74" vm="8345">
        <f ca="1"/>
        <v>186.86</v>
      </c>
      <c r="E3074" s="27">
        <f t="shared" ca="1" si="159"/>
        <v>-1.4096868746888466E-2</v>
      </c>
      <c r="F3074" s="68">
        <f t="shared" ca="1" si="160"/>
        <v>-6.2241386187117997E-2</v>
      </c>
      <c r="G3074" s="5"/>
      <c r="H3074" s="5"/>
      <c r="I3074" s="5"/>
      <c r="J3074" s="5"/>
      <c r="K3074" s="5"/>
      <c r="L3074" s="5"/>
      <c r="M3074" s="5"/>
      <c r="N3074" s="5"/>
      <c r="O3074" s="5"/>
      <c r="P3074" s="5"/>
      <c r="Q3074" s="5"/>
      <c r="R3074" s="5"/>
      <c r="S3074" s="5"/>
      <c r="T3074" s="5"/>
    </row>
    <row r="3075" spans="2:20" x14ac:dyDescent="0.25">
      <c r="B3075" s="74" vm="8346">
        <f ca="1"/>
        <v>43899</v>
      </c>
      <c r="C3075" s="74" vm="8347">
        <f ca="1"/>
        <v>301.98</v>
      </c>
      <c r="D3075" s="74" vm="8348">
        <f ca="1"/>
        <v>199.86</v>
      </c>
      <c r="E3075" s="27">
        <f t="shared" ca="1" si="159"/>
        <v>-3.0524772591379503E-2</v>
      </c>
      <c r="F3075" s="68">
        <f t="shared" ca="1" si="160"/>
        <v>6.7257448068833672E-2</v>
      </c>
      <c r="G3075" s="5"/>
      <c r="H3075" s="5"/>
      <c r="I3075" s="5"/>
      <c r="J3075" s="5"/>
      <c r="K3075" s="5"/>
      <c r="L3075" s="5"/>
      <c r="M3075" s="5"/>
      <c r="N3075" s="5"/>
      <c r="O3075" s="5"/>
      <c r="P3075" s="5"/>
      <c r="Q3075" s="5"/>
      <c r="R3075" s="5"/>
      <c r="S3075" s="5"/>
      <c r="T3075" s="5"/>
    </row>
    <row r="3076" spans="2:20" x14ac:dyDescent="0.25">
      <c r="B3076" s="74" vm="8349">
        <f ca="1"/>
        <v>43900</v>
      </c>
      <c r="C3076" s="74" vm="8350">
        <f ca="1"/>
        <v>309.39999999999998</v>
      </c>
      <c r="D3076" s="74" vm="8351">
        <f ca="1"/>
        <v>188.25</v>
      </c>
      <c r="E3076" s="27">
        <f t="shared" ca="1" si="159"/>
        <v>2.4274148122642038E-2</v>
      </c>
      <c r="F3076" s="68">
        <f t="shared" ca="1" si="160"/>
        <v>-5.9846254753640388E-2</v>
      </c>
      <c r="G3076" s="5"/>
      <c r="H3076" s="5"/>
      <c r="I3076" s="5"/>
      <c r="J3076" s="5"/>
      <c r="K3076" s="5"/>
      <c r="L3076" s="5"/>
      <c r="M3076" s="5"/>
      <c r="N3076" s="5"/>
      <c r="O3076" s="5"/>
      <c r="P3076" s="5"/>
      <c r="Q3076" s="5"/>
      <c r="R3076" s="5"/>
      <c r="S3076" s="5"/>
      <c r="T3076" s="5"/>
    </row>
    <row r="3077" spans="2:20" x14ac:dyDescent="0.25">
      <c r="B3077" s="74" vm="8352">
        <f ca="1"/>
        <v>43901</v>
      </c>
      <c r="C3077" s="74" vm="8353">
        <f ca="1"/>
        <v>297.43</v>
      </c>
      <c r="D3077" s="74" vm="8354">
        <f ca="1"/>
        <v>170.13</v>
      </c>
      <c r="E3077" s="27">
        <f t="shared" ca="1" si="159"/>
        <v>-3.9456034956932097E-2</v>
      </c>
      <c r="F3077" s="68">
        <f t="shared" ca="1" si="160"/>
        <v>-0.10120801598595661</v>
      </c>
      <c r="G3077" s="5"/>
      <c r="H3077" s="5"/>
      <c r="I3077" s="5"/>
      <c r="J3077" s="5"/>
      <c r="K3077" s="5"/>
      <c r="L3077" s="5"/>
      <c r="M3077" s="5"/>
      <c r="N3077" s="5"/>
      <c r="O3077" s="5"/>
      <c r="P3077" s="5"/>
      <c r="Q3077" s="5"/>
      <c r="R3077" s="5"/>
      <c r="S3077" s="5"/>
      <c r="T3077" s="5"/>
    </row>
    <row r="3078" spans="2:20" x14ac:dyDescent="0.25">
      <c r="B3078" s="74" vm="8355">
        <f ca="1"/>
        <v>43902</v>
      </c>
      <c r="C3078" s="74" vm="8356">
        <f ca="1"/>
        <v>279.85000000000002</v>
      </c>
      <c r="D3078" s="74" vm="8357">
        <f ca="1"/>
        <v>177.13</v>
      </c>
      <c r="E3078" s="27">
        <f t="shared" ca="1" si="159"/>
        <v>-6.0925157844664846E-2</v>
      </c>
      <c r="F3078" s="68">
        <f t="shared" ca="1" si="160"/>
        <v>4.0321075570459226E-2</v>
      </c>
      <c r="G3078" s="5"/>
      <c r="H3078" s="5"/>
      <c r="I3078" s="5"/>
      <c r="J3078" s="5"/>
      <c r="K3078" s="5"/>
      <c r="L3078" s="5"/>
      <c r="M3078" s="5"/>
      <c r="N3078" s="5"/>
      <c r="O3078" s="5"/>
      <c r="P3078" s="5"/>
      <c r="Q3078" s="5"/>
      <c r="R3078" s="5"/>
      <c r="S3078" s="5"/>
      <c r="T3078" s="5"/>
    </row>
    <row r="3079" spans="2:20" x14ac:dyDescent="0.25">
      <c r="B3079" s="74" vm="8358">
        <f ca="1"/>
        <v>43903</v>
      </c>
      <c r="C3079" s="74" vm="8359">
        <f ca="1"/>
        <v>302.27</v>
      </c>
      <c r="D3079" s="74" vm="8360">
        <f ca="1"/>
        <v>149.01</v>
      </c>
      <c r="E3079" s="27">
        <f t="shared" ca="1" si="159"/>
        <v>7.7066912357120695E-2</v>
      </c>
      <c r="F3079" s="68">
        <f t="shared" ca="1" si="160"/>
        <v>-0.17287050847713661</v>
      </c>
      <c r="G3079" s="5"/>
      <c r="H3079" s="5"/>
      <c r="I3079" s="5"/>
      <c r="J3079" s="5"/>
      <c r="K3079" s="5"/>
      <c r="L3079" s="5"/>
      <c r="M3079" s="5"/>
      <c r="N3079" s="5"/>
      <c r="O3079" s="5"/>
      <c r="P3079" s="5"/>
      <c r="Q3079" s="5"/>
      <c r="R3079" s="5"/>
      <c r="S3079" s="5"/>
      <c r="T3079" s="5"/>
    </row>
    <row r="3080" spans="2:20" x14ac:dyDescent="0.25">
      <c r="B3080" s="74" vm="8361">
        <f ca="1"/>
        <v>43906</v>
      </c>
      <c r="C3080" s="74" vm="8362">
        <f ca="1"/>
        <v>283.18</v>
      </c>
      <c r="D3080" s="74" vm="8363">
        <f ca="1"/>
        <v>147.62</v>
      </c>
      <c r="E3080" s="27">
        <f t="shared" ca="1" si="159"/>
        <v>-6.5237919837664554E-2</v>
      </c>
      <c r="F3080" s="68">
        <f t="shared" ca="1" si="160"/>
        <v>-9.3720134454624657E-3</v>
      </c>
      <c r="G3080" s="5"/>
      <c r="H3080" s="5"/>
      <c r="I3080" s="5"/>
      <c r="J3080" s="5"/>
      <c r="K3080" s="5"/>
      <c r="L3080" s="5"/>
      <c r="M3080" s="5"/>
      <c r="N3080" s="5"/>
      <c r="O3080" s="5"/>
      <c r="P3080" s="5"/>
      <c r="Q3080" s="5"/>
      <c r="R3080" s="5"/>
      <c r="S3080" s="5"/>
      <c r="T3080" s="5"/>
    </row>
    <row r="3081" spans="2:20" x14ac:dyDescent="0.25">
      <c r="B3081" s="74" vm="8364">
        <f ca="1"/>
        <v>43907</v>
      </c>
      <c r="C3081" s="74" vm="8365">
        <f ca="1"/>
        <v>306.99</v>
      </c>
      <c r="D3081" s="74" vm="8366">
        <f ca="1"/>
        <v>137.30000000000001</v>
      </c>
      <c r="E3081" s="27">
        <f t="shared" ca="1" si="159"/>
        <v>8.0732435909948913E-2</v>
      </c>
      <c r="F3081" s="68">
        <f t="shared" ca="1" si="160"/>
        <v>-7.247309156798086E-2</v>
      </c>
      <c r="G3081" s="5"/>
      <c r="H3081" s="5"/>
      <c r="I3081" s="5"/>
      <c r="J3081" s="5"/>
      <c r="K3081" s="5"/>
      <c r="L3081" s="5"/>
      <c r="M3081" s="5"/>
      <c r="N3081" s="5"/>
      <c r="O3081" s="5"/>
      <c r="P3081" s="5"/>
      <c r="Q3081" s="5"/>
      <c r="R3081" s="5"/>
      <c r="S3081" s="5"/>
      <c r="T3081" s="5"/>
    </row>
    <row r="3082" spans="2:20" x14ac:dyDescent="0.25">
      <c r="B3082" s="74" vm="8367">
        <f ca="1"/>
        <v>43908</v>
      </c>
      <c r="C3082" s="74" vm="8368">
        <f ca="1"/>
        <v>307.5</v>
      </c>
      <c r="D3082" s="74" vm="6346">
        <f ca="1"/>
        <v>149.5</v>
      </c>
      <c r="E3082" s="27">
        <f t="shared" ca="1" si="159"/>
        <v>1.6599134797987522E-3</v>
      </c>
      <c r="F3082" s="68">
        <f t="shared" ca="1" si="160"/>
        <v>8.5128080056815728E-2</v>
      </c>
      <c r="G3082" s="5"/>
      <c r="H3082" s="5"/>
      <c r="I3082" s="5"/>
      <c r="J3082" s="5"/>
      <c r="K3082" s="5"/>
      <c r="L3082" s="5"/>
      <c r="M3082" s="5"/>
      <c r="N3082" s="5"/>
      <c r="O3082" s="5"/>
      <c r="P3082" s="5"/>
      <c r="Q3082" s="5"/>
      <c r="R3082" s="5"/>
      <c r="S3082" s="5"/>
      <c r="T3082" s="5"/>
    </row>
    <row r="3083" spans="2:20" x14ac:dyDescent="0.25">
      <c r="B3083" s="74" vm="8369">
        <f ca="1"/>
        <v>43909</v>
      </c>
      <c r="C3083" s="74" vm="8370">
        <f ca="1"/>
        <v>305.22000000000003</v>
      </c>
      <c r="D3083" s="74" vm="8371">
        <f ca="1"/>
        <v>148.49</v>
      </c>
      <c r="E3083" s="27">
        <f t="shared" ca="1" si="159"/>
        <v>-7.4422591838438036E-3</v>
      </c>
      <c r="F3083" s="68">
        <f t="shared" ca="1" si="160"/>
        <v>-6.7787769227709684E-3</v>
      </c>
      <c r="G3083" s="5"/>
      <c r="H3083" s="5"/>
      <c r="I3083" s="5"/>
      <c r="J3083" s="5"/>
      <c r="K3083" s="5"/>
      <c r="L3083" s="5"/>
      <c r="M3083" s="5"/>
      <c r="N3083" s="5"/>
      <c r="O3083" s="5"/>
      <c r="P3083" s="5"/>
      <c r="Q3083" s="5"/>
      <c r="R3083" s="5"/>
      <c r="S3083" s="5"/>
      <c r="T3083" s="5"/>
    </row>
    <row r="3084" spans="2:20" x14ac:dyDescent="0.25">
      <c r="B3084" s="74" vm="8372">
        <f ca="1"/>
        <v>43910</v>
      </c>
      <c r="C3084" s="74" vm="8373">
        <f ca="1"/>
        <v>290.42</v>
      </c>
      <c r="D3084" s="74" vm="8374">
        <f ca="1"/>
        <v>137.1</v>
      </c>
      <c r="E3084" s="27">
        <f t="shared" ca="1" si="159"/>
        <v>-4.9704676960137355E-2</v>
      </c>
      <c r="F3084" s="68">
        <f t="shared" ca="1" si="160"/>
        <v>-7.9807029339701546E-2</v>
      </c>
      <c r="G3084" s="5"/>
      <c r="H3084" s="5"/>
      <c r="I3084" s="5"/>
      <c r="J3084" s="5"/>
      <c r="K3084" s="5"/>
      <c r="L3084" s="5"/>
      <c r="M3084" s="5"/>
      <c r="N3084" s="5"/>
      <c r="O3084" s="5"/>
      <c r="P3084" s="5"/>
      <c r="Q3084" s="5"/>
      <c r="R3084" s="5"/>
      <c r="S3084" s="5"/>
      <c r="T3084" s="5"/>
    </row>
    <row r="3085" spans="2:20" x14ac:dyDescent="0.25">
      <c r="B3085" s="74" vm="8375">
        <f ca="1"/>
        <v>43913</v>
      </c>
      <c r="C3085" s="74" vm="8376">
        <f ca="1"/>
        <v>285.52999999999997</v>
      </c>
      <c r="D3085" s="74" vm="8377">
        <f ca="1"/>
        <v>161.94999999999999</v>
      </c>
      <c r="E3085" s="27">
        <f t="shared" ca="1" si="159"/>
        <v>-1.6981048717811188E-2</v>
      </c>
      <c r="F3085" s="68">
        <f t="shared" ca="1" si="160"/>
        <v>0.16657705904906961</v>
      </c>
      <c r="G3085" s="5"/>
      <c r="H3085" s="5"/>
      <c r="I3085" s="5"/>
      <c r="J3085" s="5"/>
      <c r="K3085" s="5"/>
      <c r="L3085" s="5"/>
      <c r="M3085" s="5"/>
      <c r="N3085" s="5"/>
      <c r="O3085" s="5"/>
      <c r="P3085" s="5"/>
      <c r="Q3085" s="5"/>
      <c r="R3085" s="5"/>
      <c r="S3085" s="5"/>
      <c r="T3085" s="5"/>
    </row>
    <row r="3086" spans="2:20" x14ac:dyDescent="0.25">
      <c r="B3086" s="74" vm="8378">
        <f ca="1"/>
        <v>43914</v>
      </c>
      <c r="C3086" s="74" vm="8379">
        <f ca="1"/>
        <v>284.94</v>
      </c>
      <c r="D3086" s="74" vm="8380">
        <f ca="1"/>
        <v>162.97999999999999</v>
      </c>
      <c r="E3086" s="27">
        <f t="shared" ca="1" si="159"/>
        <v>-2.0684705956947836E-3</v>
      </c>
      <c r="F3086" s="68">
        <f t="shared" ca="1" si="160"/>
        <v>6.3398482747353928E-3</v>
      </c>
      <c r="G3086" s="5"/>
      <c r="H3086" s="5"/>
      <c r="I3086" s="5"/>
      <c r="J3086" s="5"/>
      <c r="K3086" s="5"/>
      <c r="L3086" s="5"/>
      <c r="M3086" s="5"/>
      <c r="N3086" s="5"/>
      <c r="O3086" s="5"/>
      <c r="P3086" s="5"/>
      <c r="Q3086" s="5"/>
      <c r="R3086" s="5"/>
      <c r="S3086" s="5"/>
      <c r="T3086" s="5"/>
    </row>
    <row r="3087" spans="2:20" x14ac:dyDescent="0.25">
      <c r="B3087" s="74" vm="8381">
        <f ca="1"/>
        <v>43915</v>
      </c>
      <c r="C3087" s="74" vm="8382">
        <f ca="1"/>
        <v>280.86</v>
      </c>
      <c r="D3087" s="74" vm="8383">
        <f ca="1"/>
        <v>167.35</v>
      </c>
      <c r="E3087" s="27">
        <f t="shared" ca="1" si="159"/>
        <v>-1.4422307249051199E-2</v>
      </c>
      <c r="F3087" s="68">
        <f t="shared" ca="1" si="160"/>
        <v>2.6459933765261845E-2</v>
      </c>
      <c r="G3087" s="5"/>
      <c r="H3087" s="5"/>
      <c r="I3087" s="5"/>
      <c r="J3087" s="5"/>
      <c r="K3087" s="5"/>
      <c r="L3087" s="5"/>
      <c r="M3087" s="5"/>
      <c r="N3087" s="5"/>
      <c r="O3087" s="5"/>
      <c r="P3087" s="5"/>
      <c r="Q3087" s="5"/>
      <c r="R3087" s="5"/>
      <c r="S3087" s="5"/>
      <c r="T3087" s="5"/>
    </row>
    <row r="3088" spans="2:20" x14ac:dyDescent="0.25">
      <c r="B3088" s="74" vm="8384">
        <f ca="1"/>
        <v>43916</v>
      </c>
      <c r="C3088" s="74" vm="8385">
        <f ca="1"/>
        <v>292.3</v>
      </c>
      <c r="D3088" s="74" vm="6658">
        <f ca="1"/>
        <v>164.01</v>
      </c>
      <c r="E3088" s="27">
        <f t="shared" ca="1" si="159"/>
        <v>3.9924347577166147E-2</v>
      </c>
      <c r="F3088" s="68">
        <f t="shared" ca="1" si="160"/>
        <v>-2.0160026082318015E-2</v>
      </c>
      <c r="G3088" s="5"/>
      <c r="H3088" s="5"/>
      <c r="I3088" s="5"/>
      <c r="J3088" s="5"/>
      <c r="K3088" s="5"/>
      <c r="L3088" s="5"/>
      <c r="M3088" s="5"/>
      <c r="N3088" s="5"/>
      <c r="O3088" s="5"/>
      <c r="P3088" s="5"/>
      <c r="Q3088" s="5"/>
      <c r="R3088" s="5"/>
      <c r="S3088" s="5"/>
      <c r="T3088" s="5"/>
    </row>
    <row r="3089" spans="2:20" x14ac:dyDescent="0.25">
      <c r="B3089" s="74" vm="8386">
        <f ca="1"/>
        <v>43917</v>
      </c>
      <c r="C3089" s="74" vm="8387">
        <f ca="1"/>
        <v>284.33</v>
      </c>
      <c r="D3089" s="74" vm="8388">
        <f ca="1"/>
        <v>168.13</v>
      </c>
      <c r="E3089" s="27">
        <f t="shared" ca="1" si="159"/>
        <v>-2.7645136691775238E-2</v>
      </c>
      <c r="F3089" s="68">
        <f t="shared" ca="1" si="160"/>
        <v>2.4810088115819365E-2</v>
      </c>
      <c r="G3089" s="5"/>
      <c r="H3089" s="5"/>
      <c r="I3089" s="5"/>
      <c r="J3089" s="5"/>
      <c r="K3089" s="5"/>
      <c r="L3089" s="5"/>
      <c r="M3089" s="5"/>
      <c r="N3089" s="5"/>
      <c r="O3089" s="5"/>
      <c r="P3089" s="5"/>
      <c r="Q3089" s="5"/>
      <c r="R3089" s="5"/>
      <c r="S3089" s="5"/>
      <c r="T3089" s="5"/>
    </row>
    <row r="3090" spans="2:20" x14ac:dyDescent="0.25">
      <c r="B3090" s="74" vm="8389">
        <f ca="1"/>
        <v>43920</v>
      </c>
      <c r="C3090" s="74" vm="8390">
        <f ca="1"/>
        <v>291.12</v>
      </c>
      <c r="D3090" s="74" vm="8391">
        <f ca="1"/>
        <v>165.35</v>
      </c>
      <c r="E3090" s="27">
        <f t="shared" ca="1" si="159"/>
        <v>2.3600017878479443E-2</v>
      </c>
      <c r="F3090" s="68">
        <f t="shared" ca="1" si="160"/>
        <v>-1.6673050263035082E-2</v>
      </c>
      <c r="G3090" s="5"/>
      <c r="H3090" s="5"/>
      <c r="I3090" s="5"/>
      <c r="J3090" s="5"/>
      <c r="K3090" s="5"/>
      <c r="L3090" s="5"/>
      <c r="M3090" s="5"/>
      <c r="N3090" s="5"/>
      <c r="O3090" s="5"/>
      <c r="P3090" s="5"/>
      <c r="Q3090" s="5"/>
      <c r="R3090" s="5"/>
      <c r="S3090" s="5"/>
      <c r="T3090" s="5"/>
    </row>
    <row r="3091" spans="2:20" x14ac:dyDescent="0.25">
      <c r="B3091" s="74" vm="8392">
        <f ca="1"/>
        <v>43921</v>
      </c>
      <c r="C3091" s="74" vm="8393">
        <f ca="1"/>
        <v>285.13</v>
      </c>
      <c r="D3091" s="74" vm="8394">
        <f ca="1"/>
        <v>158.16999999999999</v>
      </c>
      <c r="E3091" s="27">
        <f t="shared" ca="1" si="159"/>
        <v>-2.0790336684761906E-2</v>
      </c>
      <c r="F3091" s="68">
        <f t="shared" ca="1" si="160"/>
        <v>-4.4394035452404418E-2</v>
      </c>
      <c r="G3091" s="5"/>
      <c r="H3091" s="5"/>
      <c r="I3091" s="5"/>
      <c r="J3091" s="5"/>
      <c r="K3091" s="5"/>
      <c r="L3091" s="5"/>
      <c r="M3091" s="5"/>
      <c r="N3091" s="5"/>
      <c r="O3091" s="5"/>
      <c r="P3091" s="5"/>
      <c r="Q3091" s="5"/>
      <c r="R3091" s="5"/>
      <c r="S3091" s="5"/>
      <c r="T3091" s="5"/>
    </row>
    <row r="3092" spans="2:20" x14ac:dyDescent="0.25">
      <c r="B3092" s="74" vm="8395">
        <f ca="1"/>
        <v>43922</v>
      </c>
      <c r="C3092" s="74" vm="8396">
        <f ca="1"/>
        <v>286.77999999999997</v>
      </c>
      <c r="D3092" s="74" vm="8397">
        <f ca="1"/>
        <v>161.5</v>
      </c>
      <c r="E3092" s="27">
        <f t="shared" ca="1" si="159"/>
        <v>5.7701546677504456E-3</v>
      </c>
      <c r="F3092" s="68">
        <f t="shared" ca="1" si="160"/>
        <v>2.0834738687313861E-2</v>
      </c>
      <c r="G3092" s="5"/>
      <c r="H3092" s="5"/>
      <c r="I3092" s="5"/>
      <c r="J3092" s="5"/>
      <c r="K3092" s="5"/>
      <c r="L3092" s="5"/>
      <c r="M3092" s="5"/>
      <c r="N3092" s="5"/>
      <c r="O3092" s="5"/>
      <c r="P3092" s="5"/>
      <c r="Q3092" s="5"/>
      <c r="R3092" s="5"/>
      <c r="S3092" s="5"/>
      <c r="T3092" s="5"/>
    </row>
    <row r="3093" spans="2:20" x14ac:dyDescent="0.25">
      <c r="B3093" s="74" vm="8398">
        <f ca="1"/>
        <v>43923</v>
      </c>
      <c r="C3093" s="74" vm="8399">
        <f ca="1"/>
        <v>291.48</v>
      </c>
      <c r="D3093" s="74" vm="8400">
        <f ca="1"/>
        <v>160.33000000000001</v>
      </c>
      <c r="E3093" s="27">
        <f t="shared" ca="1" si="159"/>
        <v>1.6256021515188519E-2</v>
      </c>
      <c r="F3093" s="68">
        <f t="shared" ca="1" si="160"/>
        <v>-7.2709514619651366E-3</v>
      </c>
      <c r="G3093" s="5"/>
      <c r="H3093" s="5"/>
      <c r="I3093" s="5"/>
      <c r="J3093" s="5"/>
      <c r="K3093" s="5"/>
      <c r="L3093" s="5"/>
      <c r="M3093" s="5"/>
      <c r="N3093" s="5"/>
      <c r="O3093" s="5"/>
      <c r="P3093" s="5"/>
      <c r="Q3093" s="5"/>
      <c r="R3093" s="5"/>
      <c r="S3093" s="5"/>
      <c r="T3093" s="5"/>
    </row>
    <row r="3094" spans="2:20" x14ac:dyDescent="0.25">
      <c r="B3094" s="74" vm="8401">
        <f ca="1"/>
        <v>43924</v>
      </c>
      <c r="C3094" s="74" vm="8402">
        <f ca="1"/>
        <v>288.64999999999998</v>
      </c>
      <c r="D3094" s="74" vm="8403">
        <f ca="1"/>
        <v>177.04</v>
      </c>
      <c r="E3094" s="27">
        <f t="shared" ca="1" si="159"/>
        <v>-9.7565112951389452E-3</v>
      </c>
      <c r="F3094" s="68">
        <f t="shared" ca="1" si="160"/>
        <v>9.9141504542048051E-2</v>
      </c>
      <c r="G3094" s="5"/>
      <c r="H3094" s="5"/>
      <c r="I3094" s="5"/>
      <c r="J3094" s="5"/>
      <c r="K3094" s="5"/>
      <c r="L3094" s="5"/>
      <c r="M3094" s="5"/>
      <c r="N3094" s="5"/>
      <c r="O3094" s="5"/>
      <c r="P3094" s="5"/>
      <c r="Q3094" s="5"/>
      <c r="R3094" s="5"/>
      <c r="S3094" s="5"/>
      <c r="T3094" s="5"/>
    </row>
    <row r="3095" spans="2:20" x14ac:dyDescent="0.25">
      <c r="B3095" s="74" vm="8404">
        <f ca="1"/>
        <v>43927</v>
      </c>
      <c r="C3095" s="74" vm="8405">
        <f ca="1"/>
        <v>305.12</v>
      </c>
      <c r="D3095" s="74" vm="8406">
        <f ca="1"/>
        <v>175.59</v>
      </c>
      <c r="E3095" s="27">
        <f t="shared" ca="1" si="159"/>
        <v>5.5490260345166541E-2</v>
      </c>
      <c r="F3095" s="68">
        <f t="shared" ca="1" si="160"/>
        <v>-8.2239637715549405E-3</v>
      </c>
      <c r="G3095" s="5"/>
      <c r="H3095" s="5"/>
      <c r="I3095" s="5"/>
      <c r="J3095" s="5"/>
      <c r="K3095" s="5"/>
      <c r="L3095" s="5"/>
      <c r="M3095" s="5"/>
      <c r="N3095" s="5"/>
      <c r="O3095" s="5"/>
      <c r="P3095" s="5"/>
      <c r="Q3095" s="5"/>
      <c r="R3095" s="5"/>
      <c r="S3095" s="5"/>
      <c r="T3095" s="5"/>
    </row>
    <row r="3096" spans="2:20" x14ac:dyDescent="0.25">
      <c r="B3096" s="74" vm="8407">
        <f ca="1"/>
        <v>43928</v>
      </c>
      <c r="C3096" s="74" vm="8408">
        <f ca="1"/>
        <v>303.63</v>
      </c>
      <c r="D3096" s="74" vm="8409">
        <f ca="1"/>
        <v>177.49</v>
      </c>
      <c r="E3096" s="27">
        <f t="shared" ca="1" si="159"/>
        <v>-4.8952869831894279E-3</v>
      </c>
      <c r="F3096" s="68">
        <f t="shared" ca="1" si="160"/>
        <v>1.0762537329015998E-2</v>
      </c>
      <c r="G3096" s="5"/>
      <c r="H3096" s="5"/>
      <c r="I3096" s="5"/>
      <c r="J3096" s="5"/>
      <c r="K3096" s="5"/>
      <c r="L3096" s="5"/>
      <c r="M3096" s="5"/>
      <c r="N3096" s="5"/>
      <c r="O3096" s="5"/>
      <c r="P3096" s="5"/>
      <c r="Q3096" s="5"/>
      <c r="R3096" s="5"/>
      <c r="S3096" s="5"/>
      <c r="T3096" s="5"/>
    </row>
    <row r="3097" spans="2:20" x14ac:dyDescent="0.25">
      <c r="B3097" s="74" vm="8410">
        <f ca="1"/>
        <v>43929</v>
      </c>
      <c r="C3097" s="74" vm="8411">
        <f ca="1"/>
        <v>305.97000000000003</v>
      </c>
      <c r="D3097" s="74" vm="8412">
        <f ca="1"/>
        <v>183.7</v>
      </c>
      <c r="E3097" s="27">
        <f t="shared" ca="1" si="159"/>
        <v>7.6772030616170236E-3</v>
      </c>
      <c r="F3097" s="68">
        <f t="shared" ca="1" si="160"/>
        <v>3.438972292082465E-2</v>
      </c>
      <c r="G3097" s="5"/>
      <c r="H3097" s="5"/>
      <c r="I3097" s="5"/>
      <c r="J3097" s="5"/>
      <c r="K3097" s="5"/>
      <c r="L3097" s="5"/>
      <c r="M3097" s="5"/>
      <c r="N3097" s="5"/>
      <c r="O3097" s="5"/>
      <c r="P3097" s="5"/>
      <c r="Q3097" s="5"/>
      <c r="R3097" s="5"/>
      <c r="S3097" s="5"/>
      <c r="T3097" s="5"/>
    </row>
    <row r="3098" spans="2:20" x14ac:dyDescent="0.25">
      <c r="B3098" s="74" vm="8413">
        <f ca="1"/>
        <v>43930</v>
      </c>
      <c r="C3098" s="74" vm="8414">
        <f ca="1"/>
        <v>300.01</v>
      </c>
      <c r="D3098" s="74" vm="8415">
        <f ca="1"/>
        <v>180.12</v>
      </c>
      <c r="E3098" s="27">
        <f t="shared" ca="1" si="159"/>
        <v>-1.9671250496545355E-2</v>
      </c>
      <c r="F3098" s="68">
        <f t="shared" ca="1" si="160"/>
        <v>-1.9680696787709041E-2</v>
      </c>
      <c r="G3098" s="5"/>
      <c r="H3098" s="5"/>
      <c r="I3098" s="5"/>
      <c r="J3098" s="5"/>
      <c r="K3098" s="5"/>
      <c r="L3098" s="5"/>
      <c r="M3098" s="5"/>
      <c r="N3098" s="5"/>
      <c r="O3098" s="5"/>
      <c r="P3098" s="5"/>
      <c r="Q3098" s="5"/>
      <c r="R3098" s="5"/>
      <c r="S3098" s="5"/>
      <c r="T3098" s="5"/>
    </row>
    <row r="3099" spans="2:20" x14ac:dyDescent="0.25">
      <c r="B3099" s="74" vm="8416">
        <f ca="1"/>
        <v>43934</v>
      </c>
      <c r="C3099" s="74" vm="8417">
        <f ca="1"/>
        <v>299.62</v>
      </c>
      <c r="D3099" s="74" vm="8418">
        <f ca="1"/>
        <v>183.99</v>
      </c>
      <c r="E3099" s="27">
        <f t="shared" ca="1" si="159"/>
        <v>-1.300802344755263E-3</v>
      </c>
      <c r="F3099" s="68">
        <f t="shared" ca="1" si="160"/>
        <v>2.1258112872631234E-2</v>
      </c>
      <c r="G3099" s="5"/>
      <c r="H3099" s="5"/>
      <c r="I3099" s="5"/>
      <c r="J3099" s="5"/>
      <c r="K3099" s="5"/>
      <c r="L3099" s="5"/>
      <c r="M3099" s="5"/>
      <c r="N3099" s="5"/>
      <c r="O3099" s="5"/>
      <c r="P3099" s="5"/>
      <c r="Q3099" s="5"/>
      <c r="R3099" s="5"/>
      <c r="S3099" s="5"/>
      <c r="T3099" s="5"/>
    </row>
    <row r="3100" spans="2:20" x14ac:dyDescent="0.25">
      <c r="B3100" s="74" vm="8419">
        <f ca="1"/>
        <v>43935</v>
      </c>
      <c r="C3100" s="74" vm="8420">
        <f ca="1"/>
        <v>314.14</v>
      </c>
      <c r="D3100" s="74" vm="8421">
        <f ca="1"/>
        <v>177.84</v>
      </c>
      <c r="E3100" s="27">
        <f t="shared" ca="1" si="159"/>
        <v>4.7323741325650447E-2</v>
      </c>
      <c r="F3100" s="68">
        <f t="shared" ca="1" si="160"/>
        <v>-3.3997138650060939E-2</v>
      </c>
      <c r="G3100" s="5"/>
      <c r="H3100" s="5"/>
      <c r="I3100" s="5"/>
      <c r="J3100" s="5"/>
      <c r="K3100" s="5"/>
      <c r="L3100" s="5"/>
      <c r="M3100" s="5"/>
      <c r="N3100" s="5"/>
      <c r="O3100" s="5"/>
      <c r="P3100" s="5"/>
      <c r="Q3100" s="5"/>
      <c r="R3100" s="5"/>
      <c r="S3100" s="5"/>
      <c r="T3100" s="5"/>
    </row>
    <row r="3101" spans="2:20" x14ac:dyDescent="0.25">
      <c r="B3101" s="74" vm="8422">
        <f ca="1"/>
        <v>43936</v>
      </c>
      <c r="C3101" s="74" vm="8423">
        <f ca="1"/>
        <v>310.27</v>
      </c>
      <c r="D3101" s="74" vm="7622">
        <f ca="1"/>
        <v>179.5</v>
      </c>
      <c r="E3101" s="27">
        <f t="shared" ca="1" si="159"/>
        <v>-1.2395860266072067E-2</v>
      </c>
      <c r="F3101" s="68">
        <f t="shared" ca="1" si="160"/>
        <v>9.2909382723924839E-3</v>
      </c>
      <c r="G3101" s="5"/>
      <c r="H3101" s="5"/>
      <c r="I3101" s="5"/>
      <c r="J3101" s="5"/>
      <c r="K3101" s="5"/>
      <c r="L3101" s="5"/>
      <c r="M3101" s="5"/>
      <c r="N3101" s="5"/>
      <c r="O3101" s="5"/>
      <c r="P3101" s="5"/>
      <c r="Q3101" s="5"/>
      <c r="R3101" s="5"/>
      <c r="S3101" s="5"/>
      <c r="T3101" s="5"/>
    </row>
    <row r="3102" spans="2:20" x14ac:dyDescent="0.25">
      <c r="B3102" s="74" vm="8424">
        <f ca="1"/>
        <v>43937</v>
      </c>
      <c r="C3102" s="74" vm="8425">
        <f ca="1"/>
        <v>321.56</v>
      </c>
      <c r="D3102" s="74" vm="8426">
        <f ca="1"/>
        <v>186.1</v>
      </c>
      <c r="E3102" s="27">
        <f t="shared" ca="1" si="159"/>
        <v>3.5741265310945999E-2</v>
      </c>
      <c r="F3102" s="68">
        <f t="shared" ca="1" si="160"/>
        <v>3.6108955719871529E-2</v>
      </c>
      <c r="G3102" s="5"/>
      <c r="H3102" s="5"/>
      <c r="I3102" s="5"/>
      <c r="J3102" s="5"/>
      <c r="K3102" s="5"/>
      <c r="L3102" s="5"/>
      <c r="M3102" s="5"/>
      <c r="N3102" s="5"/>
      <c r="O3102" s="5"/>
      <c r="P3102" s="5"/>
      <c r="Q3102" s="5"/>
      <c r="R3102" s="5"/>
      <c r="S3102" s="5"/>
      <c r="T3102" s="5"/>
    </row>
    <row r="3103" spans="2:20" x14ac:dyDescent="0.25">
      <c r="B3103" s="74" vm="8427">
        <f ca="1"/>
        <v>43938</v>
      </c>
      <c r="C3103" s="74" vm="8428">
        <f ca="1"/>
        <v>317.92</v>
      </c>
      <c r="D3103" s="74" vm="8429">
        <f ca="1"/>
        <v>181.65</v>
      </c>
      <c r="E3103" s="27">
        <f t="shared" ca="1" si="159"/>
        <v>-1.1384372656253314E-2</v>
      </c>
      <c r="F3103" s="68">
        <f t="shared" ca="1" si="160"/>
        <v>-2.4202404980994116E-2</v>
      </c>
      <c r="G3103" s="5"/>
      <c r="H3103" s="5"/>
      <c r="I3103" s="5"/>
      <c r="J3103" s="5"/>
      <c r="K3103" s="5"/>
      <c r="L3103" s="5"/>
      <c r="M3103" s="5"/>
      <c r="N3103" s="5"/>
      <c r="O3103" s="5"/>
      <c r="P3103" s="5"/>
      <c r="Q3103" s="5"/>
      <c r="R3103" s="5"/>
      <c r="S3103" s="5"/>
      <c r="T3103" s="5"/>
    </row>
    <row r="3104" spans="2:20" x14ac:dyDescent="0.25">
      <c r="B3104" s="74" vm="8430">
        <f ca="1"/>
        <v>43941</v>
      </c>
      <c r="C3104" s="74" vm="8431">
        <f ca="1"/>
        <v>312.08</v>
      </c>
      <c r="D3104" s="74" vm="8432">
        <f ca="1"/>
        <v>177.58</v>
      </c>
      <c r="E3104" s="27">
        <f t="shared" ca="1" si="159"/>
        <v>-1.854021360510574E-2</v>
      </c>
      <c r="F3104" s="68">
        <f t="shared" ca="1" si="160"/>
        <v>-2.2660547063030185E-2</v>
      </c>
      <c r="G3104" s="5"/>
      <c r="H3104" s="5"/>
      <c r="I3104" s="5"/>
      <c r="J3104" s="5"/>
      <c r="K3104" s="5"/>
      <c r="L3104" s="5"/>
      <c r="M3104" s="5"/>
      <c r="N3104" s="5"/>
      <c r="O3104" s="5"/>
      <c r="P3104" s="5"/>
      <c r="Q3104" s="5"/>
      <c r="R3104" s="5"/>
      <c r="S3104" s="5"/>
      <c r="T3104" s="5"/>
    </row>
    <row r="3105" spans="2:20" x14ac:dyDescent="0.25">
      <c r="B3105" s="74" vm="8433">
        <f ca="1"/>
        <v>43942</v>
      </c>
      <c r="C3105" s="74" vm="8434">
        <f ca="1"/>
        <v>301.33</v>
      </c>
      <c r="D3105" s="74" vm="8435">
        <f ca="1"/>
        <v>186.48</v>
      </c>
      <c r="E3105" s="27">
        <f t="shared" ca="1" si="159"/>
        <v>-3.5053555482420701E-2</v>
      </c>
      <c r="F3105" s="68">
        <f t="shared" ca="1" si="160"/>
        <v>4.8902783123320727E-2</v>
      </c>
      <c r="G3105" s="5"/>
      <c r="H3105" s="5"/>
      <c r="I3105" s="5"/>
      <c r="J3105" s="5"/>
      <c r="K3105" s="5"/>
      <c r="L3105" s="5"/>
      <c r="M3105" s="5"/>
      <c r="N3105" s="5"/>
      <c r="O3105" s="5"/>
      <c r="P3105" s="5"/>
      <c r="Q3105" s="5"/>
      <c r="R3105" s="5"/>
      <c r="S3105" s="5"/>
      <c r="T3105" s="5"/>
    </row>
    <row r="3106" spans="2:20" x14ac:dyDescent="0.25">
      <c r="B3106" s="74" vm="8436">
        <f ca="1"/>
        <v>43943</v>
      </c>
      <c r="C3106" s="74" vm="8437">
        <f ca="1"/>
        <v>309.42</v>
      </c>
      <c r="D3106" s="74" vm="8438">
        <f ca="1"/>
        <v>182.04</v>
      </c>
      <c r="E3106" s="27">
        <f t="shared" ca="1" si="159"/>
        <v>2.6493567574942326E-2</v>
      </c>
      <c r="F3106" s="68">
        <f t="shared" ca="1" si="160"/>
        <v>-2.409755157906053E-2</v>
      </c>
      <c r="G3106" s="5"/>
      <c r="H3106" s="5"/>
      <c r="I3106" s="5"/>
      <c r="J3106" s="5"/>
      <c r="K3106" s="5"/>
      <c r="L3106" s="5"/>
      <c r="M3106" s="5"/>
      <c r="N3106" s="5"/>
      <c r="O3106" s="5"/>
      <c r="P3106" s="5"/>
      <c r="Q3106" s="5"/>
      <c r="R3106" s="5"/>
      <c r="S3106" s="5"/>
      <c r="T3106" s="5"/>
    </row>
    <row r="3107" spans="2:20" x14ac:dyDescent="0.25">
      <c r="B3107" s="74" vm="8439">
        <f ca="1"/>
        <v>43944</v>
      </c>
      <c r="C3107" s="74" vm="8440">
        <f ca="1"/>
        <v>305.39999999999998</v>
      </c>
      <c r="D3107" s="74" vm="8441">
        <f ca="1"/>
        <v>184.02</v>
      </c>
      <c r="E3107" s="27">
        <f t="shared" ca="1" si="159"/>
        <v>-1.3077184506390657E-2</v>
      </c>
      <c r="F3107" s="68">
        <f t="shared" ca="1" si="160"/>
        <v>1.0818004205774135E-2</v>
      </c>
      <c r="G3107" s="5"/>
      <c r="H3107" s="5"/>
      <c r="I3107" s="5"/>
      <c r="J3107" s="5"/>
      <c r="K3107" s="5"/>
      <c r="L3107" s="5"/>
      <c r="M3107" s="5"/>
      <c r="N3107" s="5"/>
      <c r="O3107" s="5"/>
      <c r="P3107" s="5"/>
      <c r="Q3107" s="5"/>
      <c r="R3107" s="5"/>
      <c r="S3107" s="5"/>
      <c r="T3107" s="5"/>
    </row>
    <row r="3108" spans="2:20" x14ac:dyDescent="0.25">
      <c r="B3108" s="74" vm="8442">
        <f ca="1"/>
        <v>43945</v>
      </c>
      <c r="C3108" s="74" vm="8443">
        <f ca="1"/>
        <v>310.55</v>
      </c>
      <c r="D3108" s="74" vm="8444">
        <f ca="1"/>
        <v>185.89</v>
      </c>
      <c r="E3108" s="27">
        <f t="shared" ca="1" si="159"/>
        <v>1.6722526220780104E-2</v>
      </c>
      <c r="F3108" s="68">
        <f t="shared" ca="1" si="160"/>
        <v>1.0110653564837424E-2</v>
      </c>
      <c r="G3108" s="5"/>
      <c r="H3108" s="5"/>
      <c r="I3108" s="5"/>
      <c r="J3108" s="5"/>
      <c r="K3108" s="5"/>
      <c r="L3108" s="5"/>
      <c r="M3108" s="5"/>
      <c r="N3108" s="5"/>
      <c r="O3108" s="5"/>
      <c r="P3108" s="5"/>
      <c r="Q3108" s="5"/>
      <c r="R3108" s="5"/>
      <c r="S3108" s="5"/>
      <c r="T3108" s="5"/>
    </row>
    <row r="3109" spans="2:20" x14ac:dyDescent="0.25">
      <c r="B3109" s="74" vm="8445">
        <f ca="1"/>
        <v>43948</v>
      </c>
      <c r="C3109" s="74" vm="8446">
        <f ca="1"/>
        <v>308.77999999999997</v>
      </c>
      <c r="D3109" s="74" vm="8447">
        <f ca="1"/>
        <v>185.93</v>
      </c>
      <c r="E3109" s="27">
        <f t="shared" ca="1" si="159"/>
        <v>-5.7158697915315497E-3</v>
      </c>
      <c r="F3109" s="68">
        <f t="shared" ca="1" si="160"/>
        <v>2.1515787291874049E-4</v>
      </c>
      <c r="G3109" s="5"/>
      <c r="H3109" s="5"/>
      <c r="I3109" s="5"/>
      <c r="J3109" s="5"/>
      <c r="K3109" s="5"/>
      <c r="L3109" s="5"/>
      <c r="M3109" s="5"/>
      <c r="N3109" s="5"/>
      <c r="O3109" s="5"/>
      <c r="P3109" s="5"/>
      <c r="Q3109" s="5"/>
      <c r="R3109" s="5"/>
      <c r="S3109" s="5"/>
      <c r="T3109" s="5"/>
    </row>
    <row r="3110" spans="2:20" x14ac:dyDescent="0.25">
      <c r="B3110" s="74" vm="8448">
        <f ca="1"/>
        <v>43949</v>
      </c>
      <c r="C3110" s="74" vm="8449">
        <f ca="1"/>
        <v>304.95</v>
      </c>
      <c r="D3110" s="74" vm="6738">
        <f ca="1"/>
        <v>187.82</v>
      </c>
      <c r="E3110" s="27">
        <f t="shared" ca="1" si="159"/>
        <v>-1.2481220471315169E-2</v>
      </c>
      <c r="F3110" s="68">
        <f t="shared" ca="1" si="160"/>
        <v>1.0113798584496113E-2</v>
      </c>
      <c r="G3110" s="5"/>
      <c r="H3110" s="5"/>
      <c r="I3110" s="5"/>
      <c r="J3110" s="5"/>
      <c r="K3110" s="5"/>
      <c r="L3110" s="5"/>
      <c r="M3110" s="5"/>
      <c r="N3110" s="5"/>
      <c r="O3110" s="5"/>
      <c r="P3110" s="5"/>
      <c r="Q3110" s="5"/>
      <c r="R3110" s="5"/>
      <c r="S3110" s="5"/>
      <c r="T3110" s="5"/>
    </row>
    <row r="3111" spans="2:20" x14ac:dyDescent="0.25">
      <c r="B3111" s="74" vm="8450">
        <f ca="1"/>
        <v>43950</v>
      </c>
      <c r="C3111" s="74" vm="8451">
        <f ca="1"/>
        <v>307.08999999999997</v>
      </c>
      <c r="D3111" s="74" vm="8452">
        <f ca="1"/>
        <v>187.56</v>
      </c>
      <c r="E3111" s="27">
        <f t="shared" ca="1" si="159"/>
        <v>6.9930354909706043E-3</v>
      </c>
      <c r="F3111" s="68">
        <f t="shared" ca="1" si="160"/>
        <v>-1.3852631550818847E-3</v>
      </c>
      <c r="G3111" s="5"/>
      <c r="H3111" s="5"/>
      <c r="I3111" s="5"/>
      <c r="J3111" s="5"/>
      <c r="K3111" s="5"/>
      <c r="L3111" s="5"/>
      <c r="M3111" s="5"/>
      <c r="N3111" s="5"/>
      <c r="O3111" s="5"/>
      <c r="P3111" s="5"/>
      <c r="Q3111" s="5"/>
      <c r="R3111" s="5"/>
      <c r="S3111" s="5"/>
      <c r="T3111" s="5"/>
    </row>
    <row r="3112" spans="2:20" x14ac:dyDescent="0.25">
      <c r="B3112" s="74" vm="8453">
        <f ca="1"/>
        <v>43951</v>
      </c>
      <c r="C3112" s="74" vm="8454">
        <f ca="1"/>
        <v>303</v>
      </c>
      <c r="D3112" s="74" vm="8455">
        <f ca="1"/>
        <v>182.66</v>
      </c>
      <c r="E3112" s="27">
        <f t="shared" ca="1" si="159"/>
        <v>-1.3408058724066661E-2</v>
      </c>
      <c r="F3112" s="68">
        <f t="shared" ca="1" si="160"/>
        <v>-2.6472292957852656E-2</v>
      </c>
      <c r="G3112" s="5"/>
      <c r="H3112" s="5"/>
      <c r="I3112" s="5"/>
      <c r="J3112" s="5"/>
      <c r="K3112" s="5"/>
      <c r="L3112" s="5"/>
      <c r="M3112" s="5"/>
      <c r="N3112" s="5"/>
      <c r="O3112" s="5"/>
      <c r="P3112" s="5"/>
      <c r="Q3112" s="5"/>
      <c r="R3112" s="5"/>
      <c r="S3112" s="5"/>
      <c r="T3112" s="5"/>
    </row>
    <row r="3113" spans="2:20" x14ac:dyDescent="0.25">
      <c r="B3113" s="74" vm="8456">
        <f ca="1"/>
        <v>43952</v>
      </c>
      <c r="C3113" s="74" vm="8457">
        <f ca="1"/>
        <v>301.92</v>
      </c>
      <c r="D3113" s="74" vm="8458">
        <f ca="1"/>
        <v>181.87</v>
      </c>
      <c r="E3113" s="27">
        <f t="shared" ca="1" si="159"/>
        <v>-3.5707238891289485E-3</v>
      </c>
      <c r="F3113" s="68">
        <f t="shared" ca="1" si="160"/>
        <v>-4.3343551246062409E-3</v>
      </c>
      <c r="G3113" s="5"/>
      <c r="H3113" s="5"/>
      <c r="I3113" s="5"/>
      <c r="J3113" s="5"/>
      <c r="K3113" s="5"/>
      <c r="L3113" s="5"/>
      <c r="M3113" s="5"/>
      <c r="N3113" s="5"/>
      <c r="O3113" s="5"/>
      <c r="P3113" s="5"/>
      <c r="Q3113" s="5"/>
      <c r="R3113" s="5"/>
      <c r="S3113" s="5"/>
      <c r="T3113" s="5"/>
    </row>
    <row r="3114" spans="2:20" x14ac:dyDescent="0.25">
      <c r="B3114" s="74" vm="8459">
        <f ca="1"/>
        <v>43955</v>
      </c>
      <c r="C3114" s="74" vm="8460">
        <f ca="1"/>
        <v>304.49</v>
      </c>
      <c r="D3114" s="74" vm="8461">
        <f ca="1"/>
        <v>179.24</v>
      </c>
      <c r="E3114" s="27">
        <f t="shared" ca="1" si="159"/>
        <v>8.4761642679473288E-3</v>
      </c>
      <c r="F3114" s="68">
        <f t="shared" ca="1" si="160"/>
        <v>-1.4566456220984295E-2</v>
      </c>
      <c r="G3114" s="5"/>
      <c r="H3114" s="5"/>
      <c r="I3114" s="5"/>
      <c r="J3114" s="5"/>
      <c r="K3114" s="5"/>
      <c r="L3114" s="5"/>
      <c r="M3114" s="5"/>
      <c r="N3114" s="5"/>
      <c r="O3114" s="5"/>
      <c r="P3114" s="5"/>
      <c r="Q3114" s="5"/>
      <c r="R3114" s="5"/>
      <c r="S3114" s="5"/>
      <c r="T3114" s="5"/>
    </row>
    <row r="3115" spans="2:20" x14ac:dyDescent="0.25">
      <c r="B3115" s="74" vm="8462">
        <f ca="1"/>
        <v>43956</v>
      </c>
      <c r="C3115" s="74" vm="8463">
        <f ca="1"/>
        <v>307.92</v>
      </c>
      <c r="D3115" s="74" vm="8464">
        <f ca="1"/>
        <v>176.97</v>
      </c>
      <c r="E3115" s="27">
        <f t="shared" ca="1" si="159"/>
        <v>1.1201763087303212E-2</v>
      </c>
      <c r="F3115" s="68">
        <f t="shared" ca="1" si="160"/>
        <v>-1.2745463234848774E-2</v>
      </c>
      <c r="G3115" s="5"/>
      <c r="H3115" s="5"/>
      <c r="I3115" s="5"/>
      <c r="J3115" s="5"/>
      <c r="K3115" s="5"/>
      <c r="L3115" s="5"/>
      <c r="M3115" s="5"/>
      <c r="N3115" s="5"/>
      <c r="O3115" s="5"/>
      <c r="P3115" s="5"/>
      <c r="Q3115" s="5"/>
      <c r="R3115" s="5"/>
      <c r="S3115" s="5"/>
      <c r="T3115" s="5"/>
    </row>
    <row r="3116" spans="2:20" x14ac:dyDescent="0.25">
      <c r="B3116" s="74" vm="8465">
        <f ca="1"/>
        <v>43957</v>
      </c>
      <c r="C3116" s="74" vm="8466">
        <f ca="1"/>
        <v>308.89</v>
      </c>
      <c r="D3116" s="74" vm="8467">
        <f ca="1"/>
        <v>181.12</v>
      </c>
      <c r="E3116" s="27">
        <f t="shared" ca="1" si="159"/>
        <v>3.1452174888051306E-3</v>
      </c>
      <c r="F3116" s="68">
        <f t="shared" ca="1" si="160"/>
        <v>2.3179568331724444E-2</v>
      </c>
      <c r="G3116" s="5"/>
      <c r="H3116" s="5"/>
      <c r="I3116" s="5"/>
      <c r="J3116" s="5"/>
      <c r="K3116" s="5"/>
      <c r="L3116" s="5"/>
      <c r="M3116" s="5"/>
      <c r="N3116" s="5"/>
      <c r="O3116" s="5"/>
      <c r="P3116" s="5"/>
      <c r="Q3116" s="5"/>
      <c r="R3116" s="5"/>
      <c r="S3116" s="5"/>
      <c r="T3116" s="5"/>
    </row>
    <row r="3117" spans="2:20" x14ac:dyDescent="0.25">
      <c r="B3117" s="74" vm="8468">
        <f ca="1"/>
        <v>43958</v>
      </c>
      <c r="C3117" s="74" vm="8469">
        <f ca="1"/>
        <v>305</v>
      </c>
      <c r="D3117" s="74" vm="8470">
        <f ca="1"/>
        <v>181.23</v>
      </c>
      <c r="E3117" s="27">
        <f t="shared" ca="1" si="159"/>
        <v>-1.2673449856884209E-2</v>
      </c>
      <c r="F3117" s="68">
        <f t="shared" ca="1" si="160"/>
        <v>6.0714780394135418E-4</v>
      </c>
      <c r="G3117" s="5"/>
      <c r="H3117" s="5"/>
      <c r="I3117" s="5"/>
      <c r="J3117" s="5"/>
      <c r="K3117" s="5"/>
      <c r="L3117" s="5"/>
      <c r="M3117" s="5"/>
      <c r="N3117" s="5"/>
      <c r="O3117" s="5"/>
      <c r="P3117" s="5"/>
      <c r="Q3117" s="5"/>
      <c r="R3117" s="5"/>
      <c r="S3117" s="5"/>
      <c r="T3117" s="5"/>
    </row>
    <row r="3118" spans="2:20" x14ac:dyDescent="0.25">
      <c r="B3118" s="74" vm="8471">
        <f ca="1"/>
        <v>43959</v>
      </c>
      <c r="C3118" s="74" vm="8472">
        <f ca="1"/>
        <v>305.94</v>
      </c>
      <c r="D3118" s="74" vm="8473">
        <f ca="1"/>
        <v>180.88</v>
      </c>
      <c r="E3118" s="27">
        <f t="shared" ca="1" si="159"/>
        <v>3.0772276877078144E-3</v>
      </c>
      <c r="F3118" s="68">
        <f t="shared" ca="1" si="160"/>
        <v>-1.9331148490450826E-3</v>
      </c>
      <c r="G3118" s="5"/>
      <c r="H3118" s="5"/>
      <c r="I3118" s="5"/>
      <c r="J3118" s="5"/>
      <c r="K3118" s="5"/>
      <c r="L3118" s="5"/>
      <c r="M3118" s="5"/>
      <c r="N3118" s="5"/>
      <c r="O3118" s="5"/>
      <c r="P3118" s="5"/>
      <c r="Q3118" s="5"/>
      <c r="R3118" s="5"/>
      <c r="S3118" s="5"/>
      <c r="T3118" s="5"/>
    </row>
    <row r="3119" spans="2:20" x14ac:dyDescent="0.25">
      <c r="B3119" s="74" vm="8474">
        <f ca="1"/>
        <v>43962</v>
      </c>
      <c r="C3119" s="74" vm="8475">
        <f ca="1"/>
        <v>310.33</v>
      </c>
      <c r="D3119" s="74" vm="8476">
        <f ca="1"/>
        <v>176.54</v>
      </c>
      <c r="E3119" s="27">
        <f t="shared" ca="1" si="159"/>
        <v>1.4247243117590869E-2</v>
      </c>
      <c r="F3119" s="68">
        <f t="shared" ca="1" si="160"/>
        <v>-2.4286348377627658E-2</v>
      </c>
      <c r="G3119" s="5"/>
      <c r="H3119" s="5"/>
      <c r="I3119" s="5"/>
      <c r="J3119" s="5"/>
      <c r="K3119" s="5"/>
      <c r="L3119" s="5"/>
      <c r="M3119" s="5"/>
      <c r="N3119" s="5"/>
      <c r="O3119" s="5"/>
      <c r="P3119" s="5"/>
      <c r="Q3119" s="5"/>
      <c r="R3119" s="5"/>
      <c r="S3119" s="5"/>
      <c r="T3119" s="5"/>
    </row>
    <row r="3120" spans="2:20" x14ac:dyDescent="0.25">
      <c r="B3120" s="74" vm="8477">
        <f ca="1"/>
        <v>43963</v>
      </c>
      <c r="C3120" s="74" vm="8478">
        <f ca="1"/>
        <v>304.83999999999997</v>
      </c>
      <c r="D3120" s="74" vm="8479">
        <f ca="1"/>
        <v>172.82</v>
      </c>
      <c r="E3120" s="27">
        <f t="shared" ca="1" si="159"/>
        <v>-1.7849198614793591E-2</v>
      </c>
      <c r="F3120" s="68">
        <f t="shared" ca="1" si="160"/>
        <v>-2.1296889178833614E-2</v>
      </c>
      <c r="G3120" s="5"/>
      <c r="H3120" s="5"/>
      <c r="I3120" s="5"/>
      <c r="J3120" s="5"/>
      <c r="K3120" s="5"/>
      <c r="L3120" s="5"/>
      <c r="M3120" s="5"/>
      <c r="N3120" s="5"/>
      <c r="O3120" s="5"/>
      <c r="P3120" s="5"/>
      <c r="Q3120" s="5"/>
      <c r="R3120" s="5"/>
      <c r="S3120" s="5"/>
      <c r="T3120" s="5"/>
    </row>
    <row r="3121" spans="2:20" x14ac:dyDescent="0.25">
      <c r="B3121" s="74" vm="8480">
        <f ca="1"/>
        <v>43964</v>
      </c>
      <c r="C3121" s="74" vm="8481">
        <f ca="1"/>
        <v>302.14</v>
      </c>
      <c r="D3121" s="74" vm="8482">
        <f ca="1"/>
        <v>175.41</v>
      </c>
      <c r="E3121" s="27">
        <f t="shared" ca="1" si="159"/>
        <v>-8.8965626823378375E-3</v>
      </c>
      <c r="F3121" s="68">
        <f t="shared" ca="1" si="160"/>
        <v>1.4875500442435654E-2</v>
      </c>
      <c r="G3121" s="5"/>
      <c r="H3121" s="5"/>
      <c r="I3121" s="5"/>
      <c r="J3121" s="5"/>
      <c r="K3121" s="5"/>
      <c r="L3121" s="5"/>
      <c r="M3121" s="5"/>
      <c r="N3121" s="5"/>
      <c r="O3121" s="5"/>
      <c r="P3121" s="5"/>
      <c r="Q3121" s="5"/>
      <c r="R3121" s="5"/>
      <c r="S3121" s="5"/>
      <c r="T3121" s="5"/>
    </row>
    <row r="3122" spans="2:20" x14ac:dyDescent="0.25">
      <c r="B3122" s="74" vm="8483">
        <f ca="1"/>
        <v>43965</v>
      </c>
      <c r="C3122" s="74" vm="8484">
        <f ca="1"/>
        <v>299.74</v>
      </c>
      <c r="D3122" s="74" vm="8485">
        <f ca="1"/>
        <v>173.81</v>
      </c>
      <c r="E3122" s="27">
        <f t="shared" ca="1" si="159"/>
        <v>-7.9750538987287071E-3</v>
      </c>
      <c r="F3122" s="68">
        <f t="shared" ca="1" si="160"/>
        <v>-9.1633422803001959E-3</v>
      </c>
      <c r="G3122" s="5"/>
      <c r="H3122" s="5"/>
      <c r="I3122" s="5"/>
      <c r="J3122" s="5"/>
      <c r="K3122" s="5"/>
      <c r="L3122" s="5"/>
      <c r="M3122" s="5"/>
      <c r="N3122" s="5"/>
      <c r="O3122" s="5"/>
      <c r="P3122" s="5"/>
      <c r="Q3122" s="5"/>
      <c r="R3122" s="5"/>
      <c r="S3122" s="5"/>
      <c r="T3122" s="5"/>
    </row>
    <row r="3123" spans="2:20" x14ac:dyDescent="0.25">
      <c r="B3123" s="74" vm="8486">
        <f ca="1"/>
        <v>43966</v>
      </c>
      <c r="C3123" s="74" vm="8487">
        <f ca="1"/>
        <v>299.20999999999998</v>
      </c>
      <c r="D3123" s="74" vm="8488">
        <f ca="1"/>
        <v>179.83</v>
      </c>
      <c r="E3123" s="27">
        <f t="shared" ca="1" si="159"/>
        <v>-1.7697642151528888E-3</v>
      </c>
      <c r="F3123" s="68">
        <f t="shared" ca="1" si="160"/>
        <v>3.4049211601717047E-2</v>
      </c>
      <c r="G3123" s="5"/>
      <c r="H3123" s="5"/>
      <c r="I3123" s="5"/>
      <c r="J3123" s="5"/>
      <c r="K3123" s="5"/>
      <c r="L3123" s="5"/>
      <c r="M3123" s="5"/>
      <c r="N3123" s="5"/>
      <c r="O3123" s="5"/>
      <c r="P3123" s="5"/>
      <c r="Q3123" s="5"/>
      <c r="R3123" s="5"/>
      <c r="S3123" s="5"/>
      <c r="T3123" s="5"/>
    </row>
    <row r="3124" spans="2:20" x14ac:dyDescent="0.25">
      <c r="B3124" s="74" vm="8489">
        <f ca="1"/>
        <v>43969</v>
      </c>
      <c r="C3124" s="74" vm="8490">
        <f ca="1"/>
        <v>302.76</v>
      </c>
      <c r="D3124" s="74" vm="8491">
        <f ca="1"/>
        <v>179.57</v>
      </c>
      <c r="E3124" s="27">
        <f t="shared" ca="1" si="159"/>
        <v>1.1794744439269547E-2</v>
      </c>
      <c r="F3124" s="68">
        <f t="shared" ca="1" si="160"/>
        <v>-1.4468561232991288E-3</v>
      </c>
      <c r="G3124" s="5"/>
      <c r="H3124" s="5"/>
      <c r="I3124" s="5"/>
      <c r="J3124" s="5"/>
      <c r="K3124" s="5"/>
      <c r="L3124" s="5"/>
      <c r="M3124" s="5"/>
      <c r="N3124" s="5"/>
      <c r="O3124" s="5"/>
      <c r="P3124" s="5"/>
      <c r="Q3124" s="5"/>
      <c r="R3124" s="5"/>
      <c r="S3124" s="5"/>
      <c r="T3124" s="5"/>
    </row>
    <row r="3125" spans="2:20" x14ac:dyDescent="0.25">
      <c r="B3125" s="74" vm="8492">
        <f ca="1"/>
        <v>43970</v>
      </c>
      <c r="C3125" s="74" vm="8493">
        <f ca="1"/>
        <v>304.63</v>
      </c>
      <c r="D3125" s="74" vm="8494">
        <f ca="1"/>
        <v>184.1</v>
      </c>
      <c r="E3125" s="27">
        <f t="shared" ca="1" si="159"/>
        <v>6.1575129930090365E-3</v>
      </c>
      <c r="F3125" s="68">
        <f t="shared" ca="1" si="160"/>
        <v>2.4913984185225797E-2</v>
      </c>
      <c r="G3125" s="5"/>
      <c r="H3125" s="5"/>
      <c r="I3125" s="5"/>
      <c r="J3125" s="5"/>
      <c r="K3125" s="5"/>
      <c r="L3125" s="5"/>
      <c r="M3125" s="5"/>
      <c r="N3125" s="5"/>
      <c r="O3125" s="5"/>
      <c r="P3125" s="5"/>
      <c r="Q3125" s="5"/>
      <c r="R3125" s="5"/>
      <c r="S3125" s="5"/>
      <c r="T3125" s="5"/>
    </row>
    <row r="3126" spans="2:20" x14ac:dyDescent="0.25">
      <c r="B3126" s="74" vm="8495">
        <f ca="1"/>
        <v>43971</v>
      </c>
      <c r="C3126" s="74" vm="8496">
        <f ca="1"/>
        <v>304.91000000000003</v>
      </c>
      <c r="D3126" s="74" vm="8497">
        <f ca="1"/>
        <v>185.08</v>
      </c>
      <c r="E3126" s="27">
        <f t="shared" ca="1" si="159"/>
        <v>9.1872566097288744E-4</v>
      </c>
      <c r="F3126" s="68">
        <f t="shared" ca="1" si="160"/>
        <v>5.3090757997666929E-3</v>
      </c>
      <c r="G3126" s="5"/>
      <c r="H3126" s="5"/>
      <c r="I3126" s="5"/>
      <c r="J3126" s="5"/>
      <c r="K3126" s="5"/>
      <c r="L3126" s="5"/>
      <c r="M3126" s="5"/>
      <c r="N3126" s="5"/>
      <c r="O3126" s="5"/>
      <c r="P3126" s="5"/>
      <c r="Q3126" s="5"/>
      <c r="R3126" s="5"/>
      <c r="S3126" s="5"/>
      <c r="T3126" s="5"/>
    </row>
    <row r="3127" spans="2:20" x14ac:dyDescent="0.25">
      <c r="B3127" s="74" vm="8498">
        <f ca="1"/>
        <v>43972</v>
      </c>
      <c r="C3127" s="74" vm="8499">
        <f ca="1"/>
        <v>301.97000000000003</v>
      </c>
      <c r="D3127" s="74" vm="6973">
        <f ca="1"/>
        <v>184.41</v>
      </c>
      <c r="E3127" s="27">
        <f t="shared" ca="1" si="159"/>
        <v>-9.688976402743979E-3</v>
      </c>
      <c r="F3127" s="68">
        <f t="shared" ca="1" si="160"/>
        <v>-3.6266244517711393E-3</v>
      </c>
      <c r="G3127" s="5"/>
      <c r="H3127" s="5"/>
      <c r="I3127" s="5"/>
      <c r="J3127" s="5"/>
      <c r="K3127" s="5"/>
      <c r="L3127" s="5"/>
      <c r="M3127" s="5"/>
      <c r="N3127" s="5"/>
      <c r="O3127" s="5"/>
      <c r="P3127" s="5"/>
      <c r="Q3127" s="5"/>
      <c r="R3127" s="5"/>
      <c r="S3127" s="5"/>
      <c r="T3127" s="5"/>
    </row>
    <row r="3128" spans="2:20" x14ac:dyDescent="0.25">
      <c r="B3128" s="74" vm="8500">
        <f ca="1"/>
        <v>43973</v>
      </c>
      <c r="C3128" s="74" vm="8501">
        <f ca="1"/>
        <v>302.43</v>
      </c>
      <c r="D3128" s="74" vm="8502">
        <f ca="1"/>
        <v>184.84</v>
      </c>
      <c r="E3128" s="27">
        <f t="shared" ca="1" si="159"/>
        <v>1.5221710417553989E-3</v>
      </c>
      <c r="F3128" s="68">
        <f t="shared" ca="1" si="160"/>
        <v>2.3290464150378296E-3</v>
      </c>
      <c r="G3128" s="5"/>
      <c r="H3128" s="5"/>
      <c r="I3128" s="5"/>
      <c r="J3128" s="5"/>
      <c r="K3128" s="5"/>
      <c r="L3128" s="5"/>
      <c r="M3128" s="5"/>
      <c r="N3128" s="5"/>
      <c r="O3128" s="5"/>
      <c r="P3128" s="5"/>
      <c r="Q3128" s="5"/>
      <c r="R3128" s="5"/>
      <c r="S3128" s="5"/>
      <c r="T3128" s="5"/>
    </row>
    <row r="3129" spans="2:20" x14ac:dyDescent="0.25">
      <c r="B3129" s="74" vm="8503">
        <f ca="1"/>
        <v>43977</v>
      </c>
      <c r="C3129" s="74" vm="8504">
        <f ca="1"/>
        <v>304.8</v>
      </c>
      <c r="D3129" s="74" vm="8505">
        <f ca="1"/>
        <v>187.72</v>
      </c>
      <c r="E3129" s="27">
        <f t="shared" ca="1" si="159"/>
        <v>7.8059780785314625E-3</v>
      </c>
      <c r="F3129" s="68">
        <f t="shared" ca="1" si="160"/>
        <v>1.5460904924151243E-2</v>
      </c>
      <c r="G3129" s="5"/>
      <c r="H3129" s="5"/>
      <c r="I3129" s="5"/>
      <c r="J3129" s="5"/>
      <c r="K3129" s="5"/>
      <c r="L3129" s="5"/>
      <c r="M3129" s="5"/>
      <c r="N3129" s="5"/>
      <c r="O3129" s="5"/>
      <c r="P3129" s="5"/>
      <c r="Q3129" s="5"/>
      <c r="R3129" s="5"/>
      <c r="S3129" s="5"/>
      <c r="T3129" s="5"/>
    </row>
    <row r="3130" spans="2:20" x14ac:dyDescent="0.25">
      <c r="B3130" s="74" vm="8506">
        <f ca="1"/>
        <v>43978</v>
      </c>
      <c r="C3130" s="74" vm="8507">
        <f ca="1"/>
        <v>306.01</v>
      </c>
      <c r="D3130" s="74" vm="8508">
        <f ca="1"/>
        <v>188.73</v>
      </c>
      <c r="E3130" s="27">
        <f t="shared" ca="1" si="159"/>
        <v>3.9619573444805295E-3</v>
      </c>
      <c r="F3130" s="68">
        <f t="shared" ca="1" si="160"/>
        <v>5.3659313238308987E-3</v>
      </c>
      <c r="G3130" s="5"/>
      <c r="H3130" s="5"/>
      <c r="I3130" s="5"/>
      <c r="J3130" s="5"/>
      <c r="K3130" s="5"/>
      <c r="L3130" s="5"/>
      <c r="M3130" s="5"/>
      <c r="N3130" s="5"/>
      <c r="O3130" s="5"/>
      <c r="P3130" s="5"/>
      <c r="Q3130" s="5"/>
      <c r="R3130" s="5"/>
      <c r="S3130" s="5"/>
      <c r="T3130" s="5"/>
    </row>
    <row r="3131" spans="2:20" x14ac:dyDescent="0.25">
      <c r="B3131" s="74" vm="8509">
        <f ca="1"/>
        <v>43979</v>
      </c>
      <c r="C3131" s="74" vm="8510">
        <f ca="1"/>
        <v>309.56</v>
      </c>
      <c r="D3131" s="74" vm="8511">
        <f ca="1"/>
        <v>186.32</v>
      </c>
      <c r="E3131" s="27">
        <f t="shared" ca="1" si="159"/>
        <v>1.1534153245286545E-2</v>
      </c>
      <c r="F3131" s="68">
        <f t="shared" ca="1" si="160"/>
        <v>-1.2851796673962336E-2</v>
      </c>
      <c r="G3131" s="5"/>
      <c r="H3131" s="5"/>
      <c r="I3131" s="5"/>
      <c r="J3131" s="5"/>
      <c r="K3131" s="5"/>
      <c r="L3131" s="5"/>
      <c r="M3131" s="5"/>
      <c r="N3131" s="5"/>
      <c r="O3131" s="5"/>
      <c r="P3131" s="5"/>
      <c r="Q3131" s="5"/>
      <c r="R3131" s="5"/>
      <c r="S3131" s="5"/>
      <c r="T3131" s="5"/>
    </row>
    <row r="3132" spans="2:20" x14ac:dyDescent="0.25">
      <c r="B3132" s="74" vm="8512">
        <f ca="1"/>
        <v>43980</v>
      </c>
      <c r="C3132" s="74" vm="8513">
        <f ca="1"/>
        <v>308.47000000000003</v>
      </c>
      <c r="D3132" s="74" vm="8514">
        <f ca="1"/>
        <v>187.41</v>
      </c>
      <c r="E3132" s="27">
        <f t="shared" ca="1" si="159"/>
        <v>-3.5273405179682992E-3</v>
      </c>
      <c r="F3132" s="68">
        <f t="shared" ca="1" si="160"/>
        <v>5.8331045975026858E-3</v>
      </c>
      <c r="G3132" s="5"/>
      <c r="H3132" s="5"/>
      <c r="I3132" s="5"/>
      <c r="J3132" s="5"/>
      <c r="K3132" s="5"/>
      <c r="L3132" s="5"/>
      <c r="M3132" s="5"/>
      <c r="N3132" s="5"/>
      <c r="O3132" s="5"/>
      <c r="P3132" s="5"/>
      <c r="Q3132" s="5"/>
      <c r="R3132" s="5"/>
      <c r="S3132" s="5"/>
      <c r="T3132" s="5"/>
    </row>
    <row r="3133" spans="2:20" x14ac:dyDescent="0.25">
      <c r="B3133" s="74" vm="8515">
        <f ca="1"/>
        <v>43983</v>
      </c>
      <c r="C3133" s="74" vm="8516">
        <f ca="1"/>
        <v>308.29000000000002</v>
      </c>
      <c r="D3133" s="74" vm="7410">
        <f ca="1"/>
        <v>187.59</v>
      </c>
      <c r="E3133" s="27">
        <f t="shared" ca="1" si="159"/>
        <v>-5.8369545726213534E-4</v>
      </c>
      <c r="F3133" s="68">
        <f t="shared" ca="1" si="160"/>
        <v>9.6000007372811717E-4</v>
      </c>
      <c r="G3133" s="5"/>
      <c r="H3133" s="5"/>
      <c r="I3133" s="5"/>
      <c r="J3133" s="5"/>
      <c r="K3133" s="5"/>
      <c r="L3133" s="5"/>
      <c r="M3133" s="5"/>
      <c r="N3133" s="5"/>
      <c r="O3133" s="5"/>
      <c r="P3133" s="5"/>
      <c r="Q3133" s="5"/>
      <c r="R3133" s="5"/>
      <c r="S3133" s="5"/>
      <c r="T3133" s="5"/>
    </row>
    <row r="3134" spans="2:20" x14ac:dyDescent="0.25">
      <c r="B3134" s="74" vm="8517">
        <f ca="1"/>
        <v>43984</v>
      </c>
      <c r="C3134" s="74" vm="8451">
        <f ca="1"/>
        <v>307.08999999999997</v>
      </c>
      <c r="D3134" s="74" vm="8518">
        <f ca="1"/>
        <v>193.29</v>
      </c>
      <c r="E3134" s="27">
        <f t="shared" ca="1" si="159"/>
        <v>-3.9000341935920614E-3</v>
      </c>
      <c r="F3134" s="68">
        <f t="shared" ca="1" si="160"/>
        <v>2.9932921571344504E-2</v>
      </c>
      <c r="G3134" s="5"/>
      <c r="H3134" s="5"/>
      <c r="I3134" s="5"/>
      <c r="J3134" s="5"/>
      <c r="K3134" s="5"/>
      <c r="L3134" s="5"/>
      <c r="M3134" s="5"/>
      <c r="N3134" s="5"/>
      <c r="O3134" s="5"/>
      <c r="P3134" s="5"/>
      <c r="Q3134" s="5"/>
      <c r="R3134" s="5"/>
      <c r="S3134" s="5"/>
      <c r="T3134" s="5"/>
    </row>
    <row r="3135" spans="2:20" x14ac:dyDescent="0.25">
      <c r="B3135" s="74" vm="8519">
        <f ca="1"/>
        <v>43985</v>
      </c>
      <c r="C3135" s="74" vm="8520">
        <f ca="1"/>
        <v>306.64</v>
      </c>
      <c r="D3135" s="74" vm="8521">
        <f ca="1"/>
        <v>193.24</v>
      </c>
      <c r="E3135" s="27">
        <f t="shared" ca="1" si="159"/>
        <v>-1.466443161136245E-3</v>
      </c>
      <c r="F3135" s="68">
        <f t="shared" ca="1" si="160"/>
        <v>-2.5871213245471199E-4</v>
      </c>
      <c r="G3135" s="5"/>
      <c r="H3135" s="5"/>
      <c r="I3135" s="5"/>
      <c r="J3135" s="5"/>
      <c r="K3135" s="5"/>
      <c r="L3135" s="5"/>
      <c r="M3135" s="5"/>
      <c r="N3135" s="5"/>
      <c r="O3135" s="5"/>
      <c r="P3135" s="5"/>
      <c r="Q3135" s="5"/>
      <c r="R3135" s="5"/>
      <c r="S3135" s="5"/>
      <c r="T3135" s="5"/>
    </row>
    <row r="3136" spans="2:20" x14ac:dyDescent="0.25">
      <c r="B3136" s="74" vm="8522">
        <f ca="1"/>
        <v>43986</v>
      </c>
      <c r="C3136" s="74" vm="8523">
        <f ca="1"/>
        <v>310.75</v>
      </c>
      <c r="D3136" s="74" vm="7014">
        <f ca="1"/>
        <v>197.16</v>
      </c>
      <c r="E3136" s="27">
        <f t="shared" ref="E3136:E3199" ca="1" si="161">LN(C3136/C3135)</f>
        <v>1.3314309318520925E-2</v>
      </c>
      <c r="F3136" s="68">
        <f t="shared" ref="F3136:F3199" ca="1" si="162">LN(D3136/D3135)</f>
        <v>2.0082642150970931E-2</v>
      </c>
      <c r="G3136" s="5"/>
      <c r="H3136" s="5"/>
      <c r="I3136" s="5"/>
      <c r="J3136" s="5"/>
      <c r="K3136" s="5"/>
      <c r="L3136" s="5"/>
      <c r="M3136" s="5"/>
      <c r="N3136" s="5"/>
      <c r="O3136" s="5"/>
      <c r="P3136" s="5"/>
      <c r="Q3136" s="5"/>
      <c r="R3136" s="5"/>
      <c r="S3136" s="5"/>
      <c r="T3136" s="5"/>
    </row>
    <row r="3137" spans="2:20" x14ac:dyDescent="0.25">
      <c r="B3137" s="74" vm="8524">
        <f ca="1"/>
        <v>43987</v>
      </c>
      <c r="C3137" s="74" vm="8525">
        <f ca="1"/>
        <v>312.04000000000002</v>
      </c>
      <c r="D3137" s="74" vm="8526">
        <f ca="1"/>
        <v>202.65</v>
      </c>
      <c r="E3137" s="27">
        <f t="shared" ca="1" si="161"/>
        <v>4.142654329292038E-3</v>
      </c>
      <c r="F3137" s="68">
        <f t="shared" ca="1" si="162"/>
        <v>2.7464771237140525E-2</v>
      </c>
      <c r="G3137" s="5"/>
      <c r="H3137" s="5"/>
      <c r="I3137" s="5"/>
      <c r="J3137" s="5"/>
      <c r="K3137" s="5"/>
      <c r="L3137" s="5"/>
      <c r="M3137" s="5"/>
      <c r="N3137" s="5"/>
      <c r="O3137" s="5"/>
      <c r="P3137" s="5"/>
      <c r="Q3137" s="5"/>
      <c r="R3137" s="5"/>
      <c r="S3137" s="5"/>
      <c r="T3137" s="5"/>
    </row>
    <row r="3138" spans="2:20" x14ac:dyDescent="0.25">
      <c r="B3138" s="74" vm="8527">
        <f ca="1"/>
        <v>43990</v>
      </c>
      <c r="C3138" s="74" vm="8528">
        <f ca="1"/>
        <v>307.19</v>
      </c>
      <c r="D3138" s="74" vm="8529">
        <f ca="1"/>
        <v>199.52</v>
      </c>
      <c r="E3138" s="27">
        <f t="shared" ca="1" si="161"/>
        <v>-1.566493605975924E-2</v>
      </c>
      <c r="F3138" s="68">
        <f t="shared" ca="1" si="162"/>
        <v>-1.5565871142591189E-2</v>
      </c>
      <c r="G3138" s="5"/>
      <c r="H3138" s="5"/>
      <c r="I3138" s="5"/>
      <c r="J3138" s="5"/>
      <c r="K3138" s="5"/>
      <c r="L3138" s="5"/>
      <c r="M3138" s="5"/>
      <c r="N3138" s="5"/>
      <c r="O3138" s="5"/>
      <c r="P3138" s="5"/>
      <c r="Q3138" s="5"/>
      <c r="R3138" s="5"/>
      <c r="S3138" s="5"/>
      <c r="T3138" s="5"/>
    </row>
    <row r="3139" spans="2:20" x14ac:dyDescent="0.25">
      <c r="B3139" s="74" vm="8530">
        <f ca="1"/>
        <v>43991</v>
      </c>
      <c r="C3139" s="74" vm="8531">
        <f ca="1"/>
        <v>305.55</v>
      </c>
      <c r="D3139" s="74" vm="8532">
        <f ca="1"/>
        <v>195.8</v>
      </c>
      <c r="E3139" s="27">
        <f t="shared" ca="1" si="161"/>
        <v>-5.353017319428631E-3</v>
      </c>
      <c r="F3139" s="68">
        <f t="shared" ca="1" si="162"/>
        <v>-1.8820751835316323E-2</v>
      </c>
      <c r="G3139" s="5"/>
      <c r="H3139" s="5"/>
      <c r="I3139" s="5"/>
      <c r="J3139" s="5"/>
      <c r="K3139" s="5"/>
      <c r="L3139" s="5"/>
      <c r="M3139" s="5"/>
      <c r="N3139" s="5"/>
      <c r="O3139" s="5"/>
      <c r="P3139" s="5"/>
      <c r="Q3139" s="5"/>
      <c r="R3139" s="5"/>
      <c r="S3139" s="5"/>
      <c r="T3139" s="5"/>
    </row>
    <row r="3140" spans="2:20" x14ac:dyDescent="0.25">
      <c r="B3140" s="74" vm="8533">
        <f ca="1"/>
        <v>43992</v>
      </c>
      <c r="C3140" s="74" vm="8534">
        <f ca="1"/>
        <v>307.33</v>
      </c>
      <c r="D3140" s="74" vm="6771">
        <f ca="1"/>
        <v>187.51</v>
      </c>
      <c r="E3140" s="27">
        <f t="shared" ca="1" si="161"/>
        <v>5.8086575017566415E-3</v>
      </c>
      <c r="F3140" s="68">
        <f t="shared" ca="1" si="162"/>
        <v>-4.3261552774782906E-2</v>
      </c>
      <c r="G3140" s="5"/>
      <c r="H3140" s="5"/>
      <c r="I3140" s="5"/>
      <c r="J3140" s="5"/>
      <c r="K3140" s="5"/>
      <c r="L3140" s="5"/>
      <c r="M3140" s="5"/>
      <c r="N3140" s="5"/>
      <c r="O3140" s="5"/>
      <c r="P3140" s="5"/>
      <c r="Q3140" s="5"/>
      <c r="R3140" s="5"/>
      <c r="S3140" s="5"/>
      <c r="T3140" s="5"/>
    </row>
    <row r="3141" spans="2:20" x14ac:dyDescent="0.25">
      <c r="B3141" s="74" vm="8535">
        <f ca="1"/>
        <v>43993</v>
      </c>
      <c r="C3141" s="74" vm="8536">
        <f ca="1"/>
        <v>300.83</v>
      </c>
      <c r="D3141" s="74" vm="8537">
        <f ca="1"/>
        <v>189.17</v>
      </c>
      <c r="E3141" s="27">
        <f t="shared" ca="1" si="161"/>
        <v>-2.1376767697552236E-2</v>
      </c>
      <c r="F3141" s="68">
        <f t="shared" ca="1" si="162"/>
        <v>8.8139043559447555E-3</v>
      </c>
      <c r="G3141" s="5"/>
      <c r="H3141" s="5"/>
      <c r="I3141" s="5"/>
      <c r="J3141" s="5"/>
      <c r="K3141" s="5"/>
      <c r="L3141" s="5"/>
      <c r="M3141" s="5"/>
      <c r="N3141" s="5"/>
      <c r="O3141" s="5"/>
      <c r="P3141" s="5"/>
      <c r="Q3141" s="5"/>
      <c r="R3141" s="5"/>
      <c r="S3141" s="5"/>
      <c r="T3141" s="5"/>
    </row>
    <row r="3142" spans="2:20" x14ac:dyDescent="0.25">
      <c r="B3142" s="74" vm="8538">
        <f ca="1"/>
        <v>43994</v>
      </c>
      <c r="C3142" s="74" vm="8539">
        <f ca="1"/>
        <v>298.7</v>
      </c>
      <c r="D3142" s="74" vm="8540">
        <f ca="1"/>
        <v>189.49</v>
      </c>
      <c r="E3142" s="27">
        <f t="shared" ca="1" si="161"/>
        <v>-7.1055959230648712E-3</v>
      </c>
      <c r="F3142" s="68">
        <f t="shared" ca="1" si="162"/>
        <v>1.690171003951338E-3</v>
      </c>
      <c r="G3142" s="5"/>
      <c r="H3142" s="5"/>
      <c r="I3142" s="5"/>
      <c r="J3142" s="5"/>
      <c r="K3142" s="5"/>
      <c r="L3142" s="5"/>
      <c r="M3142" s="5"/>
      <c r="N3142" s="5"/>
      <c r="O3142" s="5"/>
      <c r="P3142" s="5"/>
      <c r="Q3142" s="5"/>
      <c r="R3142" s="5"/>
      <c r="S3142" s="5"/>
      <c r="T3142" s="5"/>
    </row>
    <row r="3143" spans="2:20" x14ac:dyDescent="0.25">
      <c r="B3143" s="74" vm="8541">
        <f ca="1"/>
        <v>43997</v>
      </c>
      <c r="C3143" s="74" vm="8542">
        <f ca="1"/>
        <v>297.18</v>
      </c>
      <c r="D3143" s="74" vm="8543">
        <f ca="1"/>
        <v>190.32</v>
      </c>
      <c r="E3143" s="27">
        <f t="shared" ca="1" si="161"/>
        <v>-5.1017093938627587E-3</v>
      </c>
      <c r="F3143" s="68">
        <f t="shared" ca="1" si="162"/>
        <v>4.3706133131790571E-3</v>
      </c>
      <c r="G3143" s="5"/>
      <c r="H3143" s="5"/>
      <c r="I3143" s="5"/>
      <c r="J3143" s="5"/>
      <c r="K3143" s="5"/>
      <c r="L3143" s="5"/>
      <c r="M3143" s="5"/>
      <c r="N3143" s="5"/>
      <c r="O3143" s="5"/>
      <c r="P3143" s="5"/>
      <c r="Q3143" s="5"/>
      <c r="R3143" s="5"/>
      <c r="S3143" s="5"/>
      <c r="T3143" s="5"/>
    </row>
    <row r="3144" spans="2:20" x14ac:dyDescent="0.25">
      <c r="B3144" s="74" vm="8544">
        <f ca="1"/>
        <v>43998</v>
      </c>
      <c r="C3144" s="74" vm="8545">
        <f ca="1"/>
        <v>301.36</v>
      </c>
      <c r="D3144" s="74" vm="8546">
        <f ca="1"/>
        <v>190.79</v>
      </c>
      <c r="E3144" s="27">
        <f t="shared" ca="1" si="161"/>
        <v>1.3967547555584308E-2</v>
      </c>
      <c r="F3144" s="68">
        <f t="shared" ca="1" si="162"/>
        <v>2.4664807445171828E-3</v>
      </c>
      <c r="G3144" s="5"/>
      <c r="H3144" s="5"/>
      <c r="I3144" s="5"/>
      <c r="J3144" s="5"/>
      <c r="K3144" s="5"/>
      <c r="L3144" s="5"/>
      <c r="M3144" s="5"/>
      <c r="N3144" s="5"/>
      <c r="O3144" s="5"/>
      <c r="P3144" s="5"/>
      <c r="Q3144" s="5"/>
      <c r="R3144" s="5"/>
      <c r="S3144" s="5"/>
      <c r="T3144" s="5"/>
    </row>
    <row r="3145" spans="2:20" x14ac:dyDescent="0.25">
      <c r="B3145" s="74" vm="8547">
        <f ca="1"/>
        <v>43999</v>
      </c>
      <c r="C3145" s="74" vm="8548">
        <f ca="1"/>
        <v>299.61</v>
      </c>
      <c r="D3145" s="74" vm="8540">
        <f ca="1"/>
        <v>189.49</v>
      </c>
      <c r="E3145" s="27">
        <f t="shared" ca="1" si="161"/>
        <v>-5.8239344606326373E-3</v>
      </c>
      <c r="F3145" s="68">
        <f t="shared" ca="1" si="162"/>
        <v>-6.8370940576961293E-3</v>
      </c>
      <c r="G3145" s="5"/>
      <c r="H3145" s="5"/>
      <c r="I3145" s="5"/>
      <c r="J3145" s="5"/>
      <c r="K3145" s="5"/>
      <c r="L3145" s="5"/>
      <c r="M3145" s="5"/>
      <c r="N3145" s="5"/>
      <c r="O3145" s="5"/>
      <c r="P3145" s="5"/>
      <c r="Q3145" s="5"/>
      <c r="R3145" s="5"/>
      <c r="S3145" s="5"/>
      <c r="T3145" s="5"/>
    </row>
    <row r="3146" spans="2:20" x14ac:dyDescent="0.25">
      <c r="B3146" s="74" vm="8549">
        <f ca="1"/>
        <v>44000</v>
      </c>
      <c r="C3146" s="74" vm="8550">
        <f ca="1"/>
        <v>299.57</v>
      </c>
      <c r="D3146" s="74" vm="8551">
        <f ca="1"/>
        <v>186.56</v>
      </c>
      <c r="E3146" s="27">
        <f t="shared" ca="1" si="161"/>
        <v>-1.335158051318486E-4</v>
      </c>
      <c r="F3146" s="68">
        <f t="shared" ca="1" si="162"/>
        <v>-1.5583349519395643E-2</v>
      </c>
      <c r="G3146" s="5"/>
      <c r="H3146" s="5"/>
      <c r="I3146" s="5"/>
      <c r="J3146" s="5"/>
      <c r="K3146" s="5"/>
      <c r="L3146" s="5"/>
      <c r="M3146" s="5"/>
      <c r="N3146" s="5"/>
      <c r="O3146" s="5"/>
      <c r="P3146" s="5"/>
      <c r="Q3146" s="5"/>
      <c r="R3146" s="5"/>
      <c r="S3146" s="5"/>
      <c r="T3146" s="5"/>
    </row>
    <row r="3147" spans="2:20" x14ac:dyDescent="0.25">
      <c r="B3147" s="74" vm="8552">
        <f ca="1"/>
        <v>44001</v>
      </c>
      <c r="C3147" s="74" vm="8553">
        <f ca="1"/>
        <v>299.89999999999998</v>
      </c>
      <c r="D3147" s="74" vm="6925">
        <f ca="1"/>
        <v>187.46</v>
      </c>
      <c r="E3147" s="27">
        <f t="shared" ca="1" si="161"/>
        <v>1.1009726369420492E-3</v>
      </c>
      <c r="F3147" s="68">
        <f t="shared" ca="1" si="162"/>
        <v>4.8125861562122868E-3</v>
      </c>
      <c r="G3147" s="5"/>
      <c r="H3147" s="5"/>
      <c r="I3147" s="5"/>
      <c r="J3147" s="5"/>
      <c r="K3147" s="5"/>
      <c r="L3147" s="5"/>
      <c r="M3147" s="5"/>
      <c r="N3147" s="5"/>
      <c r="O3147" s="5"/>
      <c r="P3147" s="5"/>
      <c r="Q3147" s="5"/>
      <c r="R3147" s="5"/>
      <c r="S3147" s="5"/>
      <c r="T3147" s="5"/>
    </row>
    <row r="3148" spans="2:20" x14ac:dyDescent="0.25">
      <c r="B3148" s="74" vm="8554">
        <f ca="1"/>
        <v>44004</v>
      </c>
      <c r="C3148" s="74" vm="8555">
        <f ca="1"/>
        <v>300.45</v>
      </c>
      <c r="D3148" s="74" vm="6786">
        <f ca="1"/>
        <v>186.62</v>
      </c>
      <c r="E3148" s="27">
        <f t="shared" ca="1" si="161"/>
        <v>1.8322650249735432E-3</v>
      </c>
      <c r="F3148" s="68">
        <f t="shared" ca="1" si="162"/>
        <v>-4.4910255124638266E-3</v>
      </c>
      <c r="G3148" s="5"/>
      <c r="H3148" s="5"/>
      <c r="I3148" s="5"/>
      <c r="J3148" s="5"/>
      <c r="K3148" s="5"/>
      <c r="L3148" s="5"/>
      <c r="M3148" s="5"/>
      <c r="N3148" s="5"/>
      <c r="O3148" s="5"/>
      <c r="P3148" s="5"/>
      <c r="Q3148" s="5"/>
      <c r="R3148" s="5"/>
      <c r="S3148" s="5"/>
      <c r="T3148" s="5"/>
    </row>
    <row r="3149" spans="2:20" x14ac:dyDescent="0.25">
      <c r="B3149" s="74" vm="8556">
        <f ca="1"/>
        <v>44005</v>
      </c>
      <c r="C3149" s="74" vm="8557">
        <f ca="1"/>
        <v>301.29000000000002</v>
      </c>
      <c r="D3149" s="74" vm="8558">
        <f ca="1"/>
        <v>184.29</v>
      </c>
      <c r="E3149" s="27">
        <f t="shared" ca="1" si="161"/>
        <v>2.7919052934204255E-3</v>
      </c>
      <c r="F3149" s="68">
        <f t="shared" ca="1" si="162"/>
        <v>-1.2563859961930213E-2</v>
      </c>
      <c r="G3149" s="5"/>
      <c r="H3149" s="5"/>
      <c r="I3149" s="5"/>
      <c r="J3149" s="5"/>
      <c r="K3149" s="5"/>
      <c r="L3149" s="5"/>
      <c r="M3149" s="5"/>
      <c r="N3149" s="5"/>
      <c r="O3149" s="5"/>
      <c r="P3149" s="5"/>
      <c r="Q3149" s="5"/>
      <c r="R3149" s="5"/>
      <c r="S3149" s="5"/>
      <c r="T3149" s="5"/>
    </row>
    <row r="3150" spans="2:20" x14ac:dyDescent="0.25">
      <c r="B3150" s="74" vm="8559">
        <f ca="1"/>
        <v>44006</v>
      </c>
      <c r="C3150" s="74" vm="8560">
        <f ca="1"/>
        <v>298.02</v>
      </c>
      <c r="D3150" s="74" vm="8561">
        <f ca="1"/>
        <v>182.76</v>
      </c>
      <c r="E3150" s="27">
        <f t="shared" ca="1" si="161"/>
        <v>-1.0912657726043318E-2</v>
      </c>
      <c r="F3150" s="68">
        <f t="shared" ca="1" si="162"/>
        <v>-8.3367871488749454E-3</v>
      </c>
      <c r="G3150" s="5"/>
      <c r="H3150" s="5"/>
      <c r="I3150" s="5"/>
      <c r="J3150" s="5"/>
      <c r="K3150" s="5"/>
      <c r="L3150" s="5"/>
      <c r="M3150" s="5"/>
      <c r="N3150" s="5"/>
      <c r="O3150" s="5"/>
      <c r="P3150" s="5"/>
      <c r="Q3150" s="5"/>
      <c r="R3150" s="5"/>
      <c r="S3150" s="5"/>
      <c r="T3150" s="5"/>
    </row>
    <row r="3151" spans="2:20" x14ac:dyDescent="0.25">
      <c r="B3151" s="74" vm="8562">
        <f ca="1"/>
        <v>44007</v>
      </c>
      <c r="C3151" s="74" vm="8563">
        <f ca="1"/>
        <v>300.52999999999997</v>
      </c>
      <c r="D3151" s="74" vm="8564">
        <f ca="1"/>
        <v>179.74</v>
      </c>
      <c r="E3151" s="27">
        <f t="shared" ca="1" si="161"/>
        <v>8.3869842555538161E-3</v>
      </c>
      <c r="F3151" s="68">
        <f t="shared" ca="1" si="162"/>
        <v>-1.6662454464843275E-2</v>
      </c>
      <c r="G3151" s="5"/>
      <c r="H3151" s="5"/>
      <c r="I3151" s="5"/>
      <c r="J3151" s="5"/>
      <c r="K3151" s="5"/>
      <c r="L3151" s="5"/>
      <c r="M3151" s="5"/>
      <c r="N3151" s="5"/>
      <c r="O3151" s="5"/>
      <c r="P3151" s="5"/>
      <c r="Q3151" s="5"/>
      <c r="R3151" s="5"/>
      <c r="S3151" s="5"/>
      <c r="T3151" s="5"/>
    </row>
    <row r="3152" spans="2:20" x14ac:dyDescent="0.25">
      <c r="B3152" s="74" vm="8565">
        <f ca="1"/>
        <v>44008</v>
      </c>
      <c r="C3152" s="74" vm="8566">
        <f ca="1"/>
        <v>296.56</v>
      </c>
      <c r="D3152" s="74" vm="8567">
        <f ca="1"/>
        <v>182.8</v>
      </c>
      <c r="E3152" s="27">
        <f t="shared" ca="1" si="161"/>
        <v>-1.3298023760390959E-2</v>
      </c>
      <c r="F3152" s="68">
        <f t="shared" ca="1" si="162"/>
        <v>1.688129678982234E-2</v>
      </c>
      <c r="G3152" s="5"/>
      <c r="H3152" s="5"/>
      <c r="I3152" s="5"/>
      <c r="J3152" s="5"/>
      <c r="K3152" s="5"/>
      <c r="L3152" s="5"/>
      <c r="M3152" s="5"/>
      <c r="N3152" s="5"/>
      <c r="O3152" s="5"/>
      <c r="P3152" s="5"/>
      <c r="Q3152" s="5"/>
      <c r="R3152" s="5"/>
      <c r="S3152" s="5"/>
      <c r="T3152" s="5"/>
    </row>
    <row r="3153" spans="2:20" x14ac:dyDescent="0.25">
      <c r="B3153" s="74" vm="8568">
        <f ca="1"/>
        <v>44011</v>
      </c>
      <c r="C3153" s="74" vm="8569">
        <f ca="1"/>
        <v>301.58999999999997</v>
      </c>
      <c r="D3153" s="74" vm="8570">
        <f ca="1"/>
        <v>184.47</v>
      </c>
      <c r="E3153" s="27">
        <f t="shared" ca="1" si="161"/>
        <v>1.6818920242961465E-2</v>
      </c>
      <c r="F3153" s="68">
        <f t="shared" ca="1" si="162"/>
        <v>9.0941896134383218E-3</v>
      </c>
      <c r="G3153" s="5"/>
      <c r="H3153" s="5"/>
      <c r="I3153" s="5"/>
      <c r="J3153" s="5"/>
      <c r="K3153" s="5"/>
      <c r="L3153" s="5"/>
      <c r="M3153" s="5"/>
      <c r="N3153" s="5"/>
      <c r="O3153" s="5"/>
      <c r="P3153" s="5"/>
      <c r="Q3153" s="5"/>
      <c r="R3153" s="5"/>
      <c r="S3153" s="5"/>
      <c r="T3153" s="5"/>
    </row>
    <row r="3154" spans="2:20" x14ac:dyDescent="0.25">
      <c r="B3154" s="74" vm="8571">
        <f ca="1"/>
        <v>44012</v>
      </c>
      <c r="C3154" s="74" vm="8572">
        <f ca="1"/>
        <v>303.20999999999998</v>
      </c>
      <c r="D3154" s="74" vm="8573">
        <f ca="1"/>
        <v>184.66</v>
      </c>
      <c r="E3154" s="27">
        <f t="shared" ca="1" si="161"/>
        <v>5.3571556692425864E-3</v>
      </c>
      <c r="F3154" s="68">
        <f t="shared" ca="1" si="162"/>
        <v>1.0294477109938013E-3</v>
      </c>
      <c r="G3154" s="5"/>
      <c r="H3154" s="5"/>
      <c r="I3154" s="5"/>
      <c r="J3154" s="5"/>
      <c r="K3154" s="5"/>
      <c r="L3154" s="5"/>
      <c r="M3154" s="5"/>
      <c r="N3154" s="5"/>
      <c r="O3154" s="5"/>
      <c r="P3154" s="5"/>
      <c r="Q3154" s="5"/>
      <c r="R3154" s="5"/>
      <c r="S3154" s="5"/>
      <c r="T3154" s="5"/>
    </row>
    <row r="3155" spans="2:20" x14ac:dyDescent="0.25">
      <c r="B3155" s="74" vm="8574">
        <f ca="1"/>
        <v>44013</v>
      </c>
      <c r="C3155" s="74" vm="8575">
        <f ca="1"/>
        <v>304.75</v>
      </c>
      <c r="D3155" s="74" vm="8576">
        <f ca="1"/>
        <v>183.52</v>
      </c>
      <c r="E3155" s="27">
        <f t="shared" ca="1" si="161"/>
        <v>5.0661336067001914E-3</v>
      </c>
      <c r="F3155" s="68">
        <f t="shared" ca="1" si="162"/>
        <v>-6.1926429634212134E-3</v>
      </c>
      <c r="G3155" s="5"/>
      <c r="H3155" s="5"/>
      <c r="I3155" s="5"/>
      <c r="J3155" s="5"/>
      <c r="K3155" s="5"/>
      <c r="L3155" s="5"/>
      <c r="M3155" s="5"/>
      <c r="N3155" s="5"/>
      <c r="O3155" s="5"/>
      <c r="P3155" s="5"/>
      <c r="Q3155" s="5"/>
      <c r="R3155" s="5"/>
      <c r="S3155" s="5"/>
      <c r="T3155" s="5"/>
    </row>
    <row r="3156" spans="2:20" x14ac:dyDescent="0.25">
      <c r="B3156" s="74" vm="8577">
        <f ca="1"/>
        <v>44014</v>
      </c>
      <c r="C3156" s="74" vm="8578">
        <f ca="1"/>
        <v>305.74</v>
      </c>
      <c r="D3156" s="74" vm="8579">
        <f ca="1"/>
        <v>188.5</v>
      </c>
      <c r="E3156" s="27">
        <f t="shared" ca="1" si="161"/>
        <v>3.2432992115071979E-3</v>
      </c>
      <c r="F3156" s="68">
        <f t="shared" ca="1" si="162"/>
        <v>2.6774353507004873E-2</v>
      </c>
      <c r="G3156" s="5"/>
      <c r="H3156" s="5"/>
      <c r="I3156" s="5"/>
      <c r="J3156" s="5"/>
      <c r="K3156" s="5"/>
      <c r="L3156" s="5"/>
      <c r="M3156" s="5"/>
      <c r="N3156" s="5"/>
      <c r="O3156" s="5"/>
      <c r="P3156" s="5"/>
      <c r="Q3156" s="5"/>
      <c r="R3156" s="5"/>
      <c r="S3156" s="5"/>
      <c r="T3156" s="5"/>
    </row>
    <row r="3157" spans="2:20" x14ac:dyDescent="0.25">
      <c r="B3157" s="74" vm="8580">
        <f ca="1"/>
        <v>44018</v>
      </c>
      <c r="C3157" s="74" vm="8581">
        <f ca="1"/>
        <v>311.49</v>
      </c>
      <c r="D3157" s="74" vm="8582">
        <f ca="1"/>
        <v>185.82</v>
      </c>
      <c r="E3157" s="27">
        <f t="shared" ca="1" si="161"/>
        <v>1.8632167410584141E-2</v>
      </c>
      <c r="F3157" s="68">
        <f t="shared" ca="1" si="162"/>
        <v>-1.4319543674899017E-2</v>
      </c>
      <c r="G3157" s="5"/>
      <c r="H3157" s="5"/>
      <c r="I3157" s="5"/>
      <c r="J3157" s="5"/>
      <c r="K3157" s="5"/>
      <c r="L3157" s="5"/>
      <c r="M3157" s="5"/>
      <c r="N3157" s="5"/>
      <c r="O3157" s="5"/>
      <c r="P3157" s="5"/>
      <c r="Q3157" s="5"/>
      <c r="R3157" s="5"/>
      <c r="S3157" s="5"/>
      <c r="T3157" s="5"/>
    </row>
    <row r="3158" spans="2:20" x14ac:dyDescent="0.25">
      <c r="B3158" s="74" vm="8583">
        <f ca="1"/>
        <v>44019</v>
      </c>
      <c r="C3158" s="74" vm="8584">
        <f ca="1"/>
        <v>316.23</v>
      </c>
      <c r="D3158" s="74" vm="8585">
        <f ca="1"/>
        <v>185.85</v>
      </c>
      <c r="E3158" s="27">
        <f t="shared" ca="1" si="161"/>
        <v>1.5102561951735181E-2</v>
      </c>
      <c r="F3158" s="68">
        <f t="shared" ca="1" si="162"/>
        <v>1.6143353009479908E-4</v>
      </c>
      <c r="G3158" s="5"/>
      <c r="H3158" s="5"/>
      <c r="I3158" s="5"/>
      <c r="J3158" s="5"/>
      <c r="K3158" s="5"/>
      <c r="L3158" s="5"/>
      <c r="M3158" s="5"/>
      <c r="N3158" s="5"/>
      <c r="O3158" s="5"/>
      <c r="P3158" s="5"/>
      <c r="Q3158" s="5"/>
      <c r="R3158" s="5"/>
      <c r="S3158" s="5"/>
      <c r="T3158" s="5"/>
    </row>
    <row r="3159" spans="2:20" x14ac:dyDescent="0.25">
      <c r="B3159" s="74" vm="8586">
        <f ca="1"/>
        <v>44020</v>
      </c>
      <c r="C3159" s="74" vm="8587">
        <f ca="1"/>
        <v>316.32</v>
      </c>
      <c r="D3159" s="74" vm="8588">
        <f ca="1"/>
        <v>184.33</v>
      </c>
      <c r="E3159" s="27">
        <f t="shared" ca="1" si="161"/>
        <v>2.8456248709911005E-4</v>
      </c>
      <c r="F3159" s="68">
        <f t="shared" ca="1" si="162"/>
        <v>-8.2122672351788526E-3</v>
      </c>
      <c r="G3159" s="5"/>
      <c r="H3159" s="5"/>
      <c r="I3159" s="5"/>
      <c r="J3159" s="5"/>
      <c r="K3159" s="5"/>
      <c r="L3159" s="5"/>
      <c r="M3159" s="5"/>
      <c r="N3159" s="5"/>
      <c r="O3159" s="5"/>
      <c r="P3159" s="5"/>
      <c r="Q3159" s="5"/>
      <c r="R3159" s="5"/>
      <c r="S3159" s="5"/>
      <c r="T3159" s="5"/>
    </row>
    <row r="3160" spans="2:20" x14ac:dyDescent="0.25">
      <c r="B3160" s="74" vm="8589">
        <f ca="1"/>
        <v>44021</v>
      </c>
      <c r="C3160" s="74" vm="8590">
        <f ca="1"/>
        <v>325.54000000000002</v>
      </c>
      <c r="D3160" s="74" vm="8591">
        <f ca="1"/>
        <v>184.88</v>
      </c>
      <c r="E3160" s="27">
        <f t="shared" ca="1" si="161"/>
        <v>2.8730982541045516E-2</v>
      </c>
      <c r="F3160" s="68">
        <f t="shared" ca="1" si="162"/>
        <v>2.9793364580430028E-3</v>
      </c>
      <c r="G3160" s="5"/>
      <c r="H3160" s="5"/>
      <c r="I3160" s="5"/>
      <c r="J3160" s="5"/>
      <c r="K3160" s="5"/>
      <c r="L3160" s="5"/>
      <c r="M3160" s="5"/>
      <c r="N3160" s="5"/>
      <c r="O3160" s="5"/>
      <c r="P3160" s="5"/>
      <c r="Q3160" s="5"/>
      <c r="R3160" s="5"/>
      <c r="S3160" s="5"/>
      <c r="T3160" s="5"/>
    </row>
    <row r="3161" spans="2:20" x14ac:dyDescent="0.25">
      <c r="B3161" s="74" vm="8592">
        <f ca="1"/>
        <v>44022</v>
      </c>
      <c r="C3161" s="74" vm="8593">
        <f ca="1"/>
        <v>326.23</v>
      </c>
      <c r="D3161" s="74" vm="8594">
        <f ca="1"/>
        <v>184.92</v>
      </c>
      <c r="E3161" s="27">
        <f t="shared" ca="1" si="161"/>
        <v>2.1173121124723822E-3</v>
      </c>
      <c r="F3161" s="68">
        <f t="shared" ca="1" si="162"/>
        <v>2.1633315389947371E-4</v>
      </c>
      <c r="G3161" s="5"/>
      <c r="H3161" s="5"/>
      <c r="I3161" s="5"/>
      <c r="J3161" s="5"/>
      <c r="K3161" s="5"/>
      <c r="L3161" s="5"/>
      <c r="M3161" s="5"/>
      <c r="N3161" s="5"/>
      <c r="O3161" s="5"/>
      <c r="P3161" s="5"/>
      <c r="Q3161" s="5"/>
      <c r="R3161" s="5"/>
      <c r="S3161" s="5"/>
      <c r="T3161" s="5"/>
    </row>
    <row r="3162" spans="2:20" x14ac:dyDescent="0.25">
      <c r="B3162" s="74" vm="8595">
        <f ca="1"/>
        <v>44025</v>
      </c>
      <c r="C3162" s="74" vm="8596">
        <f ca="1"/>
        <v>322.92</v>
      </c>
      <c r="D3162" s="74" vm="8597">
        <f ca="1"/>
        <v>190.72</v>
      </c>
      <c r="E3162" s="27">
        <f t="shared" ca="1" si="161"/>
        <v>-1.0198039549009885E-2</v>
      </c>
      <c r="F3162" s="68">
        <f t="shared" ca="1" si="162"/>
        <v>3.0883084756960364E-2</v>
      </c>
      <c r="G3162" s="5"/>
      <c r="H3162" s="5"/>
      <c r="I3162" s="5"/>
      <c r="J3162" s="5"/>
      <c r="K3162" s="5"/>
      <c r="L3162" s="5"/>
      <c r="M3162" s="5"/>
      <c r="N3162" s="5"/>
      <c r="O3162" s="5"/>
      <c r="P3162" s="5"/>
      <c r="Q3162" s="5"/>
      <c r="R3162" s="5"/>
      <c r="S3162" s="5"/>
      <c r="T3162" s="5"/>
    </row>
    <row r="3163" spans="2:20" x14ac:dyDescent="0.25">
      <c r="B3163" s="74" vm="8598">
        <f ca="1"/>
        <v>44026</v>
      </c>
      <c r="C3163" s="74" vm="8599">
        <f ca="1"/>
        <v>328</v>
      </c>
      <c r="D3163" s="74" vm="8600">
        <f ca="1"/>
        <v>191.77</v>
      </c>
      <c r="E3163" s="27">
        <f t="shared" ca="1" si="161"/>
        <v>1.5608993857328881E-2</v>
      </c>
      <c r="F3163" s="68">
        <f t="shared" ca="1" si="162"/>
        <v>5.4903534084394532E-3</v>
      </c>
      <c r="G3163" s="5"/>
      <c r="H3163" s="5"/>
      <c r="I3163" s="5"/>
      <c r="J3163" s="5"/>
      <c r="K3163" s="5"/>
      <c r="L3163" s="5"/>
      <c r="M3163" s="5"/>
      <c r="N3163" s="5"/>
      <c r="O3163" s="5"/>
      <c r="P3163" s="5"/>
      <c r="Q3163" s="5"/>
      <c r="R3163" s="5"/>
      <c r="S3163" s="5"/>
      <c r="T3163" s="5"/>
    </row>
    <row r="3164" spans="2:20" x14ac:dyDescent="0.25">
      <c r="B3164" s="74" vm="8601">
        <f ca="1"/>
        <v>44027</v>
      </c>
      <c r="C3164" s="74" vm="8602">
        <f ca="1"/>
        <v>326.7</v>
      </c>
      <c r="D3164" s="74" vm="8603">
        <f ca="1"/>
        <v>190.92</v>
      </c>
      <c r="E3164" s="27">
        <f t="shared" ca="1" si="161"/>
        <v>-3.9712897771193127E-3</v>
      </c>
      <c r="F3164" s="68">
        <f t="shared" ca="1" si="162"/>
        <v>-4.4422451477285976E-3</v>
      </c>
      <c r="G3164" s="5"/>
      <c r="H3164" s="5"/>
      <c r="I3164" s="5"/>
      <c r="J3164" s="5"/>
      <c r="K3164" s="5"/>
      <c r="L3164" s="5"/>
      <c r="M3164" s="5"/>
      <c r="N3164" s="5"/>
      <c r="O3164" s="5"/>
      <c r="P3164" s="5"/>
      <c r="Q3164" s="5"/>
      <c r="R3164" s="5"/>
      <c r="S3164" s="5"/>
      <c r="T3164" s="5"/>
    </row>
    <row r="3165" spans="2:20" x14ac:dyDescent="0.25">
      <c r="B3165" s="74" vm="8604">
        <f ca="1"/>
        <v>44028</v>
      </c>
      <c r="C3165" s="74" vm="8605">
        <f ca="1"/>
        <v>326.27</v>
      </c>
      <c r="D3165" s="74" vm="6880">
        <f ca="1"/>
        <v>191.48</v>
      </c>
      <c r="E3165" s="27">
        <f t="shared" ca="1" si="161"/>
        <v>-1.3170591670615813E-3</v>
      </c>
      <c r="F3165" s="68">
        <f t="shared" ca="1" si="162"/>
        <v>2.9288723866124442E-3</v>
      </c>
      <c r="G3165" s="5"/>
      <c r="H3165" s="5"/>
      <c r="I3165" s="5"/>
      <c r="J3165" s="5"/>
      <c r="K3165" s="5"/>
      <c r="L3165" s="5"/>
      <c r="M3165" s="5"/>
      <c r="N3165" s="5"/>
      <c r="O3165" s="5"/>
      <c r="P3165" s="5"/>
      <c r="Q3165" s="5"/>
      <c r="R3165" s="5"/>
      <c r="S3165" s="5"/>
      <c r="T3165" s="5"/>
    </row>
    <row r="3166" spans="2:20" x14ac:dyDescent="0.25">
      <c r="B3166" s="74" vm="8606">
        <f ca="1"/>
        <v>44029</v>
      </c>
      <c r="C3166" s="74" vm="8607">
        <f ca="1"/>
        <v>324.79000000000002</v>
      </c>
      <c r="D3166" s="74" vm="7704">
        <f ca="1"/>
        <v>191.61</v>
      </c>
      <c r="E3166" s="27">
        <f t="shared" ca="1" si="161"/>
        <v>-4.5464398037453934E-3</v>
      </c>
      <c r="F3166" s="68">
        <f t="shared" ca="1" si="162"/>
        <v>6.7869171729928891E-4</v>
      </c>
      <c r="G3166" s="5"/>
      <c r="H3166" s="5"/>
      <c r="I3166" s="5"/>
      <c r="J3166" s="5"/>
      <c r="K3166" s="5"/>
      <c r="L3166" s="5"/>
      <c r="M3166" s="5"/>
      <c r="N3166" s="5"/>
      <c r="O3166" s="5"/>
      <c r="P3166" s="5"/>
      <c r="Q3166" s="5"/>
      <c r="R3166" s="5"/>
      <c r="S3166" s="5"/>
      <c r="T3166" s="5"/>
    </row>
    <row r="3167" spans="2:20" x14ac:dyDescent="0.25">
      <c r="B3167" s="74" vm="8608">
        <f ca="1"/>
        <v>44032</v>
      </c>
      <c r="C3167" s="74" vm="8609">
        <f ca="1"/>
        <v>326.51</v>
      </c>
      <c r="D3167" s="74" vm="8610">
        <f ca="1"/>
        <v>192.98</v>
      </c>
      <c r="E3167" s="27">
        <f t="shared" ca="1" si="161"/>
        <v>5.2817564826075193E-3</v>
      </c>
      <c r="F3167" s="68">
        <f t="shared" ca="1" si="162"/>
        <v>7.1245003506300794E-3</v>
      </c>
      <c r="G3167" s="5"/>
      <c r="H3167" s="5"/>
      <c r="I3167" s="5"/>
      <c r="J3167" s="5"/>
      <c r="K3167" s="5"/>
      <c r="L3167" s="5"/>
      <c r="M3167" s="5"/>
      <c r="N3167" s="5"/>
      <c r="O3167" s="5"/>
      <c r="P3167" s="5"/>
      <c r="Q3167" s="5"/>
      <c r="R3167" s="5"/>
      <c r="S3167" s="5"/>
      <c r="T3167" s="5"/>
    </row>
    <row r="3168" spans="2:20" x14ac:dyDescent="0.25">
      <c r="B3168" s="74" vm="8611">
        <f ca="1"/>
        <v>44033</v>
      </c>
      <c r="C3168" s="74" vm="8612">
        <f ca="1"/>
        <v>327.74</v>
      </c>
      <c r="D3168" s="74" vm="7082">
        <f ca="1"/>
        <v>198.62</v>
      </c>
      <c r="E3168" s="27">
        <f t="shared" ca="1" si="161"/>
        <v>3.7600349992531115E-3</v>
      </c>
      <c r="F3168" s="68">
        <f t="shared" ca="1" si="162"/>
        <v>2.8806894882974717E-2</v>
      </c>
      <c r="G3168" s="5"/>
      <c r="H3168" s="5"/>
      <c r="I3168" s="5"/>
      <c r="J3168" s="5"/>
      <c r="K3168" s="5"/>
      <c r="L3168" s="5"/>
      <c r="M3168" s="5"/>
      <c r="N3168" s="5"/>
      <c r="O3168" s="5"/>
      <c r="P3168" s="5"/>
      <c r="Q3168" s="5"/>
      <c r="R3168" s="5"/>
      <c r="S3168" s="5"/>
      <c r="T3168" s="5"/>
    </row>
    <row r="3169" spans="2:20" x14ac:dyDescent="0.25">
      <c r="B3169" s="74" vm="8613">
        <f ca="1"/>
        <v>44034</v>
      </c>
      <c r="C3169" s="74" vm="8614">
        <f ca="1"/>
        <v>328.3</v>
      </c>
      <c r="D3169" s="74" vm="8615">
        <f ca="1"/>
        <v>197.55</v>
      </c>
      <c r="E3169" s="27">
        <f t="shared" ca="1" si="161"/>
        <v>1.7072133894690271E-3</v>
      </c>
      <c r="F3169" s="68">
        <f t="shared" ca="1" si="162"/>
        <v>-5.4017346178127498E-3</v>
      </c>
      <c r="G3169" s="5"/>
      <c r="H3169" s="5"/>
      <c r="I3169" s="5"/>
      <c r="J3169" s="5"/>
      <c r="K3169" s="5"/>
      <c r="L3169" s="5"/>
      <c r="M3169" s="5"/>
      <c r="N3169" s="5"/>
      <c r="O3169" s="5"/>
      <c r="P3169" s="5"/>
      <c r="Q3169" s="5"/>
      <c r="R3169" s="5"/>
      <c r="S3169" s="5"/>
      <c r="T3169" s="5"/>
    </row>
    <row r="3170" spans="2:20" x14ac:dyDescent="0.25">
      <c r="B3170" s="74" vm="8616">
        <f ca="1"/>
        <v>44035</v>
      </c>
      <c r="C3170" s="74" vm="8617">
        <f ca="1"/>
        <v>326.11</v>
      </c>
      <c r="D3170" s="74" vm="8618">
        <f ca="1"/>
        <v>198.72</v>
      </c>
      <c r="E3170" s="27">
        <f t="shared" ca="1" si="161"/>
        <v>-6.6930767423994926E-3</v>
      </c>
      <c r="F3170" s="68">
        <f t="shared" ca="1" si="162"/>
        <v>5.9050818877141769E-3</v>
      </c>
      <c r="G3170" s="5"/>
      <c r="H3170" s="5"/>
      <c r="I3170" s="5"/>
      <c r="J3170" s="5"/>
      <c r="K3170" s="5"/>
      <c r="L3170" s="5"/>
      <c r="M3170" s="5"/>
      <c r="N3170" s="5"/>
      <c r="O3170" s="5"/>
      <c r="P3170" s="5"/>
      <c r="Q3170" s="5"/>
      <c r="R3170" s="5"/>
      <c r="S3170" s="5"/>
      <c r="T3170" s="5"/>
    </row>
    <row r="3171" spans="2:20" x14ac:dyDescent="0.25">
      <c r="B3171" s="74" vm="8619">
        <f ca="1"/>
        <v>44036</v>
      </c>
      <c r="C3171" s="74" vm="8620">
        <f ca="1"/>
        <v>325.77999999999997</v>
      </c>
      <c r="D3171" s="74" vm="8621">
        <f ca="1"/>
        <v>201.25</v>
      </c>
      <c r="E3171" s="27">
        <f t="shared" ca="1" si="161"/>
        <v>-1.0124408356886447E-3</v>
      </c>
      <c r="F3171" s="68">
        <f t="shared" ca="1" si="162"/>
        <v>1.2651117553558727E-2</v>
      </c>
      <c r="G3171" s="5"/>
      <c r="H3171" s="5"/>
      <c r="I3171" s="5"/>
      <c r="J3171" s="5"/>
      <c r="K3171" s="5"/>
      <c r="L3171" s="5"/>
      <c r="M3171" s="5"/>
      <c r="N3171" s="5"/>
      <c r="O3171" s="5"/>
      <c r="P3171" s="5"/>
      <c r="Q3171" s="5"/>
      <c r="R3171" s="5"/>
      <c r="S3171" s="5"/>
      <c r="T3171" s="5"/>
    </row>
    <row r="3172" spans="2:20" x14ac:dyDescent="0.25">
      <c r="B3172" s="74" vm="8622">
        <f ca="1"/>
        <v>44039</v>
      </c>
      <c r="C3172" s="74" vm="8623">
        <f ca="1"/>
        <v>327.60000000000002</v>
      </c>
      <c r="D3172" s="74" vm="8624">
        <f ca="1"/>
        <v>196.24</v>
      </c>
      <c r="E3172" s="27">
        <f t="shared" ca="1" si="161"/>
        <v>5.5710450494554295E-3</v>
      </c>
      <c r="F3172" s="68">
        <f t="shared" ca="1" si="162"/>
        <v>-2.5209516348438852E-2</v>
      </c>
      <c r="G3172" s="5"/>
      <c r="H3172" s="5"/>
      <c r="I3172" s="5"/>
      <c r="J3172" s="5"/>
      <c r="K3172" s="5"/>
      <c r="L3172" s="5"/>
      <c r="M3172" s="5"/>
      <c r="N3172" s="5"/>
      <c r="O3172" s="5"/>
      <c r="P3172" s="5"/>
      <c r="Q3172" s="5"/>
      <c r="R3172" s="5"/>
      <c r="S3172" s="5"/>
      <c r="T3172" s="5"/>
    </row>
    <row r="3173" spans="2:20" x14ac:dyDescent="0.25">
      <c r="B3173" s="74" vm="8625">
        <f ca="1"/>
        <v>44040</v>
      </c>
      <c r="C3173" s="74" vm="8626">
        <f ca="1"/>
        <v>327.57</v>
      </c>
      <c r="D3173" s="74" vm="8627">
        <f ca="1"/>
        <v>196.21</v>
      </c>
      <c r="E3173" s="27">
        <f t="shared" ca="1" si="161"/>
        <v>-9.1579284829901186E-5</v>
      </c>
      <c r="F3173" s="68">
        <f t="shared" ca="1" si="162"/>
        <v>-1.5288571822360441E-4</v>
      </c>
      <c r="G3173" s="5"/>
      <c r="H3173" s="5"/>
      <c r="I3173" s="5"/>
      <c r="J3173" s="5"/>
      <c r="K3173" s="5"/>
      <c r="L3173" s="5"/>
      <c r="M3173" s="5"/>
      <c r="N3173" s="5"/>
      <c r="O3173" s="5"/>
      <c r="P3173" s="5"/>
      <c r="Q3173" s="5"/>
      <c r="R3173" s="5"/>
      <c r="S3173" s="5"/>
      <c r="T3173" s="5"/>
    </row>
    <row r="3174" spans="2:20" x14ac:dyDescent="0.25">
      <c r="B3174" s="74" vm="8628">
        <f ca="1"/>
        <v>44041</v>
      </c>
      <c r="C3174" s="74" vm="8629">
        <f ca="1"/>
        <v>326.14</v>
      </c>
      <c r="D3174" s="74" vm="8630">
        <f ca="1"/>
        <v>195.41</v>
      </c>
      <c r="E3174" s="27">
        <f t="shared" ca="1" si="161"/>
        <v>-4.3750356609534953E-3</v>
      </c>
      <c r="F3174" s="68">
        <f t="shared" ca="1" si="162"/>
        <v>-4.0855988601582261E-3</v>
      </c>
      <c r="G3174" s="5"/>
      <c r="H3174" s="5"/>
      <c r="I3174" s="5"/>
      <c r="J3174" s="5"/>
      <c r="K3174" s="5"/>
      <c r="L3174" s="5"/>
      <c r="M3174" s="5"/>
      <c r="N3174" s="5"/>
      <c r="O3174" s="5"/>
      <c r="P3174" s="5"/>
      <c r="Q3174" s="5"/>
      <c r="R3174" s="5"/>
      <c r="S3174" s="5"/>
      <c r="T3174" s="5"/>
    </row>
    <row r="3175" spans="2:20" x14ac:dyDescent="0.25">
      <c r="B3175" s="74" vm="8631">
        <f ca="1"/>
        <v>44042</v>
      </c>
      <c r="C3175" s="74" vm="8632">
        <f ca="1"/>
        <v>324.82</v>
      </c>
      <c r="D3175" s="74" vm="8131">
        <f ca="1"/>
        <v>194.28</v>
      </c>
      <c r="E3175" s="27">
        <f t="shared" ca="1" si="161"/>
        <v>-4.0555542866743712E-3</v>
      </c>
      <c r="F3175" s="68">
        <f t="shared" ca="1" si="162"/>
        <v>-5.7994978943080155E-3</v>
      </c>
      <c r="G3175" s="5"/>
      <c r="H3175" s="5"/>
      <c r="I3175" s="5"/>
      <c r="J3175" s="5"/>
      <c r="K3175" s="5"/>
      <c r="L3175" s="5"/>
      <c r="M3175" s="5"/>
      <c r="N3175" s="5"/>
      <c r="O3175" s="5"/>
      <c r="P3175" s="5"/>
      <c r="Q3175" s="5"/>
      <c r="R3175" s="5"/>
      <c r="S3175" s="5"/>
      <c r="T3175" s="5"/>
    </row>
    <row r="3176" spans="2:20" x14ac:dyDescent="0.25">
      <c r="B3176" s="74" vm="8633">
        <f ca="1"/>
        <v>44043</v>
      </c>
      <c r="C3176" s="74" vm="8634">
        <f ca="1"/>
        <v>325.52999999999997</v>
      </c>
      <c r="D3176" s="74" vm="8635">
        <f ca="1"/>
        <v>194.4</v>
      </c>
      <c r="E3176" s="27">
        <f t="shared" ca="1" si="161"/>
        <v>2.1834405537691651E-3</v>
      </c>
      <c r="F3176" s="68">
        <f t="shared" ca="1" si="162"/>
        <v>6.1747454879474903E-4</v>
      </c>
      <c r="G3176" s="5"/>
      <c r="H3176" s="5"/>
      <c r="I3176" s="5"/>
      <c r="J3176" s="5"/>
      <c r="K3176" s="5"/>
      <c r="L3176" s="5"/>
      <c r="M3176" s="5"/>
      <c r="N3176" s="5"/>
      <c r="O3176" s="5"/>
      <c r="P3176" s="5"/>
      <c r="Q3176" s="5"/>
      <c r="R3176" s="5"/>
      <c r="S3176" s="5"/>
      <c r="T3176" s="5"/>
    </row>
    <row r="3177" spans="2:20" x14ac:dyDescent="0.25">
      <c r="B3177" s="74" vm="8636">
        <f ca="1"/>
        <v>44046</v>
      </c>
      <c r="C3177" s="74" vm="8637">
        <f ca="1"/>
        <v>329.32</v>
      </c>
      <c r="D3177" s="74" vm="8638">
        <f ca="1"/>
        <v>199.36</v>
      </c>
      <c r="E3177" s="27">
        <f t="shared" ca="1" si="161"/>
        <v>1.1575299129999467E-2</v>
      </c>
      <c r="F3177" s="68">
        <f t="shared" ca="1" si="162"/>
        <v>2.5194343572749574E-2</v>
      </c>
      <c r="G3177" s="5"/>
      <c r="H3177" s="5"/>
      <c r="I3177" s="5"/>
      <c r="J3177" s="5"/>
      <c r="K3177" s="5"/>
      <c r="L3177" s="5"/>
      <c r="M3177" s="5"/>
      <c r="N3177" s="5"/>
      <c r="O3177" s="5"/>
      <c r="P3177" s="5"/>
      <c r="Q3177" s="5"/>
      <c r="R3177" s="5"/>
      <c r="S3177" s="5"/>
      <c r="T3177" s="5"/>
    </row>
    <row r="3178" spans="2:20" x14ac:dyDescent="0.25">
      <c r="B3178" s="74" vm="8639">
        <f ca="1"/>
        <v>44047</v>
      </c>
      <c r="C3178" s="74" vm="8640">
        <f ca="1"/>
        <v>339.79</v>
      </c>
      <c r="D3178" s="74" vm="8641">
        <f ca="1"/>
        <v>199.26</v>
      </c>
      <c r="E3178" s="27">
        <f t="shared" ca="1" si="161"/>
        <v>3.1297857298635594E-2</v>
      </c>
      <c r="F3178" s="68">
        <f t="shared" ca="1" si="162"/>
        <v>-5.0173098237823457E-4</v>
      </c>
      <c r="G3178" s="5"/>
      <c r="H3178" s="5"/>
      <c r="I3178" s="5"/>
      <c r="J3178" s="5"/>
      <c r="K3178" s="5"/>
      <c r="L3178" s="5"/>
      <c r="M3178" s="5"/>
      <c r="N3178" s="5"/>
      <c r="O3178" s="5"/>
      <c r="P3178" s="5"/>
      <c r="Q3178" s="5"/>
      <c r="R3178" s="5"/>
      <c r="S3178" s="5"/>
      <c r="T3178" s="5"/>
    </row>
    <row r="3179" spans="2:20" x14ac:dyDescent="0.25">
      <c r="B3179" s="74" vm="8642">
        <f ca="1"/>
        <v>44048</v>
      </c>
      <c r="C3179" s="74" vm="8643">
        <f ca="1"/>
        <v>339.97</v>
      </c>
      <c r="D3179" s="74" vm="8644">
        <f ca="1"/>
        <v>203.18</v>
      </c>
      <c r="E3179" s="27">
        <f t="shared" ca="1" si="161"/>
        <v>5.2959869426600812E-4</v>
      </c>
      <c r="F3179" s="68">
        <f t="shared" ca="1" si="162"/>
        <v>1.9481781046688663E-2</v>
      </c>
      <c r="G3179" s="5"/>
      <c r="H3179" s="5"/>
      <c r="I3179" s="5"/>
      <c r="J3179" s="5"/>
      <c r="K3179" s="5"/>
      <c r="L3179" s="5"/>
      <c r="M3179" s="5"/>
      <c r="N3179" s="5"/>
      <c r="O3179" s="5"/>
      <c r="P3179" s="5"/>
      <c r="Q3179" s="5"/>
      <c r="R3179" s="5"/>
      <c r="S3179" s="5"/>
      <c r="T3179" s="5"/>
    </row>
    <row r="3180" spans="2:20" x14ac:dyDescent="0.25">
      <c r="B3180" s="74" vm="8645">
        <f ca="1"/>
        <v>44049</v>
      </c>
      <c r="C3180" s="74" vm="8646">
        <f ca="1"/>
        <v>343.31</v>
      </c>
      <c r="D3180" s="74" vm="8647">
        <f ca="1"/>
        <v>204.6</v>
      </c>
      <c r="E3180" s="27">
        <f t="shared" ca="1" si="161"/>
        <v>9.7764506579317081E-3</v>
      </c>
      <c r="F3180" s="68">
        <f t="shared" ca="1" si="162"/>
        <v>6.9645678541272156E-3</v>
      </c>
      <c r="G3180" s="5"/>
      <c r="H3180" s="5"/>
      <c r="I3180" s="5"/>
      <c r="J3180" s="5"/>
      <c r="K3180" s="5"/>
      <c r="L3180" s="5"/>
      <c r="M3180" s="5"/>
      <c r="N3180" s="5"/>
      <c r="O3180" s="5"/>
      <c r="P3180" s="5"/>
      <c r="Q3180" s="5"/>
      <c r="R3180" s="5"/>
      <c r="S3180" s="5"/>
      <c r="T3180" s="5"/>
    </row>
    <row r="3181" spans="2:20" x14ac:dyDescent="0.25">
      <c r="B3181" s="74" vm="8648">
        <f ca="1"/>
        <v>44050</v>
      </c>
      <c r="C3181" s="74" vm="8649">
        <f ca="1"/>
        <v>340.91</v>
      </c>
      <c r="D3181" s="74" vm="8650">
        <f ca="1"/>
        <v>204.12</v>
      </c>
      <c r="E3181" s="27">
        <f t="shared" ca="1" si="161"/>
        <v>-7.0153162518614273E-3</v>
      </c>
      <c r="F3181" s="68">
        <f t="shared" ca="1" si="162"/>
        <v>-2.3487973217553781E-3</v>
      </c>
      <c r="G3181" s="5"/>
      <c r="H3181" s="5"/>
      <c r="I3181" s="5"/>
      <c r="J3181" s="5"/>
      <c r="K3181" s="5"/>
      <c r="L3181" s="5"/>
      <c r="M3181" s="5"/>
      <c r="N3181" s="5"/>
      <c r="O3181" s="5"/>
      <c r="P3181" s="5"/>
      <c r="Q3181" s="5"/>
      <c r="R3181" s="5"/>
      <c r="S3181" s="5"/>
      <c r="T3181" s="5"/>
    </row>
    <row r="3182" spans="2:20" x14ac:dyDescent="0.25">
      <c r="B3182" s="74" vm="8651">
        <f ca="1"/>
        <v>44053</v>
      </c>
      <c r="C3182" s="74" vm="8652">
        <f ca="1"/>
        <v>340</v>
      </c>
      <c r="D3182" s="74" vm="8653">
        <f ca="1"/>
        <v>205</v>
      </c>
      <c r="E3182" s="27">
        <f t="shared" ca="1" si="161"/>
        <v>-2.6728952189900694E-3</v>
      </c>
      <c r="F3182" s="68">
        <f t="shared" ca="1" si="162"/>
        <v>4.3019229426375597E-3</v>
      </c>
      <c r="G3182" s="5"/>
      <c r="H3182" s="5"/>
      <c r="I3182" s="5"/>
      <c r="J3182" s="5"/>
      <c r="K3182" s="5"/>
      <c r="L3182" s="5"/>
      <c r="M3182" s="5"/>
      <c r="N3182" s="5"/>
      <c r="O3182" s="5"/>
      <c r="P3182" s="5"/>
      <c r="Q3182" s="5"/>
      <c r="R3182" s="5"/>
      <c r="S3182" s="5"/>
      <c r="T3182" s="5"/>
    </row>
    <row r="3183" spans="2:20" x14ac:dyDescent="0.25">
      <c r="B3183" s="74" vm="8654">
        <f ca="1"/>
        <v>44054</v>
      </c>
      <c r="C3183" s="74" vm="8655">
        <f ca="1"/>
        <v>332.43</v>
      </c>
      <c r="D3183" s="74" vm="8656">
        <f ca="1"/>
        <v>206.02</v>
      </c>
      <c r="E3183" s="27">
        <f t="shared" ca="1" si="161"/>
        <v>-2.2516305993863322E-2</v>
      </c>
      <c r="F3183" s="68">
        <f t="shared" ca="1" si="162"/>
        <v>4.9632723171391625E-3</v>
      </c>
      <c r="G3183" s="5"/>
      <c r="H3183" s="5"/>
      <c r="I3183" s="5"/>
      <c r="J3183" s="5"/>
      <c r="K3183" s="5"/>
      <c r="L3183" s="5"/>
      <c r="M3183" s="5"/>
      <c r="N3183" s="5"/>
      <c r="O3183" s="5"/>
      <c r="P3183" s="5"/>
      <c r="Q3183" s="5"/>
      <c r="R3183" s="5"/>
      <c r="S3183" s="5"/>
      <c r="T3183" s="5"/>
    </row>
    <row r="3184" spans="2:20" x14ac:dyDescent="0.25">
      <c r="B3184" s="74" vm="8657">
        <f ca="1"/>
        <v>44055</v>
      </c>
      <c r="C3184" s="74" vm="8658">
        <f ca="1"/>
        <v>336.76</v>
      </c>
      <c r="D3184" s="74" vm="8659">
        <f ca="1"/>
        <v>206.49</v>
      </c>
      <c r="E3184" s="27">
        <f t="shared" ca="1" si="161"/>
        <v>1.2941198853119382E-2</v>
      </c>
      <c r="F3184" s="68">
        <f t="shared" ca="1" si="162"/>
        <v>2.278733622835232E-3</v>
      </c>
      <c r="G3184" s="5"/>
      <c r="H3184" s="5"/>
      <c r="I3184" s="5"/>
      <c r="J3184" s="5"/>
      <c r="K3184" s="5"/>
      <c r="L3184" s="5"/>
      <c r="M3184" s="5"/>
      <c r="N3184" s="5"/>
      <c r="O3184" s="5"/>
      <c r="P3184" s="5"/>
      <c r="Q3184" s="5"/>
      <c r="R3184" s="5"/>
      <c r="S3184" s="5"/>
      <c r="T3184" s="5"/>
    </row>
    <row r="3185" spans="2:20" x14ac:dyDescent="0.25">
      <c r="B3185" s="74" vm="8660">
        <f ca="1"/>
        <v>44056</v>
      </c>
      <c r="C3185" s="74" vm="8661">
        <f ca="1"/>
        <v>335.7</v>
      </c>
      <c r="D3185" s="74" vm="8662">
        <f ca="1"/>
        <v>207.03</v>
      </c>
      <c r="E3185" s="27">
        <f t="shared" ca="1" si="161"/>
        <v>-3.1526064834740482E-3</v>
      </c>
      <c r="F3185" s="68">
        <f t="shared" ca="1" si="162"/>
        <v>2.6117252222374937E-3</v>
      </c>
      <c r="G3185" s="5"/>
      <c r="H3185" s="5"/>
      <c r="I3185" s="5"/>
      <c r="J3185" s="5"/>
      <c r="K3185" s="5"/>
      <c r="L3185" s="5"/>
      <c r="M3185" s="5"/>
      <c r="N3185" s="5"/>
      <c r="O3185" s="5"/>
      <c r="P3185" s="5"/>
      <c r="Q3185" s="5"/>
      <c r="R3185" s="5"/>
      <c r="S3185" s="5"/>
      <c r="T3185" s="5"/>
    </row>
    <row r="3186" spans="2:20" x14ac:dyDescent="0.25">
      <c r="B3186" s="74" vm="8663">
        <f ca="1"/>
        <v>44057</v>
      </c>
      <c r="C3186" s="74" vm="8664">
        <f ca="1"/>
        <v>336.28</v>
      </c>
      <c r="D3186" s="74" vm="8665">
        <f ca="1"/>
        <v>208.67</v>
      </c>
      <c r="E3186" s="27">
        <f t="shared" ca="1" si="161"/>
        <v>1.7262422811067002E-3</v>
      </c>
      <c r="F3186" s="68">
        <f t="shared" ca="1" si="162"/>
        <v>7.8903464446731277E-3</v>
      </c>
      <c r="G3186" s="5"/>
      <c r="H3186" s="5"/>
      <c r="I3186" s="5"/>
      <c r="J3186" s="5"/>
      <c r="K3186" s="5"/>
      <c r="L3186" s="5"/>
      <c r="M3186" s="5"/>
      <c r="N3186" s="5"/>
      <c r="O3186" s="5"/>
      <c r="P3186" s="5"/>
      <c r="Q3186" s="5"/>
      <c r="R3186" s="5"/>
      <c r="S3186" s="5"/>
      <c r="T3186" s="5"/>
    </row>
    <row r="3187" spans="2:20" x14ac:dyDescent="0.25">
      <c r="B3187" s="74" vm="8666">
        <f ca="1"/>
        <v>44060</v>
      </c>
      <c r="C3187" s="74" vm="8667">
        <f ca="1"/>
        <v>339.96</v>
      </c>
      <c r="D3187" s="74" vm="8668">
        <f ca="1"/>
        <v>210.32</v>
      </c>
      <c r="E3187" s="27">
        <f t="shared" ca="1" si="161"/>
        <v>1.0883817363329398E-2</v>
      </c>
      <c r="F3187" s="68">
        <f t="shared" ca="1" si="162"/>
        <v>7.8761236763323465E-3</v>
      </c>
      <c r="G3187" s="5"/>
      <c r="H3187" s="5"/>
      <c r="I3187" s="5"/>
      <c r="J3187" s="5"/>
      <c r="K3187" s="5"/>
      <c r="L3187" s="5"/>
      <c r="M3187" s="5"/>
      <c r="N3187" s="5"/>
      <c r="O3187" s="5"/>
      <c r="P3187" s="5"/>
      <c r="Q3187" s="5"/>
      <c r="R3187" s="5"/>
      <c r="S3187" s="5"/>
      <c r="T3187" s="5"/>
    </row>
    <row r="3188" spans="2:20" x14ac:dyDescent="0.25">
      <c r="B3188" s="74" vm="8669">
        <f ca="1"/>
        <v>44061</v>
      </c>
      <c r="C3188" s="74" vm="8670">
        <f ca="1"/>
        <v>340.75</v>
      </c>
      <c r="D3188" s="74" vm="8671">
        <f ca="1"/>
        <v>209.51</v>
      </c>
      <c r="E3188" s="27">
        <f t="shared" ca="1" si="161"/>
        <v>2.3211069462164505E-3</v>
      </c>
      <c r="F3188" s="68">
        <f t="shared" ca="1" si="162"/>
        <v>-3.85870950170486E-3</v>
      </c>
      <c r="G3188" s="5"/>
      <c r="H3188" s="5"/>
      <c r="I3188" s="5"/>
      <c r="J3188" s="5"/>
      <c r="K3188" s="5"/>
      <c r="L3188" s="5"/>
      <c r="M3188" s="5"/>
      <c r="N3188" s="5"/>
      <c r="O3188" s="5"/>
      <c r="P3188" s="5"/>
      <c r="Q3188" s="5"/>
      <c r="R3188" s="5"/>
      <c r="S3188" s="5"/>
      <c r="T3188" s="5"/>
    </row>
    <row r="3189" spans="2:20" x14ac:dyDescent="0.25">
      <c r="B3189" s="74" vm="8672">
        <f ca="1"/>
        <v>44062</v>
      </c>
      <c r="C3189" s="74" vm="8673">
        <f ca="1"/>
        <v>340.9</v>
      </c>
      <c r="D3189" s="74" vm="8674">
        <f ca="1"/>
        <v>209.88</v>
      </c>
      <c r="E3189" s="27">
        <f t="shared" ca="1" si="161"/>
        <v>4.4010856721543644E-4</v>
      </c>
      <c r="F3189" s="68">
        <f t="shared" ca="1" si="162"/>
        <v>1.7644678985902214E-3</v>
      </c>
      <c r="G3189" s="5"/>
      <c r="H3189" s="5"/>
      <c r="I3189" s="5"/>
      <c r="J3189" s="5"/>
      <c r="K3189" s="5"/>
      <c r="L3189" s="5"/>
      <c r="M3189" s="5"/>
      <c r="N3189" s="5"/>
      <c r="O3189" s="5"/>
      <c r="P3189" s="5"/>
      <c r="Q3189" s="5"/>
      <c r="R3189" s="5"/>
      <c r="S3189" s="5"/>
      <c r="T3189" s="5"/>
    </row>
    <row r="3190" spans="2:20" x14ac:dyDescent="0.25">
      <c r="B3190" s="74" vm="8675">
        <f ca="1"/>
        <v>44063</v>
      </c>
      <c r="C3190" s="74" vm="8676">
        <f ca="1"/>
        <v>340.87</v>
      </c>
      <c r="D3190" s="74" vm="8677">
        <f ca="1"/>
        <v>211.57</v>
      </c>
      <c r="E3190" s="27">
        <f t="shared" ca="1" si="161"/>
        <v>-8.8006219162826746E-5</v>
      </c>
      <c r="F3190" s="68">
        <f t="shared" ca="1" si="162"/>
        <v>8.0199741767151538E-3</v>
      </c>
      <c r="G3190" s="5"/>
      <c r="H3190" s="5"/>
      <c r="I3190" s="5"/>
      <c r="J3190" s="5"/>
      <c r="K3190" s="5"/>
      <c r="L3190" s="5"/>
      <c r="M3190" s="5"/>
      <c r="N3190" s="5"/>
      <c r="O3190" s="5"/>
      <c r="P3190" s="5"/>
      <c r="Q3190" s="5"/>
      <c r="R3190" s="5"/>
      <c r="S3190" s="5"/>
      <c r="T3190" s="5"/>
    </row>
    <row r="3191" spans="2:20" x14ac:dyDescent="0.25">
      <c r="B3191" s="74" vm="8678">
        <f ca="1"/>
        <v>44064</v>
      </c>
      <c r="C3191" s="74" vm="8679">
        <f ca="1"/>
        <v>344.61</v>
      </c>
      <c r="D3191" s="74" vm="8680">
        <f ca="1"/>
        <v>212.62</v>
      </c>
      <c r="E3191" s="27">
        <f t="shared" ca="1" si="161"/>
        <v>1.0912169900728174E-2</v>
      </c>
      <c r="F3191" s="68">
        <f t="shared" ca="1" si="162"/>
        <v>4.9506218652330741E-3</v>
      </c>
      <c r="G3191" s="5"/>
      <c r="H3191" s="5"/>
      <c r="I3191" s="5"/>
      <c r="J3191" s="5"/>
      <c r="K3191" s="5"/>
      <c r="L3191" s="5"/>
      <c r="M3191" s="5"/>
      <c r="N3191" s="5"/>
      <c r="O3191" s="5"/>
      <c r="P3191" s="5"/>
      <c r="Q3191" s="5"/>
      <c r="R3191" s="5"/>
      <c r="S3191" s="5"/>
      <c r="T3191" s="5"/>
    </row>
    <row r="3192" spans="2:20" x14ac:dyDescent="0.25">
      <c r="B3192" s="74" vm="8681">
        <f ca="1"/>
        <v>44067</v>
      </c>
      <c r="C3192" s="74" vm="8682">
        <f ca="1"/>
        <v>344.13</v>
      </c>
      <c r="D3192" s="74" vm="8683">
        <f ca="1"/>
        <v>212.65</v>
      </c>
      <c r="E3192" s="27">
        <f t="shared" ca="1" si="161"/>
        <v>-1.3938498641365897E-3</v>
      </c>
      <c r="F3192" s="68">
        <f t="shared" ca="1" si="162"/>
        <v>1.4108683918341846E-4</v>
      </c>
      <c r="G3192" s="5"/>
      <c r="H3192" s="5"/>
      <c r="I3192" s="5"/>
      <c r="J3192" s="5"/>
      <c r="K3192" s="5"/>
      <c r="L3192" s="5"/>
      <c r="M3192" s="5"/>
      <c r="N3192" s="5"/>
      <c r="O3192" s="5"/>
      <c r="P3192" s="5"/>
      <c r="Q3192" s="5"/>
      <c r="R3192" s="5"/>
      <c r="S3192" s="5"/>
      <c r="T3192" s="5"/>
    </row>
    <row r="3193" spans="2:20" x14ac:dyDescent="0.25">
      <c r="B3193" s="74" vm="8684">
        <f ca="1"/>
        <v>44068</v>
      </c>
      <c r="C3193" s="74" vm="8685">
        <f ca="1"/>
        <v>344.71</v>
      </c>
      <c r="D3193" s="74" vm="8686">
        <f ca="1"/>
        <v>213.76</v>
      </c>
      <c r="E3193" s="27">
        <f t="shared" ca="1" si="161"/>
        <v>1.6839908747021052E-3</v>
      </c>
      <c r="F3193" s="68">
        <f t="shared" ca="1" si="162"/>
        <v>5.2062686486383253E-3</v>
      </c>
      <c r="G3193" s="5"/>
      <c r="H3193" s="5"/>
      <c r="I3193" s="5"/>
      <c r="J3193" s="5"/>
      <c r="K3193" s="5"/>
      <c r="L3193" s="5"/>
      <c r="M3193" s="5"/>
      <c r="N3193" s="5"/>
      <c r="O3193" s="5"/>
      <c r="P3193" s="5"/>
      <c r="Q3193" s="5"/>
      <c r="R3193" s="5"/>
      <c r="S3193" s="5"/>
      <c r="T3193" s="5"/>
    </row>
    <row r="3194" spans="2:20" x14ac:dyDescent="0.25">
      <c r="B3194" s="74" vm="8687">
        <f ca="1"/>
        <v>44069</v>
      </c>
      <c r="C3194" s="74" vm="8688">
        <f ca="1"/>
        <v>344.27</v>
      </c>
      <c r="D3194" s="74" vm="8689">
        <f ca="1"/>
        <v>212.19</v>
      </c>
      <c r="E3194" s="27">
        <f t="shared" ca="1" si="161"/>
        <v>-1.2772506018080237E-3</v>
      </c>
      <c r="F3194" s="68">
        <f t="shared" ca="1" si="162"/>
        <v>-7.3717906322725993E-3</v>
      </c>
      <c r="G3194" s="5"/>
      <c r="H3194" s="5"/>
      <c r="I3194" s="5"/>
      <c r="J3194" s="5"/>
      <c r="K3194" s="5"/>
      <c r="L3194" s="5"/>
      <c r="M3194" s="5"/>
      <c r="N3194" s="5"/>
      <c r="O3194" s="5"/>
      <c r="P3194" s="5"/>
      <c r="Q3194" s="5"/>
      <c r="R3194" s="5"/>
      <c r="S3194" s="5"/>
      <c r="T3194" s="5"/>
    </row>
    <row r="3195" spans="2:20" x14ac:dyDescent="0.25">
      <c r="B3195" s="74" vm="8690">
        <f ca="1"/>
        <v>44070</v>
      </c>
      <c r="C3195" s="74" vm="8691">
        <f ca="1"/>
        <v>346.36</v>
      </c>
      <c r="D3195" s="74" vm="8692">
        <f ca="1"/>
        <v>214.91</v>
      </c>
      <c r="E3195" s="27">
        <f t="shared" ca="1" si="161"/>
        <v>6.0524633454205031E-3</v>
      </c>
      <c r="F3195" s="68">
        <f t="shared" ca="1" si="162"/>
        <v>1.2737236121106476E-2</v>
      </c>
      <c r="G3195" s="5"/>
      <c r="H3195" s="5"/>
      <c r="I3195" s="5"/>
      <c r="J3195" s="5"/>
      <c r="K3195" s="5"/>
      <c r="L3195" s="5"/>
      <c r="M3195" s="5"/>
      <c r="N3195" s="5"/>
      <c r="O3195" s="5"/>
      <c r="P3195" s="5"/>
      <c r="Q3195" s="5"/>
      <c r="R3195" s="5"/>
      <c r="S3195" s="5"/>
      <c r="T3195" s="5"/>
    </row>
    <row r="3196" spans="2:20" x14ac:dyDescent="0.25">
      <c r="B3196" s="74" vm="8693">
        <f ca="1"/>
        <v>44071</v>
      </c>
      <c r="C3196" s="74" vm="8694">
        <f ca="1"/>
        <v>348.37</v>
      </c>
      <c r="D3196" s="74" vm="8317">
        <f ca="1"/>
        <v>213.52</v>
      </c>
      <c r="E3196" s="27">
        <f t="shared" ca="1" si="161"/>
        <v>5.7864367693184413E-3</v>
      </c>
      <c r="F3196" s="68">
        <f t="shared" ca="1" si="162"/>
        <v>-6.4888307408458475E-3</v>
      </c>
      <c r="G3196" s="5"/>
      <c r="H3196" s="5"/>
      <c r="I3196" s="5"/>
      <c r="J3196" s="5"/>
      <c r="K3196" s="5"/>
      <c r="L3196" s="5"/>
      <c r="M3196" s="5"/>
      <c r="N3196" s="5"/>
      <c r="O3196" s="5"/>
      <c r="P3196" s="5"/>
      <c r="Q3196" s="5"/>
      <c r="R3196" s="5"/>
      <c r="S3196" s="5"/>
      <c r="T3196" s="5"/>
    </row>
    <row r="3197" spans="2:20" x14ac:dyDescent="0.25">
      <c r="B3197" s="74" vm="8695">
        <f ca="1"/>
        <v>44074</v>
      </c>
      <c r="C3197" s="74" vm="8696">
        <f ca="1"/>
        <v>347.66</v>
      </c>
      <c r="D3197" s="74" vm="7870">
        <f ca="1"/>
        <v>212.69</v>
      </c>
      <c r="E3197" s="27">
        <f t="shared" ca="1" si="161"/>
        <v>-2.0401426555246576E-3</v>
      </c>
      <c r="F3197" s="68">
        <f t="shared" ca="1" si="162"/>
        <v>-3.8947985698151505E-3</v>
      </c>
      <c r="G3197" s="5"/>
      <c r="H3197" s="5"/>
      <c r="I3197" s="5"/>
      <c r="J3197" s="5"/>
      <c r="K3197" s="5"/>
      <c r="L3197" s="5"/>
      <c r="M3197" s="5"/>
      <c r="N3197" s="5"/>
      <c r="O3197" s="5"/>
      <c r="P3197" s="5"/>
      <c r="Q3197" s="5"/>
      <c r="R3197" s="5"/>
      <c r="S3197" s="5"/>
      <c r="T3197" s="5"/>
    </row>
    <row r="3198" spans="2:20" x14ac:dyDescent="0.25">
      <c r="B3198" s="74" vm="8697">
        <f ca="1"/>
        <v>44075</v>
      </c>
      <c r="C3198" s="74" vm="8698">
        <f ca="1"/>
        <v>351.38</v>
      </c>
      <c r="D3198" s="74" vm="8699">
        <f ca="1"/>
        <v>216.23</v>
      </c>
      <c r="E3198" s="27">
        <f t="shared" ca="1" si="161"/>
        <v>1.0643268243513727E-2</v>
      </c>
      <c r="F3198" s="68">
        <f t="shared" ca="1" si="162"/>
        <v>1.6506949459349947E-2</v>
      </c>
      <c r="G3198" s="5"/>
      <c r="H3198" s="5"/>
      <c r="I3198" s="5"/>
      <c r="J3198" s="5"/>
      <c r="K3198" s="5"/>
      <c r="L3198" s="5"/>
      <c r="M3198" s="5"/>
      <c r="N3198" s="5"/>
      <c r="O3198" s="5"/>
      <c r="P3198" s="5"/>
      <c r="Q3198" s="5"/>
      <c r="R3198" s="5"/>
      <c r="S3198" s="5"/>
      <c r="T3198" s="5"/>
    </row>
    <row r="3199" spans="2:20" x14ac:dyDescent="0.25">
      <c r="B3199" s="74" vm="8700">
        <f ca="1"/>
        <v>44076</v>
      </c>
      <c r="C3199" s="74" vm="8701">
        <f ca="1"/>
        <v>358.86</v>
      </c>
      <c r="D3199" s="74" vm="8702">
        <f ca="1"/>
        <v>213.8</v>
      </c>
      <c r="E3199" s="27">
        <f t="shared" ca="1" si="161"/>
        <v>2.1064081347612541E-2</v>
      </c>
      <c r="F3199" s="68">
        <f t="shared" ca="1" si="162"/>
        <v>-1.1301657394858684E-2</v>
      </c>
      <c r="G3199" s="5"/>
      <c r="H3199" s="5"/>
      <c r="I3199" s="5"/>
      <c r="J3199" s="5"/>
      <c r="K3199" s="5"/>
      <c r="L3199" s="5"/>
      <c r="M3199" s="5"/>
      <c r="N3199" s="5"/>
      <c r="O3199" s="5"/>
      <c r="P3199" s="5"/>
      <c r="Q3199" s="5"/>
      <c r="R3199" s="5"/>
      <c r="S3199" s="5"/>
      <c r="T3199" s="5"/>
    </row>
    <row r="3200" spans="2:20" x14ac:dyDescent="0.25">
      <c r="B3200" s="74" vm="8703">
        <f ca="1"/>
        <v>44077</v>
      </c>
      <c r="C3200" s="74" vm="8704">
        <f ca="1"/>
        <v>348.3</v>
      </c>
      <c r="D3200" s="74" vm="8705">
        <f ca="1"/>
        <v>211.73</v>
      </c>
      <c r="E3200" s="27">
        <f t="shared" ref="E3200:E3263" ca="1" si="163">LN(C3200/C3199)</f>
        <v>-2.9868162912565121E-2</v>
      </c>
      <c r="F3200" s="68">
        <f t="shared" ref="F3200:F3263" ca="1" si="164">LN(D3200/D3199)</f>
        <v>-9.7291205230999721E-3</v>
      </c>
      <c r="G3200" s="5"/>
      <c r="H3200" s="5"/>
      <c r="I3200" s="5"/>
      <c r="J3200" s="5"/>
      <c r="K3200" s="5"/>
      <c r="L3200" s="5"/>
      <c r="M3200" s="5"/>
      <c r="N3200" s="5"/>
      <c r="O3200" s="5"/>
      <c r="P3200" s="5"/>
      <c r="Q3200" s="5"/>
      <c r="R3200" s="5"/>
      <c r="S3200" s="5"/>
      <c r="T3200" s="5"/>
    </row>
    <row r="3201" spans="2:20" x14ac:dyDescent="0.25">
      <c r="B3201" s="74" vm="8706">
        <f ca="1"/>
        <v>44078</v>
      </c>
      <c r="C3201" s="74" vm="8707">
        <f ca="1"/>
        <v>346.57</v>
      </c>
      <c r="D3201" s="74" vm="8708">
        <f ca="1"/>
        <v>213.58</v>
      </c>
      <c r="E3201" s="27">
        <f t="shared" ca="1" si="163"/>
        <v>-4.9793589433105873E-3</v>
      </c>
      <c r="F3201" s="68">
        <f t="shared" ca="1" si="164"/>
        <v>8.6995916755543377E-3</v>
      </c>
      <c r="G3201" s="5"/>
      <c r="H3201" s="5"/>
      <c r="I3201" s="5"/>
      <c r="J3201" s="5"/>
      <c r="K3201" s="5"/>
      <c r="L3201" s="5"/>
      <c r="M3201" s="5"/>
      <c r="N3201" s="5"/>
      <c r="O3201" s="5"/>
      <c r="P3201" s="5"/>
      <c r="Q3201" s="5"/>
      <c r="R3201" s="5"/>
      <c r="S3201" s="5"/>
      <c r="T3201" s="5"/>
    </row>
    <row r="3202" spans="2:20" x14ac:dyDescent="0.25">
      <c r="B3202" s="74" vm="8709">
        <f ca="1"/>
        <v>44082</v>
      </c>
      <c r="C3202" s="74" vm="8710">
        <f ca="1"/>
        <v>338.86</v>
      </c>
      <c r="D3202" s="74" vm="8711">
        <f ca="1"/>
        <v>215.71</v>
      </c>
      <c r="E3202" s="27">
        <f t="shared" ca="1" si="163"/>
        <v>-2.2497775698684684E-2</v>
      </c>
      <c r="F3202" s="68">
        <f t="shared" ca="1" si="164"/>
        <v>9.9234432632262816E-3</v>
      </c>
      <c r="G3202" s="5"/>
      <c r="H3202" s="5"/>
      <c r="I3202" s="5"/>
      <c r="J3202" s="5"/>
      <c r="K3202" s="5"/>
      <c r="L3202" s="5"/>
      <c r="M3202" s="5"/>
      <c r="N3202" s="5"/>
      <c r="O3202" s="5"/>
      <c r="P3202" s="5"/>
      <c r="Q3202" s="5"/>
      <c r="R3202" s="5"/>
      <c r="S3202" s="5"/>
      <c r="T3202" s="5"/>
    </row>
    <row r="3203" spans="2:20" x14ac:dyDescent="0.25">
      <c r="B3203" s="74" vm="8712">
        <f ca="1"/>
        <v>44083</v>
      </c>
      <c r="C3203" s="74" vm="8713">
        <f ca="1"/>
        <v>346.43</v>
      </c>
      <c r="D3203" s="74" vm="8714">
        <f ca="1"/>
        <v>217.24</v>
      </c>
      <c r="E3203" s="27">
        <f t="shared" ca="1" si="163"/>
        <v>2.2093735289147844E-2</v>
      </c>
      <c r="F3203" s="68">
        <f t="shared" ca="1" si="164"/>
        <v>7.0678201600190187E-3</v>
      </c>
      <c r="G3203" s="5"/>
      <c r="H3203" s="5"/>
      <c r="I3203" s="5"/>
      <c r="J3203" s="5"/>
      <c r="K3203" s="5"/>
      <c r="L3203" s="5"/>
      <c r="M3203" s="5"/>
      <c r="N3203" s="5"/>
      <c r="O3203" s="5"/>
      <c r="P3203" s="5"/>
      <c r="Q3203" s="5"/>
      <c r="R3203" s="5"/>
      <c r="S3203" s="5"/>
      <c r="T3203" s="5"/>
    </row>
    <row r="3204" spans="2:20" x14ac:dyDescent="0.25">
      <c r="B3204" s="74" vm="8715">
        <f ca="1"/>
        <v>44084</v>
      </c>
      <c r="C3204" s="74" vm="8716">
        <f ca="1"/>
        <v>339.53</v>
      </c>
      <c r="D3204" s="74" vm="8717">
        <f ca="1"/>
        <v>218</v>
      </c>
      <c r="E3204" s="27">
        <f t="shared" ca="1" si="163"/>
        <v>-2.0118469681330922E-2</v>
      </c>
      <c r="F3204" s="68">
        <f t="shared" ca="1" si="164"/>
        <v>3.4923296224445379E-3</v>
      </c>
      <c r="G3204" s="5"/>
      <c r="H3204" s="5"/>
      <c r="I3204" s="5"/>
      <c r="J3204" s="5"/>
      <c r="K3204" s="5"/>
      <c r="L3204" s="5"/>
      <c r="M3204" s="5"/>
      <c r="N3204" s="5"/>
      <c r="O3204" s="5"/>
      <c r="P3204" s="5"/>
      <c r="Q3204" s="5"/>
      <c r="R3204" s="5"/>
      <c r="S3204" s="5"/>
      <c r="T3204" s="5"/>
    </row>
    <row r="3205" spans="2:20" x14ac:dyDescent="0.25">
      <c r="B3205" s="74" vm="8718">
        <f ca="1"/>
        <v>44085</v>
      </c>
      <c r="C3205" s="74" vm="8719">
        <f ca="1"/>
        <v>339.13</v>
      </c>
      <c r="D3205" s="74" vm="8720">
        <f ca="1"/>
        <v>220.56</v>
      </c>
      <c r="E3205" s="27">
        <f t="shared" ca="1" si="163"/>
        <v>-1.1787936413475816E-3</v>
      </c>
      <c r="F3205" s="68">
        <f t="shared" ca="1" si="164"/>
        <v>1.1674703926452337E-2</v>
      </c>
      <c r="G3205" s="5"/>
      <c r="H3205" s="5"/>
      <c r="I3205" s="5"/>
      <c r="J3205" s="5"/>
      <c r="K3205" s="5"/>
      <c r="L3205" s="5"/>
      <c r="M3205" s="5"/>
      <c r="N3205" s="5"/>
      <c r="O3205" s="5"/>
      <c r="P3205" s="5"/>
      <c r="Q3205" s="5"/>
      <c r="R3205" s="5"/>
      <c r="S3205" s="5"/>
      <c r="T3205" s="5"/>
    </row>
    <row r="3206" spans="2:20" x14ac:dyDescent="0.25">
      <c r="B3206" s="74" vm="8721">
        <f ca="1"/>
        <v>44088</v>
      </c>
      <c r="C3206" s="74" vm="8722">
        <f ca="1"/>
        <v>342.92</v>
      </c>
      <c r="D3206" s="74" vm="8723">
        <f ca="1"/>
        <v>222.37</v>
      </c>
      <c r="E3206" s="27">
        <f t="shared" ca="1" si="163"/>
        <v>1.1113669114125724E-2</v>
      </c>
      <c r="F3206" s="68">
        <f t="shared" ca="1" si="164"/>
        <v>8.1728944757993131E-3</v>
      </c>
      <c r="G3206" s="5"/>
      <c r="H3206" s="5"/>
      <c r="I3206" s="5"/>
      <c r="J3206" s="5"/>
      <c r="K3206" s="5"/>
      <c r="L3206" s="5"/>
      <c r="M3206" s="5"/>
      <c r="N3206" s="5"/>
      <c r="O3206" s="5"/>
      <c r="P3206" s="5"/>
      <c r="Q3206" s="5"/>
      <c r="R3206" s="5"/>
      <c r="S3206" s="5"/>
      <c r="T3206" s="5"/>
    </row>
    <row r="3207" spans="2:20" x14ac:dyDescent="0.25">
      <c r="B3207" s="74" vm="8724">
        <f ca="1"/>
        <v>44089</v>
      </c>
      <c r="C3207" s="74" vm="8725">
        <f ca="1"/>
        <v>343.91</v>
      </c>
      <c r="D3207" s="74" vm="8726">
        <f ca="1"/>
        <v>224.81</v>
      </c>
      <c r="E3207" s="27">
        <f t="shared" ca="1" si="163"/>
        <v>2.8828114253149485E-3</v>
      </c>
      <c r="F3207" s="68">
        <f t="shared" ca="1" si="164"/>
        <v>1.0912939824577292E-2</v>
      </c>
      <c r="G3207" s="5"/>
      <c r="H3207" s="5"/>
      <c r="I3207" s="5"/>
      <c r="J3207" s="5"/>
      <c r="K3207" s="5"/>
      <c r="L3207" s="5"/>
      <c r="M3207" s="5"/>
      <c r="N3207" s="5"/>
      <c r="O3207" s="5"/>
      <c r="P3207" s="5"/>
      <c r="Q3207" s="5"/>
      <c r="R3207" s="5"/>
      <c r="S3207" s="5"/>
      <c r="T3207" s="5"/>
    </row>
    <row r="3208" spans="2:20" x14ac:dyDescent="0.25">
      <c r="B3208" s="74" vm="8727">
        <f ca="1"/>
        <v>44090</v>
      </c>
      <c r="C3208" s="74" vm="8728">
        <f ca="1"/>
        <v>343.73</v>
      </c>
      <c r="D3208" s="74" vm="8729">
        <f ca="1"/>
        <v>222.58</v>
      </c>
      <c r="E3208" s="27">
        <f t="shared" ca="1" si="163"/>
        <v>-5.2352976589864074E-4</v>
      </c>
      <c r="F3208" s="68">
        <f t="shared" ca="1" si="164"/>
        <v>-9.9690134706388895E-3</v>
      </c>
      <c r="G3208" s="5"/>
      <c r="H3208" s="5"/>
      <c r="I3208" s="5"/>
      <c r="J3208" s="5"/>
      <c r="K3208" s="5"/>
      <c r="L3208" s="5"/>
      <c r="M3208" s="5"/>
      <c r="N3208" s="5"/>
      <c r="O3208" s="5"/>
      <c r="P3208" s="5"/>
      <c r="Q3208" s="5"/>
      <c r="R3208" s="5"/>
      <c r="S3208" s="5"/>
      <c r="T3208" s="5"/>
    </row>
    <row r="3209" spans="2:20" x14ac:dyDescent="0.25">
      <c r="B3209" s="74" vm="8730">
        <f ca="1"/>
        <v>44091</v>
      </c>
      <c r="C3209" s="74" vm="8731">
        <f ca="1"/>
        <v>338.88</v>
      </c>
      <c r="D3209" s="74" vm="8732">
        <f ca="1"/>
        <v>220.27</v>
      </c>
      <c r="E3209" s="27">
        <f t="shared" ca="1" si="163"/>
        <v>-1.4210403056930054E-2</v>
      </c>
      <c r="F3209" s="68">
        <f t="shared" ca="1" si="164"/>
        <v>-1.0432520949212872E-2</v>
      </c>
      <c r="G3209" s="5"/>
      <c r="H3209" s="5"/>
      <c r="I3209" s="5"/>
      <c r="J3209" s="5"/>
      <c r="K3209" s="5"/>
      <c r="L3209" s="5"/>
      <c r="M3209" s="5"/>
      <c r="N3209" s="5"/>
      <c r="O3209" s="5"/>
      <c r="P3209" s="5"/>
      <c r="Q3209" s="5"/>
      <c r="R3209" s="5"/>
      <c r="S3209" s="5"/>
      <c r="T3209" s="5"/>
    </row>
    <row r="3210" spans="2:20" x14ac:dyDescent="0.25">
      <c r="B3210" s="74" vm="8733">
        <f ca="1"/>
        <v>44092</v>
      </c>
      <c r="C3210" s="74" vm="8734">
        <f ca="1"/>
        <v>335.96</v>
      </c>
      <c r="D3210" s="74" vm="8735">
        <f ca="1"/>
        <v>216.41</v>
      </c>
      <c r="E3210" s="27">
        <f t="shared" ca="1" si="163"/>
        <v>-8.6539571556152762E-3</v>
      </c>
      <c r="F3210" s="68">
        <f t="shared" ca="1" si="164"/>
        <v>-1.7679309970535021E-2</v>
      </c>
      <c r="G3210" s="5"/>
      <c r="H3210" s="5"/>
      <c r="I3210" s="5"/>
      <c r="J3210" s="5"/>
      <c r="K3210" s="5"/>
      <c r="L3210" s="5"/>
      <c r="M3210" s="5"/>
      <c r="N3210" s="5"/>
      <c r="O3210" s="5"/>
      <c r="P3210" s="5"/>
      <c r="Q3210" s="5"/>
      <c r="R3210" s="5"/>
      <c r="S3210" s="5"/>
      <c r="T3210" s="5"/>
    </row>
    <row r="3211" spans="2:20" x14ac:dyDescent="0.25">
      <c r="B3211" s="74" vm="8736">
        <f ca="1"/>
        <v>44095</v>
      </c>
      <c r="C3211" s="74" vm="8737">
        <f ca="1"/>
        <v>339.57</v>
      </c>
      <c r="D3211" s="74" vm="8735">
        <f ca="1"/>
        <v>216.41</v>
      </c>
      <c r="E3211" s="27">
        <f t="shared" ca="1" si="163"/>
        <v>1.0688006055012161E-2</v>
      </c>
      <c r="F3211" s="68">
        <f t="shared" ca="1" si="164"/>
        <v>0</v>
      </c>
      <c r="G3211" s="5"/>
      <c r="H3211" s="5"/>
      <c r="I3211" s="5"/>
      <c r="J3211" s="5"/>
      <c r="K3211" s="5"/>
      <c r="L3211" s="5"/>
      <c r="M3211" s="5"/>
      <c r="N3211" s="5"/>
      <c r="O3211" s="5"/>
      <c r="P3211" s="5"/>
      <c r="Q3211" s="5"/>
      <c r="R3211" s="5"/>
      <c r="S3211" s="5"/>
      <c r="T3211" s="5"/>
    </row>
    <row r="3212" spans="2:20" x14ac:dyDescent="0.25">
      <c r="B3212" s="74" vm="8738">
        <f ca="1"/>
        <v>44096</v>
      </c>
      <c r="C3212" s="74" vm="8739">
        <f ca="1"/>
        <v>344.45</v>
      </c>
      <c r="D3212" s="74" vm="7167">
        <f ca="1"/>
        <v>214.97</v>
      </c>
      <c r="E3212" s="27">
        <f t="shared" ca="1" si="163"/>
        <v>1.4268830726766314E-2</v>
      </c>
      <c r="F3212" s="68">
        <f t="shared" ca="1" si="164"/>
        <v>-6.6762731174868891E-3</v>
      </c>
      <c r="G3212" s="5"/>
      <c r="H3212" s="5"/>
      <c r="I3212" s="5"/>
      <c r="J3212" s="5"/>
      <c r="K3212" s="5"/>
      <c r="L3212" s="5"/>
      <c r="M3212" s="5"/>
      <c r="N3212" s="5"/>
      <c r="O3212" s="5"/>
      <c r="P3212" s="5"/>
      <c r="Q3212" s="5"/>
      <c r="R3212" s="5"/>
      <c r="S3212" s="5"/>
      <c r="T3212" s="5"/>
    </row>
    <row r="3213" spans="2:20" x14ac:dyDescent="0.25">
      <c r="B3213" s="74" vm="8740">
        <f ca="1"/>
        <v>44097</v>
      </c>
      <c r="C3213" s="74" vm="8741">
        <f ca="1"/>
        <v>344.63</v>
      </c>
      <c r="D3213" s="74" vm="8742">
        <f ca="1"/>
        <v>216.12</v>
      </c>
      <c r="E3213" s="27">
        <f t="shared" ca="1" si="163"/>
        <v>5.2243572326604603E-4</v>
      </c>
      <c r="F3213" s="68">
        <f t="shared" ca="1" si="164"/>
        <v>5.3353254678208169E-3</v>
      </c>
      <c r="G3213" s="5"/>
      <c r="H3213" s="5"/>
      <c r="I3213" s="5"/>
      <c r="J3213" s="5"/>
      <c r="K3213" s="5"/>
      <c r="L3213" s="5"/>
      <c r="M3213" s="5"/>
      <c r="N3213" s="5"/>
      <c r="O3213" s="5"/>
      <c r="P3213" s="5"/>
      <c r="Q3213" s="5"/>
      <c r="R3213" s="5"/>
      <c r="S3213" s="5"/>
      <c r="T3213" s="5"/>
    </row>
    <row r="3214" spans="2:20" x14ac:dyDescent="0.25">
      <c r="B3214" s="74" vm="8743">
        <f ca="1"/>
        <v>44098</v>
      </c>
      <c r="C3214" s="74" vm="8744">
        <f ca="1"/>
        <v>347</v>
      </c>
      <c r="D3214" s="74" vm="8745">
        <f ca="1"/>
        <v>218.18</v>
      </c>
      <c r="E3214" s="27">
        <f t="shared" ca="1" si="163"/>
        <v>6.8534021843882006E-3</v>
      </c>
      <c r="F3214" s="68">
        <f t="shared" ca="1" si="164"/>
        <v>9.4866011937456661E-3</v>
      </c>
      <c r="G3214" s="5"/>
      <c r="H3214" s="5"/>
      <c r="I3214" s="5"/>
      <c r="J3214" s="5"/>
      <c r="K3214" s="5"/>
      <c r="L3214" s="5"/>
      <c r="M3214" s="5"/>
      <c r="N3214" s="5"/>
      <c r="O3214" s="5"/>
      <c r="P3214" s="5"/>
      <c r="Q3214" s="5"/>
      <c r="R3214" s="5"/>
      <c r="S3214" s="5"/>
      <c r="T3214" s="5"/>
    </row>
    <row r="3215" spans="2:20" x14ac:dyDescent="0.25">
      <c r="B3215" s="74" vm="8746">
        <f ca="1"/>
        <v>44099</v>
      </c>
      <c r="C3215" s="74" vm="8747">
        <f ca="1"/>
        <v>342.58</v>
      </c>
      <c r="D3215" s="74" vm="8748">
        <f ca="1"/>
        <v>220.26</v>
      </c>
      <c r="E3215" s="27">
        <f t="shared" ca="1" si="163"/>
        <v>-1.2819572877020284E-2</v>
      </c>
      <c r="F3215" s="68">
        <f t="shared" ca="1" si="164"/>
        <v>9.4882565671870773E-3</v>
      </c>
      <c r="G3215" s="5"/>
      <c r="H3215" s="5"/>
      <c r="I3215" s="5"/>
      <c r="J3215" s="5"/>
      <c r="K3215" s="5"/>
      <c r="L3215" s="5"/>
      <c r="M3215" s="5"/>
      <c r="N3215" s="5"/>
      <c r="O3215" s="5"/>
      <c r="P3215" s="5"/>
      <c r="Q3215" s="5"/>
      <c r="R3215" s="5"/>
      <c r="S3215" s="5"/>
      <c r="T3215" s="5"/>
    </row>
    <row r="3216" spans="2:20" x14ac:dyDescent="0.25">
      <c r="B3216" s="74" vm="8749">
        <f ca="1"/>
        <v>44102</v>
      </c>
      <c r="C3216" s="74" vm="8750">
        <f ca="1"/>
        <v>349.62</v>
      </c>
      <c r="D3216" s="74" vm="8751">
        <f ca="1"/>
        <v>218.68</v>
      </c>
      <c r="E3216" s="27">
        <f t="shared" ca="1" si="163"/>
        <v>2.0341643313198966E-2</v>
      </c>
      <c r="F3216" s="68">
        <f t="shared" ca="1" si="164"/>
        <v>-7.1991927099993459E-3</v>
      </c>
      <c r="G3216" s="5"/>
      <c r="H3216" s="5"/>
      <c r="I3216" s="5"/>
      <c r="J3216" s="5"/>
      <c r="K3216" s="5"/>
      <c r="L3216" s="5"/>
      <c r="M3216" s="5"/>
      <c r="N3216" s="5"/>
      <c r="O3216" s="5"/>
      <c r="P3216" s="5"/>
      <c r="Q3216" s="5"/>
      <c r="R3216" s="5"/>
      <c r="S3216" s="5"/>
      <c r="T3216" s="5"/>
    </row>
    <row r="3217" spans="2:20" x14ac:dyDescent="0.25">
      <c r="B3217" s="74" vm="8752">
        <f ca="1"/>
        <v>44103</v>
      </c>
      <c r="C3217" s="74" vm="8753">
        <f ca="1"/>
        <v>352.14</v>
      </c>
      <c r="D3217" s="74" vm="7958">
        <f ca="1"/>
        <v>219.49</v>
      </c>
      <c r="E3217" s="27">
        <f t="shared" ca="1" si="163"/>
        <v>7.1819734152601842E-3</v>
      </c>
      <c r="F3217" s="68">
        <f t="shared" ca="1" si="164"/>
        <v>3.6971993640659453E-3</v>
      </c>
      <c r="G3217" s="5"/>
      <c r="H3217" s="5"/>
      <c r="I3217" s="5"/>
      <c r="J3217" s="5"/>
      <c r="K3217" s="5"/>
      <c r="L3217" s="5"/>
      <c r="M3217" s="5"/>
      <c r="N3217" s="5"/>
      <c r="O3217" s="5"/>
      <c r="P3217" s="5"/>
      <c r="Q3217" s="5"/>
      <c r="R3217" s="5"/>
      <c r="S3217" s="5"/>
      <c r="T3217" s="5"/>
    </row>
    <row r="3218" spans="2:20" x14ac:dyDescent="0.25">
      <c r="B3218" s="74" vm="8754">
        <f ca="1"/>
        <v>44104</v>
      </c>
      <c r="C3218" s="74" vm="8755">
        <f ca="1"/>
        <v>355</v>
      </c>
      <c r="D3218" s="74" vm="8756">
        <f ca="1"/>
        <v>219.59</v>
      </c>
      <c r="E3218" s="27">
        <f t="shared" ca="1" si="163"/>
        <v>8.0889656771177872E-3</v>
      </c>
      <c r="F3218" s="68">
        <f t="shared" ca="1" si="164"/>
        <v>4.5549786703547409E-4</v>
      </c>
      <c r="G3218" s="5"/>
      <c r="H3218" s="5"/>
      <c r="I3218" s="5"/>
      <c r="J3218" s="5"/>
      <c r="K3218" s="5"/>
      <c r="L3218" s="5"/>
      <c r="M3218" s="5"/>
      <c r="N3218" s="5"/>
      <c r="O3218" s="5"/>
      <c r="P3218" s="5"/>
      <c r="Q3218" s="5"/>
      <c r="R3218" s="5"/>
      <c r="S3218" s="5"/>
      <c r="T3218" s="5"/>
    </row>
    <row r="3219" spans="2:20" x14ac:dyDescent="0.25">
      <c r="B3219" s="74" vm="8757">
        <f ca="1"/>
        <v>44105</v>
      </c>
      <c r="C3219" s="74" vm="8758">
        <f ca="1"/>
        <v>358.46</v>
      </c>
      <c r="D3219" s="74" vm="8759">
        <f ca="1"/>
        <v>222.67</v>
      </c>
      <c r="E3219" s="27">
        <f t="shared" ca="1" si="163"/>
        <v>9.699288328035351E-3</v>
      </c>
      <c r="F3219" s="68">
        <f t="shared" ca="1" si="164"/>
        <v>1.3928683558465882E-2</v>
      </c>
      <c r="G3219" s="5"/>
      <c r="H3219" s="5"/>
      <c r="I3219" s="5"/>
      <c r="J3219" s="5"/>
      <c r="K3219" s="5"/>
      <c r="L3219" s="5"/>
      <c r="M3219" s="5"/>
      <c r="N3219" s="5"/>
      <c r="O3219" s="5"/>
      <c r="P3219" s="5"/>
      <c r="Q3219" s="5"/>
      <c r="R3219" s="5"/>
      <c r="S3219" s="5"/>
      <c r="T3219" s="5"/>
    </row>
    <row r="3220" spans="2:20" x14ac:dyDescent="0.25">
      <c r="B3220" s="74" vm="8760">
        <f ca="1"/>
        <v>44106</v>
      </c>
      <c r="C3220" s="74" vm="8761">
        <f ca="1"/>
        <v>355.01</v>
      </c>
      <c r="D3220" s="74" vm="8762">
        <f ca="1"/>
        <v>226.07</v>
      </c>
      <c r="E3220" s="27">
        <f t="shared" ca="1" si="163"/>
        <v>-9.6711197106901375E-3</v>
      </c>
      <c r="F3220" s="68">
        <f t="shared" ca="1" si="164"/>
        <v>1.5153831011362409E-2</v>
      </c>
      <c r="G3220" s="5"/>
      <c r="H3220" s="5"/>
      <c r="I3220" s="5"/>
      <c r="J3220" s="5"/>
      <c r="K3220" s="5"/>
      <c r="L3220" s="5"/>
      <c r="M3220" s="5"/>
      <c r="N3220" s="5"/>
      <c r="O3220" s="5"/>
      <c r="P3220" s="5"/>
      <c r="Q3220" s="5"/>
      <c r="R3220" s="5"/>
      <c r="S3220" s="5"/>
      <c r="T3220" s="5"/>
    </row>
    <row r="3221" spans="2:20" x14ac:dyDescent="0.25">
      <c r="B3221" s="74" vm="8763">
        <f ca="1"/>
        <v>44109</v>
      </c>
      <c r="C3221" s="74" vm="8764">
        <f ca="1"/>
        <v>358.58</v>
      </c>
      <c r="D3221" s="74" vm="8765">
        <f ca="1"/>
        <v>224.09</v>
      </c>
      <c r="E3221" s="27">
        <f t="shared" ca="1" si="163"/>
        <v>1.0005829074520176E-2</v>
      </c>
      <c r="F3221" s="68">
        <f t="shared" ca="1" si="164"/>
        <v>-8.7969289526690989E-3</v>
      </c>
      <c r="G3221" s="5"/>
      <c r="H3221" s="5"/>
      <c r="I3221" s="5"/>
      <c r="J3221" s="5"/>
      <c r="K3221" s="5"/>
      <c r="L3221" s="5"/>
      <c r="M3221" s="5"/>
      <c r="N3221" s="5"/>
      <c r="O3221" s="5"/>
      <c r="P3221" s="5"/>
      <c r="Q3221" s="5"/>
      <c r="R3221" s="5"/>
      <c r="S3221" s="5"/>
      <c r="T3221" s="5"/>
    </row>
    <row r="3222" spans="2:20" x14ac:dyDescent="0.25">
      <c r="B3222" s="74" vm="8766">
        <f ca="1"/>
        <v>44110</v>
      </c>
      <c r="C3222" s="74" vm="8767">
        <f ca="1"/>
        <v>358.35</v>
      </c>
      <c r="D3222" s="74" vm="8768">
        <f ca="1"/>
        <v>226.48</v>
      </c>
      <c r="E3222" s="27">
        <f t="shared" ca="1" si="163"/>
        <v>-6.4162472735280411E-4</v>
      </c>
      <c r="F3222" s="68">
        <f t="shared" ca="1" si="164"/>
        <v>1.0608883928584716E-2</v>
      </c>
      <c r="G3222" s="5"/>
      <c r="H3222" s="5"/>
      <c r="I3222" s="5"/>
      <c r="J3222" s="5"/>
      <c r="K3222" s="5"/>
      <c r="L3222" s="5"/>
      <c r="M3222" s="5"/>
      <c r="N3222" s="5"/>
      <c r="O3222" s="5"/>
      <c r="P3222" s="5"/>
      <c r="Q3222" s="5"/>
      <c r="R3222" s="5"/>
      <c r="S3222" s="5"/>
      <c r="T3222" s="5"/>
    </row>
    <row r="3223" spans="2:20" x14ac:dyDescent="0.25">
      <c r="B3223" s="74" vm="8769">
        <f ca="1"/>
        <v>44111</v>
      </c>
      <c r="C3223" s="74" vm="8770">
        <f ca="1"/>
        <v>363.02</v>
      </c>
      <c r="D3223" s="74" vm="8771">
        <f ca="1"/>
        <v>225.8</v>
      </c>
      <c r="E3223" s="27">
        <f t="shared" ca="1" si="163"/>
        <v>1.294776672590334E-2</v>
      </c>
      <c r="F3223" s="68">
        <f t="shared" ca="1" si="164"/>
        <v>-3.0069890880824643E-3</v>
      </c>
      <c r="G3223" s="5"/>
      <c r="H3223" s="5"/>
      <c r="I3223" s="5"/>
      <c r="J3223" s="5"/>
      <c r="K3223" s="5"/>
      <c r="L3223" s="5"/>
      <c r="M3223" s="5"/>
      <c r="N3223" s="5"/>
      <c r="O3223" s="5"/>
      <c r="P3223" s="5"/>
      <c r="Q3223" s="5"/>
      <c r="R3223" s="5"/>
      <c r="S3223" s="5"/>
      <c r="T3223" s="5"/>
    </row>
    <row r="3224" spans="2:20" x14ac:dyDescent="0.25">
      <c r="B3224" s="74" vm="8772">
        <f ca="1"/>
        <v>44112</v>
      </c>
      <c r="C3224" s="74" vm="8773">
        <f ca="1"/>
        <v>365.09</v>
      </c>
      <c r="D3224" s="74" vm="8774">
        <f ca="1"/>
        <v>224.83</v>
      </c>
      <c r="E3224" s="27">
        <f t="shared" ca="1" si="163"/>
        <v>5.685969364422205E-3</v>
      </c>
      <c r="F3224" s="68">
        <f t="shared" ca="1" si="164"/>
        <v>-4.3050906426505943E-3</v>
      </c>
      <c r="G3224" s="5"/>
      <c r="H3224" s="5"/>
      <c r="I3224" s="5"/>
      <c r="J3224" s="5"/>
      <c r="K3224" s="5"/>
      <c r="L3224" s="5"/>
      <c r="M3224" s="5"/>
      <c r="N3224" s="5"/>
      <c r="O3224" s="5"/>
      <c r="P3224" s="5"/>
      <c r="Q3224" s="5"/>
      <c r="R3224" s="5"/>
      <c r="S3224" s="5"/>
      <c r="T3224" s="5"/>
    </row>
    <row r="3225" spans="2:20" x14ac:dyDescent="0.25">
      <c r="B3225" s="74" vm="8775">
        <f ca="1"/>
        <v>44113</v>
      </c>
      <c r="C3225" s="74" vm="8776">
        <f ca="1"/>
        <v>369.46</v>
      </c>
      <c r="D3225" s="74" vm="8777">
        <f ca="1"/>
        <v>226.11</v>
      </c>
      <c r="E3225" s="27">
        <f t="shared" ca="1" si="163"/>
        <v>1.189858160023761E-2</v>
      </c>
      <c r="F3225" s="68">
        <f t="shared" ca="1" si="164"/>
        <v>5.6770454505771272E-3</v>
      </c>
      <c r="G3225" s="5"/>
      <c r="H3225" s="5"/>
      <c r="I3225" s="5"/>
      <c r="J3225" s="5"/>
      <c r="K3225" s="5"/>
      <c r="L3225" s="5"/>
      <c r="M3225" s="5"/>
      <c r="N3225" s="5"/>
      <c r="O3225" s="5"/>
      <c r="P3225" s="5"/>
      <c r="Q3225" s="5"/>
      <c r="R3225" s="5"/>
      <c r="S3225" s="5"/>
      <c r="T3225" s="5"/>
    </row>
    <row r="3226" spans="2:20" x14ac:dyDescent="0.25">
      <c r="B3226" s="74" vm="8778">
        <f ca="1"/>
        <v>44116</v>
      </c>
      <c r="C3226" s="74" vm="8779">
        <f ca="1"/>
        <v>376.48</v>
      </c>
      <c r="D3226" s="74" vm="7230">
        <f ca="1"/>
        <v>227.35</v>
      </c>
      <c r="E3226" s="27">
        <f t="shared" ca="1" si="163"/>
        <v>1.8822444848561187E-2</v>
      </c>
      <c r="F3226" s="68">
        <f t="shared" ca="1" si="164"/>
        <v>5.4690737475312709E-3</v>
      </c>
      <c r="G3226" s="5"/>
      <c r="H3226" s="5"/>
      <c r="I3226" s="5"/>
      <c r="J3226" s="5"/>
      <c r="K3226" s="5"/>
      <c r="L3226" s="5"/>
      <c r="M3226" s="5"/>
      <c r="N3226" s="5"/>
      <c r="O3226" s="5"/>
      <c r="P3226" s="5"/>
      <c r="Q3226" s="5"/>
      <c r="R3226" s="5"/>
      <c r="S3226" s="5"/>
      <c r="T3226" s="5"/>
    </row>
    <row r="3227" spans="2:20" x14ac:dyDescent="0.25">
      <c r="B3227" s="74" vm="8780">
        <f ca="1"/>
        <v>44117</v>
      </c>
      <c r="C3227" s="74" vm="8781">
        <f ca="1"/>
        <v>380.68</v>
      </c>
      <c r="D3227" s="74" vm="8782">
        <f ca="1"/>
        <v>227.62</v>
      </c>
      <c r="E3227" s="27">
        <f t="shared" ca="1" si="163"/>
        <v>1.1094202225090343E-2</v>
      </c>
      <c r="F3227" s="68">
        <f t="shared" ca="1" si="164"/>
        <v>1.1868915827243183E-3</v>
      </c>
      <c r="G3227" s="5"/>
      <c r="H3227" s="5"/>
      <c r="I3227" s="5"/>
      <c r="J3227" s="5"/>
      <c r="K3227" s="5"/>
      <c r="L3227" s="5"/>
      <c r="M3227" s="5"/>
      <c r="N3227" s="5"/>
      <c r="O3227" s="5"/>
      <c r="P3227" s="5"/>
      <c r="Q3227" s="5"/>
      <c r="R3227" s="5"/>
      <c r="S3227" s="5"/>
      <c r="T3227" s="5"/>
    </row>
    <row r="3228" spans="2:20" x14ac:dyDescent="0.25">
      <c r="B3228" s="74" vm="8783">
        <f ca="1"/>
        <v>44118</v>
      </c>
      <c r="C3228" s="74" vm="8784">
        <f ca="1"/>
        <v>378.34</v>
      </c>
      <c r="D3228" s="74" vm="8785">
        <f ca="1"/>
        <v>229.64</v>
      </c>
      <c r="E3228" s="27">
        <f t="shared" ca="1" si="163"/>
        <v>-6.1658649666254655E-3</v>
      </c>
      <c r="F3228" s="68">
        <f t="shared" ca="1" si="164"/>
        <v>8.8352934456923209E-3</v>
      </c>
      <c r="G3228" s="5"/>
      <c r="H3228" s="5"/>
      <c r="I3228" s="5"/>
      <c r="J3228" s="5"/>
      <c r="K3228" s="5"/>
      <c r="L3228" s="5"/>
      <c r="M3228" s="5"/>
      <c r="N3228" s="5"/>
      <c r="O3228" s="5"/>
      <c r="P3228" s="5"/>
      <c r="Q3228" s="5"/>
      <c r="R3228" s="5"/>
      <c r="S3228" s="5"/>
      <c r="T3228" s="5"/>
    </row>
    <row r="3229" spans="2:20" x14ac:dyDescent="0.25">
      <c r="B3229" s="74" vm="8786">
        <f ca="1"/>
        <v>44119</v>
      </c>
      <c r="C3229" s="74" vm="8787">
        <f ca="1"/>
        <v>376.58</v>
      </c>
      <c r="D3229" s="74" vm="8788">
        <f ca="1"/>
        <v>229.37</v>
      </c>
      <c r="E3229" s="27">
        <f t="shared" ca="1" si="163"/>
        <v>-4.6627541692347927E-3</v>
      </c>
      <c r="F3229" s="68">
        <f t="shared" ca="1" si="164"/>
        <v>-1.1764450933116875E-3</v>
      </c>
      <c r="G3229" s="5"/>
      <c r="H3229" s="5"/>
      <c r="I3229" s="5"/>
      <c r="J3229" s="5"/>
      <c r="K3229" s="5"/>
      <c r="L3229" s="5"/>
      <c r="M3229" s="5"/>
      <c r="N3229" s="5"/>
      <c r="O3229" s="5"/>
      <c r="P3229" s="5"/>
      <c r="Q3229" s="5"/>
      <c r="R3229" s="5"/>
      <c r="S3229" s="5"/>
      <c r="T3229" s="5"/>
    </row>
    <row r="3230" spans="2:20" x14ac:dyDescent="0.25">
      <c r="B3230" s="74" vm="8789">
        <f ca="1"/>
        <v>44120</v>
      </c>
      <c r="C3230" s="74" vm="8790">
        <f ca="1"/>
        <v>381.54</v>
      </c>
      <c r="D3230" s="74" vm="8791">
        <f ca="1"/>
        <v>226</v>
      </c>
      <c r="E3230" s="27">
        <f t="shared" ca="1" si="163"/>
        <v>1.3085186439089017E-2</v>
      </c>
      <c r="F3230" s="68">
        <f t="shared" ca="1" si="164"/>
        <v>-1.4801420933838459E-2</v>
      </c>
      <c r="G3230" s="5"/>
      <c r="H3230" s="5"/>
      <c r="I3230" s="5"/>
      <c r="J3230" s="5"/>
      <c r="K3230" s="5"/>
      <c r="L3230" s="5"/>
      <c r="M3230" s="5"/>
      <c r="N3230" s="5"/>
      <c r="O3230" s="5"/>
      <c r="P3230" s="5"/>
      <c r="Q3230" s="5"/>
      <c r="R3230" s="5"/>
      <c r="S3230" s="5"/>
      <c r="T3230" s="5"/>
    </row>
    <row r="3231" spans="2:20" x14ac:dyDescent="0.25">
      <c r="B3231" s="74" vm="8792">
        <f ca="1"/>
        <v>44123</v>
      </c>
      <c r="C3231" s="74" vm="8793">
        <f ca="1"/>
        <v>375.56</v>
      </c>
      <c r="D3231" s="74" vm="8794">
        <f ca="1"/>
        <v>227.45</v>
      </c>
      <c r="E3231" s="27">
        <f t="shared" ca="1" si="163"/>
        <v>-1.5797449117024766E-2</v>
      </c>
      <c r="F3231" s="68">
        <f t="shared" ca="1" si="164"/>
        <v>6.39543474372712E-3</v>
      </c>
      <c r="G3231" s="5"/>
      <c r="H3231" s="5"/>
      <c r="I3231" s="5"/>
      <c r="J3231" s="5"/>
      <c r="K3231" s="5"/>
      <c r="L3231" s="5"/>
      <c r="M3231" s="5"/>
      <c r="N3231" s="5"/>
      <c r="O3231" s="5"/>
      <c r="P3231" s="5"/>
      <c r="Q3231" s="5"/>
      <c r="R3231" s="5"/>
      <c r="S3231" s="5"/>
      <c r="T3231" s="5"/>
    </row>
    <row r="3232" spans="2:20" x14ac:dyDescent="0.25">
      <c r="B3232" s="74" vm="8795">
        <f ca="1"/>
        <v>44124</v>
      </c>
      <c r="C3232" s="74" vm="8796">
        <f ca="1"/>
        <v>378.31</v>
      </c>
      <c r="D3232" s="74" vm="8797">
        <f ca="1"/>
        <v>228.19</v>
      </c>
      <c r="E3232" s="27">
        <f t="shared" ca="1" si="163"/>
        <v>7.2957199463162918E-3</v>
      </c>
      <c r="F3232" s="68">
        <f t="shared" ca="1" si="164"/>
        <v>3.2481812423195608E-3</v>
      </c>
      <c r="G3232" s="5"/>
      <c r="H3232" s="5"/>
      <c r="I3232" s="5"/>
      <c r="J3232" s="5"/>
      <c r="K3232" s="5"/>
      <c r="L3232" s="5"/>
      <c r="M3232" s="5"/>
      <c r="N3232" s="5"/>
      <c r="O3232" s="5"/>
      <c r="P3232" s="5"/>
      <c r="Q3232" s="5"/>
      <c r="R3232" s="5"/>
      <c r="S3232" s="5"/>
      <c r="T3232" s="5"/>
    </row>
    <row r="3233" spans="2:20" x14ac:dyDescent="0.25">
      <c r="B3233" s="74" vm="8798">
        <f ca="1"/>
        <v>44125</v>
      </c>
      <c r="C3233" s="74" vm="8799">
        <f ca="1"/>
        <v>377.82</v>
      </c>
      <c r="D3233" s="74" vm="8800">
        <f ca="1"/>
        <v>229.15</v>
      </c>
      <c r="E3233" s="27">
        <f t="shared" ca="1" si="163"/>
        <v>-1.296073607956654E-3</v>
      </c>
      <c r="F3233" s="68">
        <f t="shared" ca="1" si="164"/>
        <v>4.1981956968004594E-3</v>
      </c>
      <c r="G3233" s="5"/>
      <c r="H3233" s="5"/>
      <c r="I3233" s="5"/>
      <c r="J3233" s="5"/>
      <c r="K3233" s="5"/>
      <c r="L3233" s="5"/>
      <c r="M3233" s="5"/>
      <c r="N3233" s="5"/>
      <c r="O3233" s="5"/>
      <c r="P3233" s="5"/>
      <c r="Q3233" s="5"/>
      <c r="R3233" s="5"/>
      <c r="S3233" s="5"/>
      <c r="T3233" s="5"/>
    </row>
    <row r="3234" spans="2:20" x14ac:dyDescent="0.25">
      <c r="B3234" s="74" vm="8801">
        <f ca="1"/>
        <v>44126</v>
      </c>
      <c r="C3234" s="74" vm="8802">
        <f ca="1"/>
        <v>375.75</v>
      </c>
      <c r="D3234" s="74" vm="8803">
        <f ca="1"/>
        <v>228.71</v>
      </c>
      <c r="E3234" s="27">
        <f t="shared" ca="1" si="163"/>
        <v>-5.4938630956224595E-3</v>
      </c>
      <c r="F3234" s="68">
        <f t="shared" ca="1" si="164"/>
        <v>-1.9219854778652163E-3</v>
      </c>
      <c r="G3234" s="5"/>
      <c r="H3234" s="5"/>
      <c r="I3234" s="5"/>
      <c r="J3234" s="5"/>
      <c r="K3234" s="5"/>
      <c r="L3234" s="5"/>
      <c r="M3234" s="5"/>
      <c r="N3234" s="5"/>
      <c r="O3234" s="5"/>
      <c r="P3234" s="5"/>
      <c r="Q3234" s="5"/>
      <c r="R3234" s="5"/>
      <c r="S3234" s="5"/>
      <c r="T3234" s="5"/>
    </row>
    <row r="3235" spans="2:20" x14ac:dyDescent="0.25">
      <c r="B3235" s="74" vm="8804">
        <f ca="1"/>
        <v>44127</v>
      </c>
      <c r="C3235" s="74" vm="8805">
        <f ca="1"/>
        <v>374.6</v>
      </c>
      <c r="D3235" s="74" vm="8806">
        <f ca="1"/>
        <v>224.27</v>
      </c>
      <c r="E3235" s="27">
        <f t="shared" ca="1" si="163"/>
        <v>-3.0652386230957023E-3</v>
      </c>
      <c r="F3235" s="68">
        <f t="shared" ca="1" si="164"/>
        <v>-1.9604142339070128E-2</v>
      </c>
      <c r="G3235" s="5"/>
      <c r="H3235" s="5"/>
      <c r="I3235" s="5"/>
      <c r="J3235" s="5"/>
      <c r="K3235" s="5"/>
      <c r="L3235" s="5"/>
      <c r="M3235" s="5"/>
      <c r="N3235" s="5"/>
      <c r="O3235" s="5"/>
      <c r="P3235" s="5"/>
      <c r="Q3235" s="5"/>
      <c r="R3235" s="5"/>
      <c r="S3235" s="5"/>
      <c r="T3235" s="5"/>
    </row>
    <row r="3236" spans="2:20" x14ac:dyDescent="0.25">
      <c r="B3236" s="74" vm="8807">
        <f ca="1"/>
        <v>44130</v>
      </c>
      <c r="C3236" s="74" vm="8808">
        <f ca="1"/>
        <v>370.71</v>
      </c>
      <c r="D3236" s="74" vm="8809">
        <f ca="1"/>
        <v>222.97</v>
      </c>
      <c r="E3236" s="27">
        <f t="shared" ca="1" si="163"/>
        <v>-1.0438704225779524E-2</v>
      </c>
      <c r="F3236" s="68">
        <f t="shared" ca="1" si="164"/>
        <v>-5.8134498759184958E-3</v>
      </c>
      <c r="G3236" s="5"/>
      <c r="H3236" s="5"/>
      <c r="I3236" s="5"/>
      <c r="J3236" s="5"/>
      <c r="K3236" s="5"/>
      <c r="L3236" s="5"/>
      <c r="M3236" s="5"/>
      <c r="N3236" s="5"/>
      <c r="O3236" s="5"/>
      <c r="P3236" s="5"/>
      <c r="Q3236" s="5"/>
      <c r="R3236" s="5"/>
      <c r="S3236" s="5"/>
      <c r="T3236" s="5"/>
    </row>
    <row r="3237" spans="2:20" x14ac:dyDescent="0.25">
      <c r="B3237" s="74" vm="8810">
        <f ca="1"/>
        <v>44131</v>
      </c>
      <c r="C3237" s="74" vm="8811">
        <f ca="1"/>
        <v>372.72</v>
      </c>
      <c r="D3237" s="74" vm="8812">
        <f ca="1"/>
        <v>214.69</v>
      </c>
      <c r="E3237" s="27">
        <f t="shared" ca="1" si="163"/>
        <v>5.4073817243327363E-3</v>
      </c>
      <c r="F3237" s="68">
        <f t="shared" ca="1" si="164"/>
        <v>-3.7842106080805765E-2</v>
      </c>
      <c r="G3237" s="5"/>
      <c r="H3237" s="5"/>
      <c r="I3237" s="5"/>
      <c r="J3237" s="5"/>
      <c r="K3237" s="5"/>
      <c r="L3237" s="5"/>
      <c r="M3237" s="5"/>
      <c r="N3237" s="5"/>
      <c r="O3237" s="5"/>
      <c r="P3237" s="5"/>
      <c r="Q3237" s="5"/>
      <c r="R3237" s="5"/>
      <c r="S3237" s="5"/>
      <c r="T3237" s="5"/>
    </row>
    <row r="3238" spans="2:20" x14ac:dyDescent="0.25">
      <c r="B3238" s="74" vm="8813">
        <f ca="1"/>
        <v>44132</v>
      </c>
      <c r="C3238" s="74" vm="8814">
        <f ca="1"/>
        <v>364.96</v>
      </c>
      <c r="D3238" s="74" vm="8815">
        <f ca="1"/>
        <v>214.95</v>
      </c>
      <c r="E3238" s="27">
        <f t="shared" ca="1" si="163"/>
        <v>-2.1039708972463524E-2</v>
      </c>
      <c r="F3238" s="68">
        <f t="shared" ca="1" si="164"/>
        <v>1.2103157608171328E-3</v>
      </c>
      <c r="G3238" s="5"/>
      <c r="H3238" s="5"/>
      <c r="I3238" s="5"/>
      <c r="J3238" s="5"/>
      <c r="K3238" s="5"/>
      <c r="L3238" s="5"/>
      <c r="M3238" s="5"/>
      <c r="N3238" s="5"/>
      <c r="O3238" s="5"/>
      <c r="P3238" s="5"/>
      <c r="Q3238" s="5"/>
      <c r="R3238" s="5"/>
      <c r="S3238" s="5"/>
      <c r="T3238" s="5"/>
    </row>
    <row r="3239" spans="2:20" x14ac:dyDescent="0.25">
      <c r="B3239" s="74" vm="8816">
        <f ca="1"/>
        <v>44133</v>
      </c>
      <c r="C3239" s="74" vm="8817">
        <f ca="1"/>
        <v>364.86</v>
      </c>
      <c r="D3239" s="74" vm="7867">
        <f ca="1"/>
        <v>213</v>
      </c>
      <c r="E3239" s="27">
        <f t="shared" ca="1" si="163"/>
        <v>-2.7404017600449567E-4</v>
      </c>
      <c r="F3239" s="68">
        <f t="shared" ca="1" si="164"/>
        <v>-9.1132772328653792E-3</v>
      </c>
      <c r="G3239" s="5"/>
      <c r="H3239" s="5"/>
      <c r="I3239" s="5"/>
      <c r="J3239" s="5"/>
      <c r="K3239" s="5"/>
      <c r="L3239" s="5"/>
      <c r="M3239" s="5"/>
      <c r="N3239" s="5"/>
      <c r="O3239" s="5"/>
      <c r="P3239" s="5"/>
      <c r="Q3239" s="5"/>
      <c r="R3239" s="5"/>
      <c r="S3239" s="5"/>
      <c r="T3239" s="5"/>
    </row>
    <row r="3240" spans="2:20" x14ac:dyDescent="0.25">
      <c r="B3240" s="74" vm="8818">
        <f ca="1"/>
        <v>44134</v>
      </c>
      <c r="C3240" s="74" vm="8819">
        <f ca="1"/>
        <v>357.62</v>
      </c>
      <c r="D3240" s="74" vm="8820">
        <f ca="1"/>
        <v>212.56</v>
      </c>
      <c r="E3240" s="27">
        <f t="shared" ca="1" si="163"/>
        <v>-2.0042748213016534E-2</v>
      </c>
      <c r="F3240" s="68">
        <f t="shared" ca="1" si="164"/>
        <v>-2.0678642578670376E-3</v>
      </c>
      <c r="G3240" s="5"/>
      <c r="H3240" s="5"/>
      <c r="I3240" s="5"/>
      <c r="J3240" s="5"/>
      <c r="K3240" s="5"/>
      <c r="L3240" s="5"/>
      <c r="M3240" s="5"/>
      <c r="N3240" s="5"/>
      <c r="O3240" s="5"/>
      <c r="P3240" s="5"/>
      <c r="Q3240" s="5"/>
      <c r="R3240" s="5"/>
      <c r="S3240" s="5"/>
      <c r="T3240" s="5"/>
    </row>
    <row r="3241" spans="2:20" x14ac:dyDescent="0.25">
      <c r="B3241" s="74" vm="8821">
        <f ca="1"/>
        <v>44137</v>
      </c>
      <c r="C3241" s="74" vm="8822">
        <f ca="1"/>
        <v>364.39</v>
      </c>
      <c r="D3241" s="74" vm="8823">
        <f ca="1"/>
        <v>216.8</v>
      </c>
      <c r="E3241" s="27">
        <f t="shared" ca="1" si="163"/>
        <v>1.8753752491176643E-2</v>
      </c>
      <c r="F3241" s="68">
        <f t="shared" ca="1" si="164"/>
        <v>1.9750968113933034E-2</v>
      </c>
      <c r="G3241" s="5"/>
      <c r="H3241" s="5"/>
      <c r="I3241" s="5"/>
      <c r="J3241" s="5"/>
      <c r="K3241" s="5"/>
      <c r="L3241" s="5"/>
      <c r="M3241" s="5"/>
      <c r="N3241" s="5"/>
      <c r="O3241" s="5"/>
      <c r="P3241" s="5"/>
      <c r="Q3241" s="5"/>
      <c r="R3241" s="5"/>
      <c r="S3241" s="5"/>
      <c r="T3241" s="5"/>
    </row>
    <row r="3242" spans="2:20" x14ac:dyDescent="0.25">
      <c r="B3242" s="74" vm="8824">
        <f ca="1"/>
        <v>44138</v>
      </c>
      <c r="C3242" s="74" vm="8825">
        <f ca="1"/>
        <v>371.96</v>
      </c>
      <c r="D3242" s="74" vm="8826">
        <f ca="1"/>
        <v>214.87</v>
      </c>
      <c r="E3242" s="27">
        <f t="shared" ca="1" si="163"/>
        <v>2.0561598971762768E-2</v>
      </c>
      <c r="F3242" s="68">
        <f t="shared" ca="1" si="164"/>
        <v>-8.9420754758542179E-3</v>
      </c>
      <c r="G3242" s="5"/>
      <c r="H3242" s="5"/>
      <c r="I3242" s="5"/>
      <c r="J3242" s="5"/>
      <c r="K3242" s="5"/>
      <c r="L3242" s="5"/>
      <c r="M3242" s="5"/>
      <c r="N3242" s="5"/>
      <c r="O3242" s="5"/>
      <c r="P3242" s="5"/>
      <c r="Q3242" s="5"/>
      <c r="R3242" s="5"/>
      <c r="S3242" s="5"/>
      <c r="T3242" s="5"/>
    </row>
    <row r="3243" spans="2:20" x14ac:dyDescent="0.25">
      <c r="B3243" s="74" vm="8827">
        <f ca="1"/>
        <v>44139</v>
      </c>
      <c r="C3243" s="74" vm="8828">
        <f ca="1"/>
        <v>376.17</v>
      </c>
      <c r="D3243" s="74" vm="8829">
        <f ca="1"/>
        <v>216.31</v>
      </c>
      <c r="E3243" s="27">
        <f t="shared" ca="1" si="163"/>
        <v>1.1254847260559789E-2</v>
      </c>
      <c r="F3243" s="68">
        <f t="shared" ca="1" si="164"/>
        <v>6.6793698857733749E-3</v>
      </c>
      <c r="G3243" s="5"/>
      <c r="H3243" s="5"/>
      <c r="I3243" s="5"/>
      <c r="J3243" s="5"/>
      <c r="K3243" s="5"/>
      <c r="L3243" s="5"/>
      <c r="M3243" s="5"/>
      <c r="N3243" s="5"/>
      <c r="O3243" s="5"/>
      <c r="P3243" s="5"/>
      <c r="Q3243" s="5"/>
      <c r="R3243" s="5"/>
      <c r="S3243" s="5"/>
      <c r="T3243" s="5"/>
    </row>
    <row r="3244" spans="2:20" x14ac:dyDescent="0.25">
      <c r="B3244" s="74" vm="8830">
        <f ca="1"/>
        <v>44140</v>
      </c>
      <c r="C3244" s="74" vm="8831">
        <f ca="1"/>
        <v>385.23</v>
      </c>
      <c r="D3244" s="74" vm="8832">
        <f ca="1"/>
        <v>216.56</v>
      </c>
      <c r="E3244" s="27">
        <f t="shared" ca="1" si="163"/>
        <v>2.379938964073602E-2</v>
      </c>
      <c r="F3244" s="68">
        <f t="shared" ca="1" si="164"/>
        <v>1.1550813306354768E-3</v>
      </c>
      <c r="G3244" s="5"/>
      <c r="H3244" s="5"/>
      <c r="I3244" s="5"/>
      <c r="J3244" s="5"/>
      <c r="K3244" s="5"/>
      <c r="L3244" s="5"/>
      <c r="M3244" s="5"/>
      <c r="N3244" s="5"/>
      <c r="O3244" s="5"/>
      <c r="P3244" s="5"/>
      <c r="Q3244" s="5"/>
      <c r="R3244" s="5"/>
      <c r="S3244" s="5"/>
      <c r="T3244" s="5"/>
    </row>
    <row r="3245" spans="2:20" x14ac:dyDescent="0.25">
      <c r="B3245" s="74" vm="8833">
        <f ca="1"/>
        <v>44141</v>
      </c>
      <c r="C3245" s="74" vm="8834">
        <f ca="1"/>
        <v>385.66</v>
      </c>
      <c r="D3245" s="74" vm="8835">
        <f ca="1"/>
        <v>213.22</v>
      </c>
      <c r="E3245" s="27">
        <f t="shared" ca="1" si="163"/>
        <v>1.1155937801668138E-3</v>
      </c>
      <c r="F3245" s="68">
        <f t="shared" ca="1" si="164"/>
        <v>-1.5543148783716678E-2</v>
      </c>
      <c r="G3245" s="5"/>
      <c r="H3245" s="5"/>
      <c r="I3245" s="5"/>
      <c r="J3245" s="5"/>
      <c r="K3245" s="5"/>
      <c r="L3245" s="5"/>
      <c r="M3245" s="5"/>
      <c r="N3245" s="5"/>
      <c r="O3245" s="5"/>
      <c r="P3245" s="5"/>
      <c r="Q3245" s="5"/>
      <c r="R3245" s="5"/>
      <c r="S3245" s="5"/>
      <c r="T3245" s="5"/>
    </row>
    <row r="3246" spans="2:20" x14ac:dyDescent="0.25">
      <c r="B3246" s="74" vm="8836">
        <f ca="1"/>
        <v>44144</v>
      </c>
      <c r="C3246" s="74" vm="8837">
        <f ca="1"/>
        <v>365</v>
      </c>
      <c r="D3246" s="74" vm="8838">
        <f ca="1"/>
        <v>213.32</v>
      </c>
      <c r="E3246" s="27">
        <f t="shared" ca="1" si="163"/>
        <v>-5.5058798708967495E-2</v>
      </c>
      <c r="F3246" s="68">
        <f t="shared" ca="1" si="164"/>
        <v>4.6888921007245206E-4</v>
      </c>
      <c r="G3246" s="5"/>
      <c r="H3246" s="5"/>
      <c r="I3246" s="5"/>
      <c r="J3246" s="5"/>
      <c r="K3246" s="5"/>
      <c r="L3246" s="5"/>
      <c r="M3246" s="5"/>
      <c r="N3246" s="5"/>
      <c r="O3246" s="5"/>
      <c r="P3246" s="5"/>
      <c r="Q3246" s="5"/>
      <c r="R3246" s="5"/>
      <c r="S3246" s="5"/>
      <c r="T3246" s="5"/>
    </row>
    <row r="3247" spans="2:20" x14ac:dyDescent="0.25">
      <c r="B3247" s="74" vm="8839">
        <f ca="1"/>
        <v>44145</v>
      </c>
      <c r="C3247" s="74" vm="8840">
        <f ca="1"/>
        <v>366.62</v>
      </c>
      <c r="D3247" s="74" vm="8841">
        <f ca="1"/>
        <v>218.02</v>
      </c>
      <c r="E3247" s="27">
        <f t="shared" ca="1" si="163"/>
        <v>4.42853570872709E-3</v>
      </c>
      <c r="F3247" s="68">
        <f t="shared" ca="1" si="164"/>
        <v>2.1793415967811015E-2</v>
      </c>
      <c r="G3247" s="5"/>
      <c r="H3247" s="5"/>
      <c r="I3247" s="5"/>
      <c r="J3247" s="5"/>
      <c r="K3247" s="5"/>
      <c r="L3247" s="5"/>
      <c r="M3247" s="5"/>
      <c r="N3247" s="5"/>
      <c r="O3247" s="5"/>
      <c r="P3247" s="5"/>
      <c r="Q3247" s="5"/>
      <c r="R3247" s="5"/>
      <c r="S3247" s="5"/>
      <c r="T3247" s="5"/>
    </row>
    <row r="3248" spans="2:20" x14ac:dyDescent="0.25">
      <c r="B3248" s="74" vm="8842">
        <f ca="1"/>
        <v>44146</v>
      </c>
      <c r="C3248" s="74" vm="8843">
        <f ca="1"/>
        <v>372.92</v>
      </c>
      <c r="D3248" s="74" vm="8844">
        <f ca="1"/>
        <v>213.07</v>
      </c>
      <c r="E3248" s="27">
        <f t="shared" ca="1" si="163"/>
        <v>1.7038030137274281E-2</v>
      </c>
      <c r="F3248" s="68">
        <f t="shared" ca="1" si="164"/>
        <v>-2.2966051482937552E-2</v>
      </c>
      <c r="G3248" s="5"/>
      <c r="H3248" s="5"/>
      <c r="I3248" s="5"/>
      <c r="J3248" s="5"/>
      <c r="K3248" s="5"/>
      <c r="L3248" s="5"/>
      <c r="M3248" s="5"/>
      <c r="N3248" s="5"/>
      <c r="O3248" s="5"/>
      <c r="P3248" s="5"/>
      <c r="Q3248" s="5"/>
      <c r="R3248" s="5"/>
      <c r="S3248" s="5"/>
      <c r="T3248" s="5"/>
    </row>
    <row r="3249" spans="2:20" x14ac:dyDescent="0.25">
      <c r="B3249" s="74" vm="8845">
        <f ca="1"/>
        <v>44147</v>
      </c>
      <c r="C3249" s="74" vm="8846">
        <f ca="1"/>
        <v>375.71</v>
      </c>
      <c r="D3249" s="74" vm="8847">
        <f ca="1"/>
        <v>213.28</v>
      </c>
      <c r="E3249" s="27">
        <f t="shared" ca="1" si="163"/>
        <v>7.4536497788389791E-3</v>
      </c>
      <c r="F3249" s="68">
        <f t="shared" ca="1" si="164"/>
        <v>9.8510621312346822E-4</v>
      </c>
      <c r="G3249" s="5"/>
      <c r="H3249" s="5"/>
      <c r="I3249" s="5"/>
      <c r="J3249" s="5"/>
      <c r="K3249" s="5"/>
      <c r="L3249" s="5"/>
      <c r="M3249" s="5"/>
      <c r="N3249" s="5"/>
      <c r="O3249" s="5"/>
      <c r="P3249" s="5"/>
      <c r="Q3249" s="5"/>
      <c r="R3249" s="5"/>
      <c r="S3249" s="5"/>
      <c r="T3249" s="5"/>
    </row>
    <row r="3250" spans="2:20" x14ac:dyDescent="0.25">
      <c r="B3250" s="74" vm="8848">
        <f ca="1"/>
        <v>44148</v>
      </c>
      <c r="C3250" s="74" vm="8849">
        <f ca="1"/>
        <v>378.84</v>
      </c>
      <c r="D3250" s="74" vm="8850">
        <f ca="1"/>
        <v>216.73</v>
      </c>
      <c r="E3250" s="27">
        <f t="shared" ca="1" si="163"/>
        <v>8.296383150568562E-3</v>
      </c>
      <c r="F3250" s="68">
        <f t="shared" ca="1" si="164"/>
        <v>1.6046482769912097E-2</v>
      </c>
      <c r="G3250" s="5"/>
      <c r="H3250" s="5"/>
      <c r="I3250" s="5"/>
      <c r="J3250" s="5"/>
      <c r="K3250" s="5"/>
      <c r="L3250" s="5"/>
      <c r="M3250" s="5"/>
      <c r="N3250" s="5"/>
      <c r="O3250" s="5"/>
      <c r="P3250" s="5"/>
      <c r="Q3250" s="5"/>
      <c r="R3250" s="5"/>
      <c r="S3250" s="5"/>
      <c r="T3250" s="5"/>
    </row>
    <row r="3251" spans="2:20" x14ac:dyDescent="0.25">
      <c r="B3251" s="74" vm="8851">
        <f ca="1"/>
        <v>44151</v>
      </c>
      <c r="C3251" s="74" vm="8852">
        <f ca="1"/>
        <v>379.79</v>
      </c>
      <c r="D3251" s="74" vm="8853">
        <f ca="1"/>
        <v>216.01</v>
      </c>
      <c r="E3251" s="27">
        <f t="shared" ca="1" si="163"/>
        <v>2.5045160264709708E-3</v>
      </c>
      <c r="F3251" s="68">
        <f t="shared" ca="1" si="164"/>
        <v>-3.3276362914899109E-3</v>
      </c>
      <c r="G3251" s="5"/>
      <c r="H3251" s="5"/>
      <c r="I3251" s="5"/>
      <c r="J3251" s="5"/>
      <c r="K3251" s="5"/>
      <c r="L3251" s="5"/>
      <c r="M3251" s="5"/>
      <c r="N3251" s="5"/>
      <c r="O3251" s="5"/>
      <c r="P3251" s="5"/>
      <c r="Q3251" s="5"/>
      <c r="R3251" s="5"/>
      <c r="S3251" s="5"/>
      <c r="T3251" s="5"/>
    </row>
    <row r="3252" spans="2:20" x14ac:dyDescent="0.25">
      <c r="B3252" s="74" vm="8854">
        <f ca="1"/>
        <v>44152</v>
      </c>
      <c r="C3252" s="74" vm="8855">
        <f ca="1"/>
        <v>381.92</v>
      </c>
      <c r="D3252" s="74" vm="8856">
        <f ca="1"/>
        <v>215.52</v>
      </c>
      <c r="E3252" s="27">
        <f t="shared" ca="1" si="163"/>
        <v>5.5926942061484963E-3</v>
      </c>
      <c r="F3252" s="68">
        <f t="shared" ca="1" si="164"/>
        <v>-2.2709902467668644E-3</v>
      </c>
      <c r="G3252" s="5"/>
      <c r="H3252" s="5"/>
      <c r="I3252" s="5"/>
      <c r="J3252" s="5"/>
      <c r="K3252" s="5"/>
      <c r="L3252" s="5"/>
      <c r="M3252" s="5"/>
      <c r="N3252" s="5"/>
      <c r="O3252" s="5"/>
      <c r="P3252" s="5"/>
      <c r="Q3252" s="5"/>
      <c r="R3252" s="5"/>
      <c r="S3252" s="5"/>
      <c r="T3252" s="5"/>
    </row>
    <row r="3253" spans="2:20" x14ac:dyDescent="0.25">
      <c r="B3253" s="74" vm="8857">
        <f ca="1"/>
        <v>44153</v>
      </c>
      <c r="C3253" s="74" vm="8858">
        <f ca="1"/>
        <v>382.23</v>
      </c>
      <c r="D3253" s="74" vm="8859">
        <f ca="1"/>
        <v>215.11</v>
      </c>
      <c r="E3253" s="27">
        <f t="shared" ca="1" si="163"/>
        <v>8.1135907087910759E-4</v>
      </c>
      <c r="F3253" s="68">
        <f t="shared" ca="1" si="164"/>
        <v>-1.9041874643471912E-3</v>
      </c>
      <c r="G3253" s="5"/>
      <c r="H3253" s="5"/>
      <c r="I3253" s="5"/>
      <c r="J3253" s="5"/>
      <c r="K3253" s="5"/>
      <c r="L3253" s="5"/>
      <c r="M3253" s="5"/>
      <c r="N3253" s="5"/>
      <c r="O3253" s="5"/>
      <c r="P3253" s="5"/>
      <c r="Q3253" s="5"/>
      <c r="R3253" s="5"/>
      <c r="S3253" s="5"/>
      <c r="T3253" s="5"/>
    </row>
    <row r="3254" spans="2:20" x14ac:dyDescent="0.25">
      <c r="B3254" s="74" vm="8860">
        <f ca="1"/>
        <v>44154</v>
      </c>
      <c r="C3254" s="74" vm="8861">
        <f ca="1"/>
        <v>383.54</v>
      </c>
      <c r="D3254" s="74" vm="8862">
        <f ca="1"/>
        <v>214.09</v>
      </c>
      <c r="E3254" s="27">
        <f t="shared" ca="1" si="163"/>
        <v>3.4213961839704263E-3</v>
      </c>
      <c r="F3254" s="68">
        <f t="shared" ca="1" si="164"/>
        <v>-4.7530378390755858E-3</v>
      </c>
      <c r="G3254" s="5"/>
      <c r="H3254" s="5"/>
      <c r="I3254" s="5"/>
      <c r="J3254" s="5"/>
      <c r="K3254" s="5"/>
      <c r="L3254" s="5"/>
      <c r="M3254" s="5"/>
      <c r="N3254" s="5"/>
      <c r="O3254" s="5"/>
      <c r="P3254" s="5"/>
      <c r="Q3254" s="5"/>
      <c r="R3254" s="5"/>
      <c r="S3254" s="5"/>
      <c r="T3254" s="5"/>
    </row>
    <row r="3255" spans="2:20" x14ac:dyDescent="0.25">
      <c r="B3255" s="74" vm="8863">
        <f ca="1"/>
        <v>44155</v>
      </c>
      <c r="C3255" s="74" vm="8864">
        <f ca="1"/>
        <v>381.12</v>
      </c>
      <c r="D3255" s="74" vm="8865">
        <f ca="1"/>
        <v>217</v>
      </c>
      <c r="E3255" s="27">
        <f t="shared" ca="1" si="163"/>
        <v>-6.3296316784342502E-3</v>
      </c>
      <c r="F3255" s="68">
        <f t="shared" ca="1" si="164"/>
        <v>1.3500866181828499E-2</v>
      </c>
      <c r="G3255" s="5"/>
      <c r="H3255" s="5"/>
      <c r="I3255" s="5"/>
      <c r="J3255" s="5"/>
      <c r="K3255" s="5"/>
      <c r="L3255" s="5"/>
      <c r="M3255" s="5"/>
      <c r="N3255" s="5"/>
      <c r="O3255" s="5"/>
      <c r="P3255" s="5"/>
      <c r="Q3255" s="5"/>
      <c r="R3255" s="5"/>
      <c r="S3255" s="5"/>
      <c r="T3255" s="5"/>
    </row>
    <row r="3256" spans="2:20" x14ac:dyDescent="0.25">
      <c r="B3256" s="74" vm="8866">
        <f ca="1"/>
        <v>44158</v>
      </c>
      <c r="C3256" s="74" vm="8867">
        <f ca="1"/>
        <v>381.71</v>
      </c>
      <c r="D3256" s="74" vm="8868">
        <f ca="1"/>
        <v>219.71</v>
      </c>
      <c r="E3256" s="27">
        <f t="shared" ca="1" si="163"/>
        <v>1.5468718263481347E-3</v>
      </c>
      <c r="F3256" s="68">
        <f t="shared" ca="1" si="164"/>
        <v>1.2411141427819425E-2</v>
      </c>
      <c r="G3256" s="5"/>
      <c r="H3256" s="5"/>
      <c r="I3256" s="5"/>
      <c r="J3256" s="5"/>
      <c r="K3256" s="5"/>
      <c r="L3256" s="5"/>
      <c r="M3256" s="5"/>
      <c r="N3256" s="5"/>
      <c r="O3256" s="5"/>
      <c r="P3256" s="5"/>
      <c r="Q3256" s="5"/>
      <c r="R3256" s="5"/>
      <c r="S3256" s="5"/>
      <c r="T3256" s="5"/>
    </row>
    <row r="3257" spans="2:20" x14ac:dyDescent="0.25">
      <c r="B3257" s="74" vm="8869">
        <f ca="1"/>
        <v>44159</v>
      </c>
      <c r="C3257" s="74" vm="8870">
        <f ca="1"/>
        <v>384.22</v>
      </c>
      <c r="D3257" s="74" vm="8871">
        <f ca="1"/>
        <v>219.34</v>
      </c>
      <c r="E3257" s="27">
        <f t="shared" ca="1" si="163"/>
        <v>6.5541472070131902E-3</v>
      </c>
      <c r="F3257" s="68">
        <f t="shared" ca="1" si="164"/>
        <v>-1.6854576362160551E-3</v>
      </c>
      <c r="G3257" s="5"/>
      <c r="H3257" s="5"/>
      <c r="I3257" s="5"/>
      <c r="J3257" s="5"/>
      <c r="K3257" s="5"/>
      <c r="L3257" s="5"/>
      <c r="M3257" s="5"/>
      <c r="N3257" s="5"/>
      <c r="O3257" s="5"/>
      <c r="P3257" s="5"/>
      <c r="Q3257" s="5"/>
      <c r="R3257" s="5"/>
      <c r="S3257" s="5"/>
      <c r="T3257" s="5"/>
    </row>
    <row r="3258" spans="2:20" x14ac:dyDescent="0.25">
      <c r="B3258" s="74" vm="8872">
        <f ca="1"/>
        <v>44160</v>
      </c>
      <c r="C3258" s="74" vm="8873">
        <f ca="1"/>
        <v>387.75</v>
      </c>
      <c r="D3258" s="74" vm="8874">
        <f ca="1"/>
        <v>218.33</v>
      </c>
      <c r="E3258" s="27">
        <f t="shared" ca="1" si="163"/>
        <v>9.1454968563516245E-3</v>
      </c>
      <c r="F3258" s="68">
        <f t="shared" ca="1" si="164"/>
        <v>-4.6153576570376227E-3</v>
      </c>
      <c r="G3258" s="5"/>
      <c r="H3258" s="5"/>
      <c r="I3258" s="5"/>
      <c r="J3258" s="5"/>
      <c r="K3258" s="5"/>
      <c r="L3258" s="5"/>
      <c r="M3258" s="5"/>
      <c r="N3258" s="5"/>
      <c r="O3258" s="5"/>
      <c r="P3258" s="5"/>
      <c r="Q3258" s="5"/>
      <c r="R3258" s="5"/>
      <c r="S3258" s="5"/>
      <c r="T3258" s="5"/>
    </row>
    <row r="3259" spans="2:20" x14ac:dyDescent="0.25">
      <c r="B3259" s="74" vm="8875">
        <f ca="1"/>
        <v>44162</v>
      </c>
      <c r="C3259" s="74" vm="8876">
        <f ca="1"/>
        <v>388.39</v>
      </c>
      <c r="D3259" s="74" vm="8877">
        <f ca="1"/>
        <v>217.44</v>
      </c>
      <c r="E3259" s="27">
        <f t="shared" ca="1" si="163"/>
        <v>1.6491873761357203E-3</v>
      </c>
      <c r="F3259" s="68">
        <f t="shared" ca="1" si="164"/>
        <v>-4.0847292721916811E-3</v>
      </c>
      <c r="G3259" s="5"/>
      <c r="H3259" s="5"/>
      <c r="I3259" s="5"/>
      <c r="J3259" s="5"/>
      <c r="K3259" s="5"/>
      <c r="L3259" s="5"/>
      <c r="M3259" s="5"/>
      <c r="N3259" s="5"/>
      <c r="O3259" s="5"/>
      <c r="P3259" s="5"/>
      <c r="Q3259" s="5"/>
      <c r="R3259" s="5"/>
      <c r="S3259" s="5"/>
      <c r="T3259" s="5"/>
    </row>
    <row r="3260" spans="2:20" x14ac:dyDescent="0.25">
      <c r="B3260" s="74" vm="8878">
        <f ca="1"/>
        <v>44165</v>
      </c>
      <c r="C3260" s="74" vm="8879">
        <f ca="1"/>
        <v>391.77</v>
      </c>
      <c r="D3260" s="74" vm="8880">
        <f ca="1"/>
        <v>216.14</v>
      </c>
      <c r="E3260" s="27">
        <f t="shared" ca="1" si="163"/>
        <v>8.6649434676415692E-3</v>
      </c>
      <c r="F3260" s="68">
        <f t="shared" ca="1" si="164"/>
        <v>-5.9966045278140555E-3</v>
      </c>
      <c r="G3260" s="5"/>
      <c r="H3260" s="5"/>
      <c r="I3260" s="5"/>
      <c r="J3260" s="5"/>
      <c r="K3260" s="5"/>
      <c r="L3260" s="5"/>
      <c r="M3260" s="5"/>
      <c r="N3260" s="5"/>
      <c r="O3260" s="5"/>
      <c r="P3260" s="5"/>
      <c r="Q3260" s="5"/>
      <c r="R3260" s="5"/>
      <c r="S3260" s="5"/>
      <c r="T3260" s="5"/>
    </row>
    <row r="3261" spans="2:20" x14ac:dyDescent="0.25">
      <c r="B3261" s="74" vm="8881">
        <f ca="1"/>
        <v>44166</v>
      </c>
      <c r="C3261" s="74" vm="8882">
        <f ca="1"/>
        <v>387.56</v>
      </c>
      <c r="D3261" s="74" vm="8883">
        <f ca="1"/>
        <v>210.86</v>
      </c>
      <c r="E3261" s="27">
        <f t="shared" ca="1" si="163"/>
        <v>-1.0804257383622088E-2</v>
      </c>
      <c r="F3261" s="68">
        <f t="shared" ca="1" si="164"/>
        <v>-2.4731939726215863E-2</v>
      </c>
      <c r="G3261" s="5"/>
      <c r="H3261" s="5"/>
      <c r="I3261" s="5"/>
      <c r="J3261" s="5"/>
      <c r="K3261" s="5"/>
      <c r="L3261" s="5"/>
      <c r="M3261" s="5"/>
      <c r="N3261" s="5"/>
      <c r="O3261" s="5"/>
      <c r="P3261" s="5"/>
      <c r="Q3261" s="5"/>
      <c r="R3261" s="5"/>
      <c r="S3261" s="5"/>
      <c r="T3261" s="5"/>
    </row>
    <row r="3262" spans="2:20" x14ac:dyDescent="0.25">
      <c r="B3262" s="74" vm="8884">
        <f ca="1"/>
        <v>44167</v>
      </c>
      <c r="C3262" s="74" vm="8885">
        <f ca="1"/>
        <v>383.5</v>
      </c>
      <c r="D3262" s="74" vm="8886">
        <f ca="1"/>
        <v>211.51</v>
      </c>
      <c r="E3262" s="27">
        <f t="shared" ca="1" si="163"/>
        <v>-1.0531054709492461E-2</v>
      </c>
      <c r="F3262" s="68">
        <f t="shared" ca="1" si="164"/>
        <v>3.0778725436794154E-3</v>
      </c>
      <c r="G3262" s="5"/>
      <c r="H3262" s="5"/>
      <c r="I3262" s="5"/>
      <c r="J3262" s="5"/>
      <c r="K3262" s="5"/>
      <c r="L3262" s="5"/>
      <c r="M3262" s="5"/>
      <c r="N3262" s="5"/>
      <c r="O3262" s="5"/>
      <c r="P3262" s="5"/>
      <c r="Q3262" s="5"/>
      <c r="R3262" s="5"/>
      <c r="S3262" s="5"/>
      <c r="T3262" s="5"/>
    </row>
    <row r="3263" spans="2:20" x14ac:dyDescent="0.25">
      <c r="B3263" s="74" vm="8887">
        <f ca="1"/>
        <v>44168</v>
      </c>
      <c r="C3263" s="74" vm="8888">
        <f ca="1"/>
        <v>374.05</v>
      </c>
      <c r="D3263" s="74" vm="8889">
        <f ca="1"/>
        <v>210.74</v>
      </c>
      <c r="E3263" s="27">
        <f t="shared" ca="1" si="163"/>
        <v>-2.4950142488896879E-2</v>
      </c>
      <c r="F3263" s="68">
        <f t="shared" ca="1" si="164"/>
        <v>-3.6471325211015256E-3</v>
      </c>
      <c r="G3263" s="5"/>
      <c r="H3263" s="5"/>
      <c r="I3263" s="5"/>
      <c r="J3263" s="5"/>
      <c r="K3263" s="5"/>
      <c r="L3263" s="5"/>
      <c r="M3263" s="5"/>
      <c r="N3263" s="5"/>
      <c r="O3263" s="5"/>
      <c r="P3263" s="5"/>
      <c r="Q3263" s="5"/>
      <c r="R3263" s="5"/>
      <c r="S3263" s="5"/>
      <c r="T3263" s="5"/>
    </row>
    <row r="3264" spans="2:20" x14ac:dyDescent="0.25">
      <c r="B3264" s="74" vm="8890">
        <f ca="1"/>
        <v>44169</v>
      </c>
      <c r="C3264" s="74" vm="8891">
        <f ca="1"/>
        <v>373.43</v>
      </c>
      <c r="D3264" s="74" vm="8892">
        <f ca="1"/>
        <v>208.89</v>
      </c>
      <c r="E3264" s="27">
        <f t="shared" ref="E3264:E3327" ca="1" si="165">LN(C3264/C3263)</f>
        <v>-1.658907642171997E-3</v>
      </c>
      <c r="F3264" s="68">
        <f t="shared" ref="F3264:F3327" ca="1" si="166">LN(D3264/D3263)</f>
        <v>-8.8173485488166441E-3</v>
      </c>
      <c r="G3264" s="5"/>
      <c r="H3264" s="5"/>
      <c r="I3264" s="5"/>
      <c r="J3264" s="5"/>
      <c r="K3264" s="5"/>
      <c r="L3264" s="5"/>
      <c r="M3264" s="5"/>
      <c r="N3264" s="5"/>
      <c r="O3264" s="5"/>
      <c r="P3264" s="5"/>
      <c r="Q3264" s="5"/>
      <c r="R3264" s="5"/>
      <c r="S3264" s="5"/>
      <c r="T3264" s="5"/>
    </row>
    <row r="3265" spans="2:20" x14ac:dyDescent="0.25">
      <c r="B3265" s="74" vm="8893">
        <f ca="1"/>
        <v>44172</v>
      </c>
      <c r="C3265" s="74" vm="8894">
        <f ca="1"/>
        <v>373.33</v>
      </c>
      <c r="D3265" s="74" vm="8895">
        <f ca="1"/>
        <v>208.39</v>
      </c>
      <c r="E3265" s="27">
        <f t="shared" ca="1" si="165"/>
        <v>-2.6782366649998182E-4</v>
      </c>
      <c r="F3265" s="68">
        <f t="shared" ca="1" si="166"/>
        <v>-2.3964735395667265E-3</v>
      </c>
      <c r="G3265" s="5"/>
      <c r="H3265" s="5"/>
      <c r="I3265" s="5"/>
      <c r="J3265" s="5"/>
      <c r="K3265" s="5"/>
      <c r="L3265" s="5"/>
      <c r="M3265" s="5"/>
      <c r="N3265" s="5"/>
      <c r="O3265" s="5"/>
      <c r="P3265" s="5"/>
      <c r="Q3265" s="5"/>
      <c r="R3265" s="5"/>
      <c r="S3265" s="5"/>
      <c r="T3265" s="5"/>
    </row>
    <row r="3266" spans="2:20" x14ac:dyDescent="0.25">
      <c r="B3266" s="74" vm="8896">
        <f ca="1"/>
        <v>44173</v>
      </c>
      <c r="C3266" s="74" vm="8897">
        <f ca="1"/>
        <v>377.6</v>
      </c>
      <c r="D3266" s="74" vm="8898">
        <f ca="1"/>
        <v>208.69</v>
      </c>
      <c r="E3266" s="27">
        <f t="shared" ca="1" si="165"/>
        <v>1.1372687261603587E-2</v>
      </c>
      <c r="F3266" s="68">
        <f t="shared" ca="1" si="166"/>
        <v>1.4385731837408995E-3</v>
      </c>
      <c r="G3266" s="5"/>
      <c r="H3266" s="5"/>
      <c r="I3266" s="5"/>
      <c r="J3266" s="5"/>
      <c r="K3266" s="5"/>
      <c r="L3266" s="5"/>
      <c r="M3266" s="5"/>
      <c r="N3266" s="5"/>
      <c r="O3266" s="5"/>
      <c r="P3266" s="5"/>
      <c r="Q3266" s="5"/>
      <c r="R3266" s="5"/>
      <c r="S3266" s="5"/>
      <c r="T3266" s="5"/>
    </row>
    <row r="3267" spans="2:20" x14ac:dyDescent="0.25">
      <c r="B3267" s="74" vm="8899">
        <f ca="1"/>
        <v>44174</v>
      </c>
      <c r="C3267" s="74" vm="8900">
        <f ca="1"/>
        <v>374.29</v>
      </c>
      <c r="D3267" s="74" vm="8901">
        <f ca="1"/>
        <v>208.04</v>
      </c>
      <c r="E3267" s="27">
        <f t="shared" ca="1" si="165"/>
        <v>-8.8045362553921692E-3</v>
      </c>
      <c r="F3267" s="68">
        <f t="shared" ca="1" si="166"/>
        <v>-3.1195283618674335E-3</v>
      </c>
      <c r="G3267" s="5"/>
      <c r="H3267" s="5"/>
      <c r="I3267" s="5"/>
      <c r="J3267" s="5"/>
      <c r="K3267" s="5"/>
      <c r="L3267" s="5"/>
      <c r="M3267" s="5"/>
      <c r="N3267" s="5"/>
      <c r="O3267" s="5"/>
      <c r="P3267" s="5"/>
      <c r="Q3267" s="5"/>
      <c r="R3267" s="5"/>
      <c r="S3267" s="5"/>
      <c r="T3267" s="5"/>
    </row>
    <row r="3268" spans="2:20" x14ac:dyDescent="0.25">
      <c r="B3268" s="74" vm="8902">
        <f ca="1"/>
        <v>44175</v>
      </c>
      <c r="C3268" s="74" vm="8903">
        <f ca="1"/>
        <v>372.79</v>
      </c>
      <c r="D3268" s="74" vm="8904">
        <f ca="1"/>
        <v>207.76</v>
      </c>
      <c r="E3268" s="27">
        <f t="shared" ca="1" si="165"/>
        <v>-4.0156395986229807E-3</v>
      </c>
      <c r="F3268" s="68">
        <f t="shared" ca="1" si="166"/>
        <v>-1.3468015503787388E-3</v>
      </c>
      <c r="G3268" s="5"/>
      <c r="H3268" s="5"/>
      <c r="I3268" s="5"/>
      <c r="J3268" s="5"/>
      <c r="K3268" s="5"/>
      <c r="L3268" s="5"/>
      <c r="M3268" s="5"/>
      <c r="N3268" s="5"/>
      <c r="O3268" s="5"/>
      <c r="P3268" s="5"/>
      <c r="Q3268" s="5"/>
      <c r="R3268" s="5"/>
      <c r="S3268" s="5"/>
      <c r="T3268" s="5"/>
    </row>
    <row r="3269" spans="2:20" x14ac:dyDescent="0.25">
      <c r="B3269" s="74" vm="8905">
        <f ca="1"/>
        <v>44176</v>
      </c>
      <c r="C3269" s="74" vm="8906">
        <f ca="1"/>
        <v>375.1</v>
      </c>
      <c r="D3269" s="74" vm="8047">
        <f ca="1"/>
        <v>211.92</v>
      </c>
      <c r="E3269" s="27">
        <f t="shared" ca="1" si="165"/>
        <v>6.1773986705112418E-3</v>
      </c>
      <c r="F3269" s="68">
        <f t="shared" ca="1" si="166"/>
        <v>1.9825277609321169E-2</v>
      </c>
      <c r="G3269" s="5"/>
      <c r="H3269" s="5"/>
      <c r="I3269" s="5"/>
      <c r="J3269" s="5"/>
      <c r="K3269" s="5"/>
      <c r="L3269" s="5"/>
      <c r="M3269" s="5"/>
      <c r="N3269" s="5"/>
      <c r="O3269" s="5"/>
      <c r="P3269" s="5"/>
      <c r="Q3269" s="5"/>
      <c r="R3269" s="5"/>
      <c r="S3269" s="5"/>
      <c r="T3269" s="5"/>
    </row>
    <row r="3270" spans="2:20" x14ac:dyDescent="0.25">
      <c r="B3270" s="74" vm="8907">
        <f ca="1"/>
        <v>44179</v>
      </c>
      <c r="C3270" s="74" vm="8908">
        <f ca="1"/>
        <v>374.38</v>
      </c>
      <c r="D3270" s="74" vm="8909">
        <f ca="1"/>
        <v>214.86</v>
      </c>
      <c r="E3270" s="27">
        <f t="shared" ca="1" si="165"/>
        <v>-1.9213327146586354E-3</v>
      </c>
      <c r="F3270" s="68">
        <f t="shared" ca="1" si="166"/>
        <v>1.3777808274582231E-2</v>
      </c>
      <c r="G3270" s="5"/>
      <c r="H3270" s="5"/>
      <c r="I3270" s="5"/>
      <c r="J3270" s="5"/>
      <c r="K3270" s="5"/>
      <c r="L3270" s="5"/>
      <c r="M3270" s="5"/>
      <c r="N3270" s="5"/>
      <c r="O3270" s="5"/>
      <c r="P3270" s="5"/>
      <c r="Q3270" s="5"/>
      <c r="R3270" s="5"/>
      <c r="S3270" s="5"/>
      <c r="T3270" s="5"/>
    </row>
    <row r="3271" spans="2:20" x14ac:dyDescent="0.25">
      <c r="B3271" s="74" vm="8910">
        <f ca="1"/>
        <v>44180</v>
      </c>
      <c r="C3271" s="74" vm="8911">
        <f ca="1"/>
        <v>371.88</v>
      </c>
      <c r="D3271" s="74" vm="8702">
        <f ca="1"/>
        <v>213.8</v>
      </c>
      <c r="E3271" s="27">
        <f t="shared" ca="1" si="165"/>
        <v>-6.7001027855258539E-3</v>
      </c>
      <c r="F3271" s="68">
        <f t="shared" ca="1" si="166"/>
        <v>-4.9456546474515072E-3</v>
      </c>
      <c r="G3271" s="5"/>
      <c r="H3271" s="5"/>
      <c r="I3271" s="5"/>
      <c r="J3271" s="5"/>
      <c r="K3271" s="5"/>
      <c r="L3271" s="5"/>
      <c r="M3271" s="5"/>
      <c r="N3271" s="5"/>
      <c r="O3271" s="5"/>
      <c r="P3271" s="5"/>
      <c r="Q3271" s="5"/>
      <c r="R3271" s="5"/>
      <c r="S3271" s="5"/>
      <c r="T3271" s="5"/>
    </row>
    <row r="3272" spans="2:20" x14ac:dyDescent="0.25">
      <c r="B3272" s="74" vm="8912">
        <f ca="1"/>
        <v>44181</v>
      </c>
      <c r="C3272" s="74" vm="8913">
        <f ca="1"/>
        <v>369.44</v>
      </c>
      <c r="D3272" s="74" vm="8914">
        <f ca="1"/>
        <v>214.25</v>
      </c>
      <c r="E3272" s="27">
        <f t="shared" ca="1" si="165"/>
        <v>-6.5828759814719456E-3</v>
      </c>
      <c r="F3272" s="68">
        <f t="shared" ca="1" si="166"/>
        <v>2.1025588869442416E-3</v>
      </c>
      <c r="G3272" s="5"/>
      <c r="H3272" s="5"/>
      <c r="I3272" s="5"/>
      <c r="J3272" s="5"/>
      <c r="K3272" s="5"/>
      <c r="L3272" s="5"/>
      <c r="M3272" s="5"/>
      <c r="N3272" s="5"/>
      <c r="O3272" s="5"/>
      <c r="P3272" s="5"/>
      <c r="Q3272" s="5"/>
      <c r="R3272" s="5"/>
      <c r="S3272" s="5"/>
      <c r="T3272" s="5"/>
    </row>
    <row r="3273" spans="2:20" x14ac:dyDescent="0.25">
      <c r="B3273" s="74" vm="8915">
        <f ca="1"/>
        <v>44182</v>
      </c>
      <c r="C3273" s="74" vm="8916">
        <f ca="1"/>
        <v>370.29</v>
      </c>
      <c r="D3273" s="74" vm="8311">
        <f ca="1"/>
        <v>215.08</v>
      </c>
      <c r="E3273" s="27">
        <f t="shared" ca="1" si="165"/>
        <v>2.2981368177618167E-3</v>
      </c>
      <c r="F3273" s="68">
        <f t="shared" ca="1" si="166"/>
        <v>3.8664944635881868E-3</v>
      </c>
      <c r="G3273" s="5"/>
      <c r="H3273" s="5"/>
      <c r="I3273" s="5"/>
      <c r="J3273" s="5"/>
      <c r="K3273" s="5"/>
      <c r="L3273" s="5"/>
      <c r="M3273" s="5"/>
      <c r="N3273" s="5"/>
      <c r="O3273" s="5"/>
      <c r="P3273" s="5"/>
      <c r="Q3273" s="5"/>
      <c r="R3273" s="5"/>
      <c r="S3273" s="5"/>
      <c r="T3273" s="5"/>
    </row>
    <row r="3274" spans="2:20" x14ac:dyDescent="0.25">
      <c r="B3274" s="74" vm="8917">
        <f ca="1"/>
        <v>44183</v>
      </c>
      <c r="C3274" s="74" vm="8918">
        <f ca="1"/>
        <v>367</v>
      </c>
      <c r="D3274" s="74" vm="8919">
        <f ca="1"/>
        <v>211.67</v>
      </c>
      <c r="E3274" s="27">
        <f t="shared" ca="1" si="165"/>
        <v>-8.9246343693768111E-3</v>
      </c>
      <c r="F3274" s="68">
        <f t="shared" ca="1" si="166"/>
        <v>-1.5981593809398408E-2</v>
      </c>
      <c r="G3274" s="5"/>
      <c r="H3274" s="5"/>
      <c r="I3274" s="5"/>
      <c r="J3274" s="5"/>
      <c r="K3274" s="5"/>
      <c r="L3274" s="5"/>
      <c r="M3274" s="5"/>
      <c r="N3274" s="5"/>
      <c r="O3274" s="5"/>
      <c r="P3274" s="5"/>
      <c r="Q3274" s="5"/>
      <c r="R3274" s="5"/>
      <c r="S3274" s="5"/>
      <c r="T3274" s="5"/>
    </row>
    <row r="3275" spans="2:20" x14ac:dyDescent="0.25">
      <c r="B3275" s="74" vm="8920">
        <f ca="1"/>
        <v>44186</v>
      </c>
      <c r="C3275" s="74" vm="8921">
        <f ca="1"/>
        <v>364.97</v>
      </c>
      <c r="D3275" s="74" vm="8047">
        <f ca="1"/>
        <v>211.92</v>
      </c>
      <c r="E3275" s="27">
        <f t="shared" ca="1" si="165"/>
        <v>-5.5466896308301386E-3</v>
      </c>
      <c r="F3275" s="68">
        <f t="shared" ca="1" si="166"/>
        <v>1.1803868317351582E-3</v>
      </c>
      <c r="G3275" s="5"/>
      <c r="H3275" s="5"/>
      <c r="I3275" s="5"/>
      <c r="J3275" s="5"/>
      <c r="K3275" s="5"/>
      <c r="L3275" s="5"/>
      <c r="M3275" s="5"/>
      <c r="N3275" s="5"/>
      <c r="O3275" s="5"/>
      <c r="P3275" s="5"/>
      <c r="Q3275" s="5"/>
      <c r="R3275" s="5"/>
      <c r="S3275" s="5"/>
      <c r="T3275" s="5"/>
    </row>
    <row r="3276" spans="2:20" x14ac:dyDescent="0.25">
      <c r="B3276" s="74" vm="8922">
        <f ca="1"/>
        <v>44187</v>
      </c>
      <c r="C3276" s="74" vm="8923">
        <f ca="1"/>
        <v>362.03</v>
      </c>
      <c r="D3276" s="74" vm="8022">
        <f ca="1"/>
        <v>212.02</v>
      </c>
      <c r="E3276" s="27">
        <f t="shared" ca="1" si="165"/>
        <v>-8.0880771035637712E-3</v>
      </c>
      <c r="F3276" s="68">
        <f t="shared" ca="1" si="166"/>
        <v>4.7176488113736815E-4</v>
      </c>
      <c r="G3276" s="5"/>
      <c r="H3276" s="5"/>
      <c r="I3276" s="5"/>
      <c r="J3276" s="5"/>
      <c r="K3276" s="5"/>
      <c r="L3276" s="5"/>
      <c r="M3276" s="5"/>
      <c r="N3276" s="5"/>
      <c r="O3276" s="5"/>
      <c r="P3276" s="5"/>
      <c r="Q3276" s="5"/>
      <c r="R3276" s="5"/>
      <c r="S3276" s="5"/>
      <c r="T3276" s="5"/>
    </row>
    <row r="3277" spans="2:20" x14ac:dyDescent="0.25">
      <c r="B3277" s="74" vm="8924">
        <f ca="1"/>
        <v>44188</v>
      </c>
      <c r="C3277" s="74" vm="8925">
        <f ca="1"/>
        <v>361.89</v>
      </c>
      <c r="D3277" s="74" vm="8926">
        <f ca="1"/>
        <v>211.39</v>
      </c>
      <c r="E3277" s="27">
        <f t="shared" ca="1" si="165"/>
        <v>-3.867830747743283E-4</v>
      </c>
      <c r="F3277" s="68">
        <f t="shared" ca="1" si="166"/>
        <v>-2.9758412173570988E-3</v>
      </c>
      <c r="G3277" s="5"/>
      <c r="H3277" s="5"/>
      <c r="I3277" s="5"/>
      <c r="J3277" s="5"/>
      <c r="K3277" s="5"/>
      <c r="L3277" s="5"/>
      <c r="M3277" s="5"/>
      <c r="N3277" s="5"/>
      <c r="O3277" s="5"/>
      <c r="P3277" s="5"/>
      <c r="Q3277" s="5"/>
      <c r="R3277" s="5"/>
      <c r="S3277" s="5"/>
      <c r="T3277" s="5"/>
    </row>
    <row r="3278" spans="2:20" x14ac:dyDescent="0.25">
      <c r="B3278" s="74" vm="8927">
        <f ca="1"/>
        <v>44189</v>
      </c>
      <c r="C3278" s="74" vm="8928">
        <f ca="1"/>
        <v>364.58</v>
      </c>
      <c r="D3278" s="74" vm="7156">
        <f ca="1"/>
        <v>214.02</v>
      </c>
      <c r="E3278" s="27">
        <f t="shared" ca="1" si="165"/>
        <v>7.4057078593733521E-3</v>
      </c>
      <c r="F3278" s="68">
        <f t="shared" ca="1" si="166"/>
        <v>1.2364699971260563E-2</v>
      </c>
      <c r="G3278" s="5"/>
      <c r="H3278" s="5"/>
      <c r="I3278" s="5"/>
      <c r="J3278" s="5"/>
      <c r="K3278" s="5"/>
      <c r="L3278" s="5"/>
      <c r="M3278" s="5"/>
      <c r="N3278" s="5"/>
      <c r="O3278" s="5"/>
      <c r="P3278" s="5"/>
      <c r="Q3278" s="5"/>
      <c r="R3278" s="5"/>
      <c r="S3278" s="5"/>
      <c r="T3278" s="5"/>
    </row>
    <row r="3279" spans="2:20" x14ac:dyDescent="0.25">
      <c r="B3279" s="74" vm="8929">
        <f ca="1"/>
        <v>44193</v>
      </c>
      <c r="C3279" s="74" vm="8930">
        <f ca="1"/>
        <v>371.06</v>
      </c>
      <c r="D3279" s="74" vm="8931">
        <f ca="1"/>
        <v>212.71</v>
      </c>
      <c r="E3279" s="27">
        <f t="shared" ca="1" si="165"/>
        <v>1.7617768493956201E-2</v>
      </c>
      <c r="F3279" s="68">
        <f t="shared" ca="1" si="166"/>
        <v>-6.1397329232960726E-3</v>
      </c>
      <c r="G3279" s="5"/>
      <c r="H3279" s="5"/>
      <c r="I3279" s="5"/>
      <c r="J3279" s="5"/>
      <c r="K3279" s="5"/>
      <c r="L3279" s="5"/>
      <c r="M3279" s="5"/>
      <c r="N3279" s="5"/>
      <c r="O3279" s="5"/>
      <c r="P3279" s="5"/>
      <c r="Q3279" s="5"/>
      <c r="R3279" s="5"/>
      <c r="S3279" s="5"/>
      <c r="T3279" s="5"/>
    </row>
    <row r="3280" spans="2:20" x14ac:dyDescent="0.25">
      <c r="B3280" s="74" vm="8932">
        <f ca="1"/>
        <v>44194</v>
      </c>
      <c r="C3280" s="74" vm="8811">
        <f ca="1"/>
        <v>372.72</v>
      </c>
      <c r="D3280" s="74" vm="8933">
        <f ca="1"/>
        <v>211.56</v>
      </c>
      <c r="E3280" s="27">
        <f t="shared" ca="1" si="165"/>
        <v>4.4636929098097917E-3</v>
      </c>
      <c r="F3280" s="68">
        <f t="shared" ca="1" si="166"/>
        <v>-5.4210894777799636E-3</v>
      </c>
      <c r="G3280" s="5"/>
      <c r="H3280" s="5"/>
      <c r="I3280" s="5"/>
      <c r="J3280" s="5"/>
      <c r="K3280" s="5"/>
      <c r="L3280" s="5"/>
      <c r="M3280" s="5"/>
      <c r="N3280" s="5"/>
      <c r="O3280" s="5"/>
      <c r="P3280" s="5"/>
      <c r="Q3280" s="5"/>
      <c r="R3280" s="5"/>
      <c r="S3280" s="5"/>
      <c r="T3280" s="5"/>
    </row>
    <row r="3281" spans="2:20" x14ac:dyDescent="0.25">
      <c r="B3281" s="74" vm="8934">
        <f ca="1"/>
        <v>44195</v>
      </c>
      <c r="C3281" s="74" vm="8935">
        <f ca="1"/>
        <v>374.45</v>
      </c>
      <c r="D3281" s="74" vm="8936">
        <f ca="1"/>
        <v>214.58</v>
      </c>
      <c r="E3281" s="27">
        <f t="shared" ca="1" si="165"/>
        <v>4.6308151868346492E-3</v>
      </c>
      <c r="F3281" s="68">
        <f t="shared" ca="1" si="166"/>
        <v>1.4173983010821111E-2</v>
      </c>
      <c r="G3281" s="5"/>
      <c r="H3281" s="5"/>
      <c r="I3281" s="5"/>
      <c r="J3281" s="5"/>
      <c r="K3281" s="5"/>
      <c r="L3281" s="5"/>
      <c r="M3281" s="5"/>
      <c r="N3281" s="5"/>
      <c r="O3281" s="5"/>
      <c r="P3281" s="5"/>
      <c r="Q3281" s="5"/>
      <c r="R3281" s="5"/>
      <c r="S3281" s="5"/>
      <c r="T3281" s="5"/>
    </row>
    <row r="3282" spans="2:20" x14ac:dyDescent="0.25">
      <c r="B3282" s="74" vm="8937">
        <f ca="1"/>
        <v>44196</v>
      </c>
      <c r="C3282" s="74" vm="8938">
        <f ca="1"/>
        <v>376.78</v>
      </c>
      <c r="D3282" s="74" vm="8939">
        <f ca="1"/>
        <v>210.22</v>
      </c>
      <c r="E3282" s="27">
        <f t="shared" ca="1" si="165"/>
        <v>6.2031800418520617E-3</v>
      </c>
      <c r="F3282" s="68">
        <f t="shared" ca="1" si="166"/>
        <v>-2.0528027813391931E-2</v>
      </c>
      <c r="G3282" s="5"/>
      <c r="H3282" s="5"/>
      <c r="I3282" s="5"/>
      <c r="J3282" s="5"/>
      <c r="K3282" s="5"/>
      <c r="L3282" s="5"/>
      <c r="M3282" s="5"/>
      <c r="N3282" s="5"/>
      <c r="O3282" s="5"/>
      <c r="P3282" s="5"/>
      <c r="Q3282" s="5"/>
      <c r="R3282" s="5"/>
      <c r="S3282" s="5"/>
      <c r="T3282" s="5"/>
    </row>
    <row r="3283" spans="2:20" x14ac:dyDescent="0.25">
      <c r="B3283" s="74" vm="8940">
        <f ca="1"/>
        <v>44200</v>
      </c>
      <c r="C3283" s="74" vm="8941">
        <f ca="1"/>
        <v>380.15</v>
      </c>
      <c r="D3283" s="74" vm="8942">
        <f ca="1"/>
        <v>211.48</v>
      </c>
      <c r="E3283" s="27">
        <f t="shared" ca="1" si="165"/>
        <v>8.9044489372174032E-3</v>
      </c>
      <c r="F3283" s="68">
        <f t="shared" ca="1" si="166"/>
        <v>5.9758299720411882E-3</v>
      </c>
      <c r="G3283" s="5"/>
      <c r="H3283" s="5"/>
      <c r="I3283" s="5"/>
      <c r="J3283" s="5"/>
      <c r="K3283" s="5"/>
      <c r="L3283" s="5"/>
      <c r="M3283" s="5"/>
      <c r="N3283" s="5"/>
      <c r="O3283" s="5"/>
      <c r="P3283" s="5"/>
      <c r="Q3283" s="5"/>
      <c r="R3283" s="5"/>
      <c r="S3283" s="5"/>
      <c r="T3283" s="5"/>
    </row>
    <row r="3284" spans="2:20" x14ac:dyDescent="0.25">
      <c r="B3284" s="74" vm="8943">
        <f ca="1"/>
        <v>44201</v>
      </c>
      <c r="C3284" s="74" vm="8944">
        <f ca="1"/>
        <v>375.74</v>
      </c>
      <c r="D3284" s="74" vm="8945">
        <f ca="1"/>
        <v>211</v>
      </c>
      <c r="E3284" s="27">
        <f t="shared" ca="1" si="165"/>
        <v>-1.1668496835292655E-2</v>
      </c>
      <c r="F3284" s="68">
        <f t="shared" ca="1" si="166"/>
        <v>-2.2722978911829009E-3</v>
      </c>
      <c r="G3284" s="5"/>
      <c r="H3284" s="5"/>
      <c r="I3284" s="5"/>
      <c r="J3284" s="5"/>
      <c r="K3284" s="5"/>
      <c r="L3284" s="5"/>
      <c r="M3284" s="5"/>
      <c r="N3284" s="5"/>
      <c r="O3284" s="5"/>
      <c r="P3284" s="5"/>
      <c r="Q3284" s="5"/>
      <c r="R3284" s="5"/>
      <c r="S3284" s="5"/>
      <c r="T3284" s="5"/>
    </row>
    <row r="3285" spans="2:20" x14ac:dyDescent="0.25">
      <c r="B3285" s="74" vm="8946">
        <f ca="1"/>
        <v>44202</v>
      </c>
      <c r="C3285" s="74" vm="8947">
        <f ca="1"/>
        <v>370.02</v>
      </c>
      <c r="D3285" s="74" vm="8248">
        <f ca="1"/>
        <v>211.98</v>
      </c>
      <c r="E3285" s="27">
        <f t="shared" ca="1" si="165"/>
        <v>-1.5340356607696502E-2</v>
      </c>
      <c r="F3285" s="68">
        <f t="shared" ca="1" si="166"/>
        <v>4.6337971230423691E-3</v>
      </c>
      <c r="G3285" s="5"/>
      <c r="H3285" s="5"/>
      <c r="I3285" s="5"/>
      <c r="J3285" s="5"/>
      <c r="K3285" s="5"/>
      <c r="L3285" s="5"/>
      <c r="M3285" s="5"/>
      <c r="N3285" s="5"/>
      <c r="O3285" s="5"/>
      <c r="P3285" s="5"/>
      <c r="Q3285" s="5"/>
      <c r="R3285" s="5"/>
      <c r="S3285" s="5"/>
      <c r="T3285" s="5"/>
    </row>
    <row r="3286" spans="2:20" x14ac:dyDescent="0.25">
      <c r="B3286" s="74" vm="8948">
        <f ca="1"/>
        <v>44203</v>
      </c>
      <c r="C3286" s="74" vm="8949">
        <f ca="1"/>
        <v>367.92</v>
      </c>
      <c r="D3286" s="74" vm="8314">
        <f ca="1"/>
        <v>215.87</v>
      </c>
      <c r="E3286" s="27">
        <f t="shared" ca="1" si="165"/>
        <v>-5.6915349997879849E-3</v>
      </c>
      <c r="F3286" s="68">
        <f t="shared" ca="1" si="166"/>
        <v>1.818444404767694E-2</v>
      </c>
      <c r="G3286" s="5"/>
      <c r="H3286" s="5"/>
      <c r="I3286" s="5"/>
      <c r="J3286" s="5"/>
      <c r="K3286" s="5"/>
      <c r="L3286" s="5"/>
      <c r="M3286" s="5"/>
      <c r="N3286" s="5"/>
      <c r="O3286" s="5"/>
      <c r="P3286" s="5"/>
      <c r="Q3286" s="5"/>
      <c r="R3286" s="5"/>
      <c r="S3286" s="5"/>
      <c r="T3286" s="5"/>
    </row>
    <row r="3287" spans="2:20" x14ac:dyDescent="0.25">
      <c r="B3287" s="74" vm="8950">
        <f ca="1"/>
        <v>44204</v>
      </c>
      <c r="C3287" s="74" vm="8951">
        <f ca="1"/>
        <v>369.94</v>
      </c>
      <c r="D3287" s="74" vm="8952">
        <f ca="1"/>
        <v>214.23</v>
      </c>
      <c r="E3287" s="27">
        <f t="shared" ca="1" si="165"/>
        <v>5.4753070947346025E-3</v>
      </c>
      <c r="F3287" s="68">
        <f t="shared" ca="1" si="166"/>
        <v>-7.6261704176575351E-3</v>
      </c>
      <c r="G3287" s="5"/>
      <c r="H3287" s="5"/>
      <c r="I3287" s="5"/>
      <c r="J3287" s="5"/>
      <c r="K3287" s="5"/>
      <c r="L3287" s="5"/>
      <c r="M3287" s="5"/>
      <c r="N3287" s="5"/>
      <c r="O3287" s="5"/>
      <c r="P3287" s="5"/>
      <c r="Q3287" s="5"/>
      <c r="R3287" s="5"/>
      <c r="S3287" s="5"/>
      <c r="T3287" s="5"/>
    </row>
    <row r="3288" spans="2:20" x14ac:dyDescent="0.25">
      <c r="B3288" s="74" vm="8953">
        <f ca="1"/>
        <v>44207</v>
      </c>
      <c r="C3288" s="74" vm="8954">
        <f ca="1"/>
        <v>364.01</v>
      </c>
      <c r="D3288" s="74" vm="7563">
        <f ca="1"/>
        <v>211.6</v>
      </c>
      <c r="E3288" s="27">
        <f t="shared" ca="1" si="165"/>
        <v>-1.6159490539552703E-2</v>
      </c>
      <c r="F3288" s="68">
        <f t="shared" ca="1" si="166"/>
        <v>-1.2352504244983985E-2</v>
      </c>
      <c r="G3288" s="5"/>
      <c r="H3288" s="5"/>
      <c r="I3288" s="5"/>
      <c r="J3288" s="5"/>
      <c r="K3288" s="5"/>
      <c r="L3288" s="5"/>
      <c r="M3288" s="5"/>
      <c r="N3288" s="5"/>
      <c r="O3288" s="5"/>
      <c r="P3288" s="5"/>
      <c r="Q3288" s="5"/>
      <c r="R3288" s="5"/>
      <c r="S3288" s="5"/>
      <c r="T3288" s="5"/>
    </row>
    <row r="3289" spans="2:20" x14ac:dyDescent="0.25">
      <c r="B3289" s="74" vm="8955">
        <f ca="1"/>
        <v>44208</v>
      </c>
      <c r="C3289" s="74" vm="8956">
        <f ca="1"/>
        <v>364.2</v>
      </c>
      <c r="D3289" s="74" vm="7535">
        <f ca="1"/>
        <v>212.09</v>
      </c>
      <c r="E3289" s="27">
        <f t="shared" ca="1" si="165"/>
        <v>5.218275066573273E-4</v>
      </c>
      <c r="F3289" s="68">
        <f t="shared" ca="1" si="166"/>
        <v>2.3130129031108341E-3</v>
      </c>
      <c r="G3289" s="5"/>
      <c r="H3289" s="5"/>
      <c r="I3289" s="5"/>
      <c r="J3289" s="5"/>
      <c r="K3289" s="5"/>
      <c r="L3289" s="5"/>
      <c r="M3289" s="5"/>
      <c r="N3289" s="5"/>
      <c r="O3289" s="5"/>
      <c r="P3289" s="5"/>
      <c r="Q3289" s="5"/>
      <c r="R3289" s="5"/>
      <c r="S3289" s="5"/>
      <c r="T3289" s="5"/>
    </row>
    <row r="3290" spans="2:20" x14ac:dyDescent="0.25">
      <c r="B3290" s="74" vm="8957">
        <f ca="1"/>
        <v>44209</v>
      </c>
      <c r="C3290" s="74" vm="8958">
        <f ca="1"/>
        <v>366.95</v>
      </c>
      <c r="D3290" s="74" vm="8073">
        <f ca="1"/>
        <v>208.5</v>
      </c>
      <c r="E3290" s="27">
        <f t="shared" ca="1" si="165"/>
        <v>7.522431697564118E-3</v>
      </c>
      <c r="F3290" s="68">
        <f t="shared" ca="1" si="166"/>
        <v>-1.7071671648398876E-2</v>
      </c>
      <c r="G3290" s="5"/>
      <c r="H3290" s="5"/>
      <c r="I3290" s="5"/>
      <c r="J3290" s="5"/>
      <c r="K3290" s="5"/>
      <c r="L3290" s="5"/>
      <c r="M3290" s="5"/>
      <c r="N3290" s="5"/>
      <c r="O3290" s="5"/>
      <c r="P3290" s="5"/>
      <c r="Q3290" s="5"/>
      <c r="R3290" s="5"/>
      <c r="S3290" s="5"/>
      <c r="T3290" s="5"/>
    </row>
    <row r="3291" spans="2:20" x14ac:dyDescent="0.25">
      <c r="B3291" s="74" vm="8959">
        <f ca="1"/>
        <v>44210</v>
      </c>
      <c r="C3291" s="74" vm="8960">
        <f ca="1"/>
        <v>362.35</v>
      </c>
      <c r="D3291" s="74" vm="8961">
        <f ca="1"/>
        <v>209.91</v>
      </c>
      <c r="E3291" s="27">
        <f t="shared" ca="1" si="165"/>
        <v>-1.2615003435781251E-2</v>
      </c>
      <c r="F3291" s="68">
        <f t="shared" ca="1" si="166"/>
        <v>6.7398261870588111E-3</v>
      </c>
      <c r="G3291" s="5"/>
      <c r="H3291" s="5"/>
      <c r="I3291" s="5"/>
      <c r="J3291" s="5"/>
      <c r="K3291" s="5"/>
      <c r="L3291" s="5"/>
      <c r="M3291" s="5"/>
      <c r="N3291" s="5"/>
      <c r="O3291" s="5"/>
      <c r="P3291" s="5"/>
      <c r="Q3291" s="5"/>
      <c r="R3291" s="5"/>
      <c r="S3291" s="5"/>
      <c r="T3291" s="5"/>
    </row>
    <row r="3292" spans="2:20" x14ac:dyDescent="0.25">
      <c r="B3292" s="74" vm="8962">
        <f ca="1"/>
        <v>44211</v>
      </c>
      <c r="C3292" s="74" vm="8963">
        <f ca="1"/>
        <v>362.16</v>
      </c>
      <c r="D3292" s="74" vm="8964">
        <f ca="1"/>
        <v>209.09</v>
      </c>
      <c r="E3292" s="27">
        <f t="shared" ca="1" si="165"/>
        <v>-5.2449242758723178E-4</v>
      </c>
      <c r="F3292" s="68">
        <f t="shared" ca="1" si="166"/>
        <v>-3.9140861425832948E-3</v>
      </c>
      <c r="G3292" s="5"/>
      <c r="H3292" s="5"/>
      <c r="I3292" s="5"/>
      <c r="J3292" s="5"/>
      <c r="K3292" s="5"/>
      <c r="L3292" s="5"/>
      <c r="M3292" s="5"/>
      <c r="N3292" s="5"/>
      <c r="O3292" s="5"/>
      <c r="P3292" s="5"/>
      <c r="Q3292" s="5"/>
      <c r="R3292" s="5"/>
      <c r="S3292" s="5"/>
      <c r="T3292" s="5"/>
    </row>
    <row r="3293" spans="2:20" x14ac:dyDescent="0.25">
      <c r="B3293" s="74" vm="8965">
        <f ca="1"/>
        <v>44215</v>
      </c>
      <c r="C3293" s="74" vm="8966">
        <f ca="1"/>
        <v>354.47</v>
      </c>
      <c r="D3293" s="74" vm="8967">
        <f ca="1"/>
        <v>213.63</v>
      </c>
      <c r="E3293" s="27">
        <f t="shared" ca="1" si="165"/>
        <v>-2.1462386970655268E-2</v>
      </c>
      <c r="F3293" s="68">
        <f t="shared" ca="1" si="166"/>
        <v>2.1480765378811217E-2</v>
      </c>
      <c r="G3293" s="5"/>
      <c r="H3293" s="5"/>
      <c r="I3293" s="5"/>
      <c r="J3293" s="5"/>
      <c r="K3293" s="5"/>
      <c r="L3293" s="5"/>
      <c r="M3293" s="5"/>
      <c r="N3293" s="5"/>
      <c r="O3293" s="5"/>
      <c r="P3293" s="5"/>
      <c r="Q3293" s="5"/>
      <c r="R3293" s="5"/>
      <c r="S3293" s="5"/>
      <c r="T3293" s="5"/>
    </row>
    <row r="3294" spans="2:20" x14ac:dyDescent="0.25">
      <c r="B3294" s="74" vm="8968">
        <f ca="1"/>
        <v>44216</v>
      </c>
      <c r="C3294" s="74" vm="8969">
        <f ca="1"/>
        <v>361.3</v>
      </c>
      <c r="D3294" s="74" vm="8970">
        <f ca="1"/>
        <v>213.53</v>
      </c>
      <c r="E3294" s="27">
        <f t="shared" ca="1" si="165"/>
        <v>1.9084921996546586E-2</v>
      </c>
      <c r="F3294" s="68">
        <f t="shared" ca="1" si="166"/>
        <v>-4.6820864232050626E-4</v>
      </c>
      <c r="G3294" s="5"/>
      <c r="H3294" s="5"/>
      <c r="I3294" s="5"/>
      <c r="J3294" s="5"/>
      <c r="K3294" s="5"/>
      <c r="L3294" s="5"/>
      <c r="M3294" s="5"/>
      <c r="N3294" s="5"/>
      <c r="O3294" s="5"/>
      <c r="P3294" s="5"/>
      <c r="Q3294" s="5"/>
      <c r="R3294" s="5"/>
      <c r="S3294" s="5"/>
      <c r="T3294" s="5"/>
    </row>
    <row r="3295" spans="2:20" x14ac:dyDescent="0.25">
      <c r="B3295" s="74" vm="8971">
        <f ca="1"/>
        <v>44217</v>
      </c>
      <c r="C3295" s="74" vm="8972">
        <f ca="1"/>
        <v>362.8</v>
      </c>
      <c r="D3295" s="74" vm="8973">
        <f ca="1"/>
        <v>213.38</v>
      </c>
      <c r="E3295" s="27">
        <f t="shared" ca="1" si="165"/>
        <v>4.1430800873869314E-3</v>
      </c>
      <c r="F3295" s="68">
        <f t="shared" ca="1" si="166"/>
        <v>-7.0272425650738852E-4</v>
      </c>
      <c r="G3295" s="5"/>
      <c r="H3295" s="5"/>
      <c r="I3295" s="5"/>
      <c r="J3295" s="5"/>
      <c r="K3295" s="5"/>
      <c r="L3295" s="5"/>
      <c r="M3295" s="5"/>
      <c r="N3295" s="5"/>
      <c r="O3295" s="5"/>
      <c r="P3295" s="5"/>
      <c r="Q3295" s="5"/>
      <c r="R3295" s="5"/>
      <c r="S3295" s="5"/>
      <c r="T3295" s="5"/>
    </row>
    <row r="3296" spans="2:20" x14ac:dyDescent="0.25">
      <c r="B3296" s="74" vm="8974">
        <f ca="1"/>
        <v>44218</v>
      </c>
      <c r="C3296" s="74" vm="8975">
        <f ca="1"/>
        <v>362.3</v>
      </c>
      <c r="D3296" s="74" vm="8976">
        <f ca="1"/>
        <v>213.34</v>
      </c>
      <c r="E3296" s="27">
        <f t="shared" ca="1" si="165"/>
        <v>-1.3791203399499891E-3</v>
      </c>
      <c r="F3296" s="68">
        <f t="shared" ca="1" si="166"/>
        <v>-1.8747656597838363E-4</v>
      </c>
      <c r="G3296" s="5"/>
      <c r="H3296" s="5"/>
      <c r="I3296" s="5"/>
      <c r="J3296" s="5"/>
      <c r="K3296" s="5"/>
      <c r="L3296" s="5"/>
      <c r="M3296" s="5"/>
      <c r="N3296" s="5"/>
      <c r="O3296" s="5"/>
      <c r="P3296" s="5"/>
      <c r="Q3296" s="5"/>
      <c r="R3296" s="5"/>
      <c r="S3296" s="5"/>
      <c r="T3296" s="5"/>
    </row>
    <row r="3297" spans="2:20" x14ac:dyDescent="0.25">
      <c r="B3297" s="74" vm="8977">
        <f ca="1"/>
        <v>44221</v>
      </c>
      <c r="C3297" s="74" vm="8978">
        <f ca="1"/>
        <v>361.88</v>
      </c>
      <c r="D3297" s="74" vm="8979">
        <f ca="1"/>
        <v>215.38</v>
      </c>
      <c r="E3297" s="27">
        <f t="shared" ca="1" si="165"/>
        <v>-1.1599327434907132E-3</v>
      </c>
      <c r="F3297" s="68">
        <f t="shared" ca="1" si="166"/>
        <v>9.5167727033981016E-3</v>
      </c>
      <c r="G3297" s="5"/>
      <c r="H3297" s="5"/>
      <c r="I3297" s="5"/>
      <c r="J3297" s="5"/>
      <c r="K3297" s="5"/>
      <c r="L3297" s="5"/>
      <c r="M3297" s="5"/>
      <c r="N3297" s="5"/>
      <c r="O3297" s="5"/>
      <c r="P3297" s="5"/>
      <c r="Q3297" s="5"/>
      <c r="R3297" s="5"/>
      <c r="S3297" s="5"/>
      <c r="T3297" s="5"/>
    </row>
    <row r="3298" spans="2:20" x14ac:dyDescent="0.25">
      <c r="B3298" s="74" vm="8980">
        <f ca="1"/>
        <v>44222</v>
      </c>
      <c r="C3298" s="74" vm="8981">
        <f ca="1"/>
        <v>364.98</v>
      </c>
      <c r="D3298" s="74" vm="7502">
        <f ca="1"/>
        <v>207</v>
      </c>
      <c r="E3298" s="27">
        <f t="shared" ca="1" si="165"/>
        <v>8.52989240312816E-3</v>
      </c>
      <c r="F3298" s="68">
        <f t="shared" ca="1" si="166"/>
        <v>-3.9685116635365746E-2</v>
      </c>
      <c r="G3298" s="5"/>
      <c r="H3298" s="5"/>
      <c r="I3298" s="5"/>
      <c r="J3298" s="5"/>
      <c r="K3298" s="5"/>
      <c r="L3298" s="5"/>
      <c r="M3298" s="5"/>
      <c r="N3298" s="5"/>
      <c r="O3298" s="5"/>
      <c r="P3298" s="5"/>
      <c r="Q3298" s="5"/>
      <c r="R3298" s="5"/>
      <c r="S3298" s="5"/>
      <c r="T3298" s="5"/>
    </row>
    <row r="3299" spans="2:20" x14ac:dyDescent="0.25">
      <c r="B3299" s="74" vm="8982">
        <f ca="1"/>
        <v>44223</v>
      </c>
      <c r="C3299" s="74" vm="8983">
        <f ca="1"/>
        <v>356.39</v>
      </c>
      <c r="D3299" s="74" vm="8984">
        <f ca="1"/>
        <v>206.82</v>
      </c>
      <c r="E3299" s="27">
        <f t="shared" ca="1" si="165"/>
        <v>-2.3816920719049711E-2</v>
      </c>
      <c r="F3299" s="68">
        <f t="shared" ca="1" si="166"/>
        <v>-8.6994350854010746E-4</v>
      </c>
      <c r="G3299" s="5"/>
      <c r="H3299" s="5"/>
      <c r="I3299" s="5"/>
      <c r="J3299" s="5"/>
      <c r="K3299" s="5"/>
      <c r="L3299" s="5"/>
      <c r="M3299" s="5"/>
      <c r="N3299" s="5"/>
      <c r="O3299" s="5"/>
      <c r="P3299" s="5"/>
      <c r="Q3299" s="5"/>
      <c r="R3299" s="5"/>
      <c r="S3299" s="5"/>
      <c r="T3299" s="5"/>
    </row>
    <row r="3300" spans="2:20" x14ac:dyDescent="0.25">
      <c r="B3300" s="74" vm="8985">
        <f ca="1"/>
        <v>44224</v>
      </c>
      <c r="C3300" s="74" vm="8986">
        <f ca="1"/>
        <v>357.06</v>
      </c>
      <c r="D3300" s="74" vm="8987">
        <f ca="1"/>
        <v>207.84</v>
      </c>
      <c r="E3300" s="27">
        <f t="shared" ca="1" si="165"/>
        <v>1.8781980431963189E-3</v>
      </c>
      <c r="F3300" s="68">
        <f t="shared" ca="1" si="166"/>
        <v>4.9197031654604388E-3</v>
      </c>
      <c r="G3300" s="5"/>
      <c r="H3300" s="5"/>
      <c r="I3300" s="5"/>
      <c r="J3300" s="5"/>
      <c r="K3300" s="5"/>
      <c r="L3300" s="5"/>
      <c r="M3300" s="5"/>
      <c r="N3300" s="5"/>
      <c r="O3300" s="5"/>
      <c r="P3300" s="5"/>
      <c r="Q3300" s="5"/>
      <c r="R3300" s="5"/>
      <c r="S3300" s="5"/>
      <c r="T3300" s="5"/>
    </row>
    <row r="3301" spans="2:20" x14ac:dyDescent="0.25">
      <c r="B3301" s="74" vm="8988">
        <f ca="1"/>
        <v>44225</v>
      </c>
      <c r="C3301" s="74" vm="8989">
        <f ca="1"/>
        <v>352.43</v>
      </c>
      <c r="D3301" s="74" vm="8990">
        <f ca="1"/>
        <v>207.93</v>
      </c>
      <c r="E3301" s="27">
        <f t="shared" ca="1" si="165"/>
        <v>-1.3051813912704774E-2</v>
      </c>
      <c r="F3301" s="68">
        <f t="shared" ca="1" si="166"/>
        <v>4.3293167571369383E-4</v>
      </c>
      <c r="G3301" s="5"/>
      <c r="H3301" s="5"/>
      <c r="I3301" s="5"/>
      <c r="J3301" s="5"/>
      <c r="K3301" s="5"/>
      <c r="L3301" s="5"/>
      <c r="M3301" s="5"/>
      <c r="N3301" s="5"/>
      <c r="O3301" s="5"/>
      <c r="P3301" s="5"/>
      <c r="Q3301" s="5"/>
      <c r="R3301" s="5"/>
      <c r="S3301" s="5"/>
      <c r="T3301" s="5"/>
    </row>
    <row r="3302" spans="2:20" x14ac:dyDescent="0.25">
      <c r="B3302" s="74" vm="8991">
        <f ca="1"/>
        <v>44228</v>
      </c>
      <c r="C3302" s="74" vm="8992">
        <f ca="1"/>
        <v>350.52</v>
      </c>
      <c r="D3302" s="74" vm="8993">
        <f ca="1"/>
        <v>209.76</v>
      </c>
      <c r="E3302" s="27">
        <f t="shared" ca="1" si="165"/>
        <v>-5.4342547844610052E-3</v>
      </c>
      <c r="F3302" s="68">
        <f t="shared" ca="1" si="166"/>
        <v>8.762535417386693E-3</v>
      </c>
      <c r="G3302" s="5"/>
      <c r="H3302" s="5"/>
      <c r="I3302" s="5"/>
      <c r="J3302" s="5"/>
      <c r="K3302" s="5"/>
      <c r="L3302" s="5"/>
      <c r="M3302" s="5"/>
      <c r="N3302" s="5"/>
      <c r="O3302" s="5"/>
      <c r="P3302" s="5"/>
      <c r="Q3302" s="5"/>
      <c r="R3302" s="5"/>
      <c r="S3302" s="5"/>
      <c r="T3302" s="5"/>
    </row>
    <row r="3303" spans="2:20" x14ac:dyDescent="0.25">
      <c r="B3303" s="74" vm="8994">
        <f ca="1"/>
        <v>44229</v>
      </c>
      <c r="C3303" s="74" vm="8995">
        <f ca="1"/>
        <v>355.58</v>
      </c>
      <c r="D3303" s="74" vm="7132">
        <f ca="1"/>
        <v>208.71</v>
      </c>
      <c r="E3303" s="27">
        <f t="shared" ca="1" si="165"/>
        <v>1.4332492900775736E-2</v>
      </c>
      <c r="F3303" s="68">
        <f t="shared" ca="1" si="166"/>
        <v>-5.0182914117299932E-3</v>
      </c>
      <c r="G3303" s="5"/>
      <c r="H3303" s="5"/>
      <c r="I3303" s="5"/>
      <c r="J3303" s="5"/>
      <c r="K3303" s="5"/>
      <c r="L3303" s="5"/>
      <c r="M3303" s="5"/>
      <c r="N3303" s="5"/>
      <c r="O3303" s="5"/>
      <c r="P3303" s="5"/>
      <c r="Q3303" s="5"/>
      <c r="R3303" s="5"/>
      <c r="S3303" s="5"/>
      <c r="T3303" s="5"/>
    </row>
    <row r="3304" spans="2:20" x14ac:dyDescent="0.25">
      <c r="B3304" s="74" vm="8996">
        <f ca="1"/>
        <v>44230</v>
      </c>
      <c r="C3304" s="74" vm="8997">
        <f ca="1"/>
        <v>355.21</v>
      </c>
      <c r="D3304" s="74" vm="7520">
        <f ca="1"/>
        <v>211.03</v>
      </c>
      <c r="E3304" s="27">
        <f t="shared" ca="1" si="165"/>
        <v>-1.041095213550063E-3</v>
      </c>
      <c r="F3304" s="68">
        <f t="shared" ca="1" si="166"/>
        <v>1.1054574860561852E-2</v>
      </c>
      <c r="G3304" s="5"/>
      <c r="H3304" s="5"/>
      <c r="I3304" s="5"/>
      <c r="J3304" s="5"/>
      <c r="K3304" s="5"/>
      <c r="L3304" s="5"/>
      <c r="M3304" s="5"/>
      <c r="N3304" s="5"/>
      <c r="O3304" s="5"/>
      <c r="P3304" s="5"/>
      <c r="Q3304" s="5"/>
      <c r="R3304" s="5"/>
      <c r="S3304" s="5"/>
      <c r="T3304" s="5"/>
    </row>
    <row r="3305" spans="2:20" x14ac:dyDescent="0.25">
      <c r="B3305" s="74" vm="8998">
        <f ca="1"/>
        <v>44231</v>
      </c>
      <c r="C3305" s="74" vm="8999">
        <f ca="1"/>
        <v>355.85</v>
      </c>
      <c r="D3305" s="74" vm="9000">
        <f ca="1"/>
        <v>212.58</v>
      </c>
      <c r="E3305" s="27">
        <f t="shared" ca="1" si="165"/>
        <v>1.8001298704047558E-3</v>
      </c>
      <c r="F3305" s="68">
        <f t="shared" ca="1" si="166"/>
        <v>7.3180846412142318E-3</v>
      </c>
      <c r="G3305" s="5"/>
      <c r="H3305" s="5"/>
      <c r="I3305" s="5"/>
      <c r="J3305" s="5"/>
      <c r="K3305" s="5"/>
      <c r="L3305" s="5"/>
      <c r="M3305" s="5"/>
      <c r="N3305" s="5"/>
      <c r="O3305" s="5"/>
      <c r="P3305" s="5"/>
      <c r="Q3305" s="5"/>
      <c r="R3305" s="5"/>
      <c r="S3305" s="5"/>
      <c r="T3305" s="5"/>
    </row>
    <row r="3306" spans="2:20" x14ac:dyDescent="0.25">
      <c r="B3306" s="74" vm="9001">
        <f ca="1"/>
        <v>44232</v>
      </c>
      <c r="C3306" s="74" vm="9002">
        <f ca="1"/>
        <v>355.17</v>
      </c>
      <c r="D3306" s="74" vm="9003">
        <f ca="1"/>
        <v>211.58</v>
      </c>
      <c r="E3306" s="27">
        <f t="shared" ca="1" si="165"/>
        <v>-1.9127456536255744E-3</v>
      </c>
      <c r="F3306" s="68">
        <f t="shared" ca="1" si="166"/>
        <v>-4.7152105468071326E-3</v>
      </c>
      <c r="G3306" s="5"/>
      <c r="H3306" s="5"/>
      <c r="I3306" s="5"/>
      <c r="J3306" s="5"/>
      <c r="K3306" s="5"/>
      <c r="L3306" s="5"/>
      <c r="M3306" s="5"/>
      <c r="N3306" s="5"/>
      <c r="O3306" s="5"/>
      <c r="P3306" s="5"/>
      <c r="Q3306" s="5"/>
      <c r="R3306" s="5"/>
      <c r="S3306" s="5"/>
      <c r="T3306" s="5"/>
    </row>
    <row r="3307" spans="2:20" x14ac:dyDescent="0.25">
      <c r="B3307" s="74" vm="9004">
        <f ca="1"/>
        <v>44235</v>
      </c>
      <c r="C3307" s="74" vm="9005">
        <f ca="1"/>
        <v>359.83</v>
      </c>
      <c r="D3307" s="74" vm="9006">
        <f ca="1"/>
        <v>215.98</v>
      </c>
      <c r="E3307" s="27">
        <f t="shared" ca="1" si="165"/>
        <v>1.3035149604251848E-2</v>
      </c>
      <c r="F3307" s="68">
        <f t="shared" ca="1" si="166"/>
        <v>2.0582633245985037E-2</v>
      </c>
      <c r="G3307" s="5"/>
      <c r="H3307" s="5"/>
      <c r="I3307" s="5"/>
      <c r="J3307" s="5"/>
      <c r="K3307" s="5"/>
      <c r="L3307" s="5"/>
      <c r="M3307" s="5"/>
      <c r="N3307" s="5"/>
      <c r="O3307" s="5"/>
      <c r="P3307" s="5"/>
      <c r="Q3307" s="5"/>
      <c r="R3307" s="5"/>
      <c r="S3307" s="5"/>
      <c r="T3307" s="5"/>
    </row>
    <row r="3308" spans="2:20" x14ac:dyDescent="0.25">
      <c r="B3308" s="74" vm="9007">
        <f ca="1"/>
        <v>44236</v>
      </c>
      <c r="C3308" s="74" vm="9008">
        <f ca="1"/>
        <v>359.56</v>
      </c>
      <c r="D3308" s="74" vm="9009">
        <f ca="1"/>
        <v>214.4</v>
      </c>
      <c r="E3308" s="27">
        <f t="shared" ca="1" si="165"/>
        <v>-7.506359907079299E-4</v>
      </c>
      <c r="F3308" s="68">
        <f t="shared" ca="1" si="166"/>
        <v>-7.3423816079666807E-3</v>
      </c>
      <c r="G3308" s="5"/>
      <c r="H3308" s="5"/>
      <c r="I3308" s="5"/>
      <c r="J3308" s="5"/>
      <c r="K3308" s="5"/>
      <c r="L3308" s="5"/>
      <c r="M3308" s="5"/>
      <c r="N3308" s="5"/>
      <c r="O3308" s="5"/>
      <c r="P3308" s="5"/>
      <c r="Q3308" s="5"/>
      <c r="R3308" s="5"/>
      <c r="S3308" s="5"/>
      <c r="T3308" s="5"/>
    </row>
    <row r="3309" spans="2:20" x14ac:dyDescent="0.25">
      <c r="B3309" s="74" vm="9010">
        <f ca="1"/>
        <v>44237</v>
      </c>
      <c r="C3309" s="74" vm="9011">
        <f ca="1"/>
        <v>356.12</v>
      </c>
      <c r="D3309" s="74" vm="9012">
        <f ca="1"/>
        <v>214.27</v>
      </c>
      <c r="E3309" s="27">
        <f t="shared" ca="1" si="165"/>
        <v>-9.6133089997280565E-3</v>
      </c>
      <c r="F3309" s="68">
        <f t="shared" ca="1" si="166"/>
        <v>-6.0652718401250189E-4</v>
      </c>
      <c r="G3309" s="5"/>
      <c r="H3309" s="5"/>
      <c r="I3309" s="5"/>
      <c r="J3309" s="5"/>
      <c r="K3309" s="5"/>
      <c r="L3309" s="5"/>
      <c r="M3309" s="5"/>
      <c r="N3309" s="5"/>
      <c r="O3309" s="5"/>
      <c r="P3309" s="5"/>
      <c r="Q3309" s="5"/>
      <c r="R3309" s="5"/>
      <c r="S3309" s="5"/>
      <c r="T3309" s="5"/>
    </row>
    <row r="3310" spans="2:20" x14ac:dyDescent="0.25">
      <c r="B3310" s="74" vm="9013">
        <f ca="1"/>
        <v>44238</v>
      </c>
      <c r="C3310" s="74" vm="9014">
        <f ca="1"/>
        <v>352.2</v>
      </c>
      <c r="D3310" s="74" vm="9015">
        <f ca="1"/>
        <v>213.9</v>
      </c>
      <c r="E3310" s="27">
        <f t="shared" ca="1" si="165"/>
        <v>-1.1068556643364752E-2</v>
      </c>
      <c r="F3310" s="68">
        <f t="shared" ca="1" si="166"/>
        <v>-1.7282859242745657E-3</v>
      </c>
      <c r="G3310" s="5"/>
      <c r="H3310" s="5"/>
      <c r="I3310" s="5"/>
      <c r="J3310" s="5"/>
      <c r="K3310" s="5"/>
      <c r="L3310" s="5"/>
      <c r="M3310" s="5"/>
      <c r="N3310" s="5"/>
      <c r="O3310" s="5"/>
      <c r="P3310" s="5"/>
      <c r="Q3310" s="5"/>
      <c r="R3310" s="5"/>
      <c r="S3310" s="5"/>
      <c r="T3310" s="5"/>
    </row>
    <row r="3311" spans="2:20" x14ac:dyDescent="0.25">
      <c r="B3311" s="74" vm="9016">
        <f ca="1"/>
        <v>44239</v>
      </c>
      <c r="C3311" s="74" vm="9017">
        <f ca="1"/>
        <v>352.75</v>
      </c>
      <c r="D3311" s="74" vm="9018">
        <f ca="1"/>
        <v>215.03</v>
      </c>
      <c r="E3311" s="27">
        <f t="shared" ca="1" si="165"/>
        <v>1.5603946708177042E-3</v>
      </c>
      <c r="F3311" s="68">
        <f t="shared" ca="1" si="166"/>
        <v>5.2689371889373757E-3</v>
      </c>
      <c r="G3311" s="5"/>
      <c r="H3311" s="5"/>
      <c r="I3311" s="5"/>
      <c r="J3311" s="5"/>
      <c r="K3311" s="5"/>
      <c r="L3311" s="5"/>
      <c r="M3311" s="5"/>
      <c r="N3311" s="5"/>
      <c r="O3311" s="5"/>
      <c r="P3311" s="5"/>
      <c r="Q3311" s="5"/>
      <c r="R3311" s="5"/>
      <c r="S3311" s="5"/>
      <c r="T3311" s="5"/>
    </row>
    <row r="3312" spans="2:20" x14ac:dyDescent="0.25">
      <c r="B3312" s="74" vm="9019">
        <f ca="1"/>
        <v>44243</v>
      </c>
      <c r="C3312" s="74" vm="9020">
        <f ca="1"/>
        <v>354</v>
      </c>
      <c r="D3312" s="74" vm="9021">
        <f ca="1"/>
        <v>213.45</v>
      </c>
      <c r="E3312" s="27">
        <f t="shared" ca="1" si="165"/>
        <v>3.5373224008510193E-3</v>
      </c>
      <c r="F3312" s="68">
        <f t="shared" ca="1" si="166"/>
        <v>-7.3749400733262903E-3</v>
      </c>
      <c r="G3312" s="5"/>
      <c r="H3312" s="5"/>
      <c r="I3312" s="5"/>
      <c r="J3312" s="5"/>
      <c r="K3312" s="5"/>
      <c r="L3312" s="5"/>
      <c r="M3312" s="5"/>
      <c r="N3312" s="5"/>
      <c r="O3312" s="5"/>
      <c r="P3312" s="5"/>
      <c r="Q3312" s="5"/>
      <c r="R3312" s="5"/>
      <c r="S3312" s="5"/>
      <c r="T3312" s="5"/>
    </row>
    <row r="3313" spans="2:20" x14ac:dyDescent="0.25">
      <c r="B3313" s="74" vm="9022">
        <f ca="1"/>
        <v>44244</v>
      </c>
      <c r="C3313" s="74" vm="9023">
        <f ca="1"/>
        <v>358.04</v>
      </c>
      <c r="D3313" s="74" vm="9024">
        <f ca="1"/>
        <v>215.43</v>
      </c>
      <c r="E3313" s="27">
        <f t="shared" ca="1" si="165"/>
        <v>1.1347798868963832E-2</v>
      </c>
      <c r="F3313" s="68">
        <f t="shared" ca="1" si="166"/>
        <v>9.2334175863647752E-3</v>
      </c>
      <c r="G3313" s="5"/>
      <c r="H3313" s="5"/>
      <c r="I3313" s="5"/>
      <c r="J3313" s="5"/>
      <c r="K3313" s="5"/>
      <c r="L3313" s="5"/>
      <c r="M3313" s="5"/>
      <c r="N3313" s="5"/>
      <c r="O3313" s="5"/>
      <c r="P3313" s="5"/>
      <c r="Q3313" s="5"/>
      <c r="R3313" s="5"/>
      <c r="S3313" s="5"/>
      <c r="T3313" s="5"/>
    </row>
    <row r="3314" spans="2:20" x14ac:dyDescent="0.25">
      <c r="B3314" s="74" vm="9025">
        <f ca="1"/>
        <v>44245</v>
      </c>
      <c r="C3314" s="74" vm="9026">
        <f ca="1"/>
        <v>356.92</v>
      </c>
      <c r="D3314" s="74" vm="9027">
        <f ca="1"/>
        <v>212.24</v>
      </c>
      <c r="E3314" s="27">
        <f t="shared" ca="1" si="165"/>
        <v>-3.1330449707875408E-3</v>
      </c>
      <c r="F3314" s="68">
        <f t="shared" ca="1" si="166"/>
        <v>-1.4918320960851631E-2</v>
      </c>
      <c r="G3314" s="5"/>
      <c r="H3314" s="5"/>
      <c r="I3314" s="5"/>
      <c r="J3314" s="5"/>
      <c r="K3314" s="5"/>
      <c r="L3314" s="5"/>
      <c r="M3314" s="5"/>
      <c r="N3314" s="5"/>
      <c r="O3314" s="5"/>
      <c r="P3314" s="5"/>
      <c r="Q3314" s="5"/>
      <c r="R3314" s="5"/>
      <c r="S3314" s="5"/>
      <c r="T3314" s="5"/>
    </row>
    <row r="3315" spans="2:20" x14ac:dyDescent="0.25">
      <c r="B3315" s="74" vm="9028">
        <f ca="1"/>
        <v>44246</v>
      </c>
      <c r="C3315" s="74" vm="9029">
        <f ca="1"/>
        <v>354.77</v>
      </c>
      <c r="D3315" s="74" vm="9030">
        <f ca="1"/>
        <v>212.06</v>
      </c>
      <c r="E3315" s="27">
        <f t="shared" ca="1" si="165"/>
        <v>-6.0419748501669346E-3</v>
      </c>
      <c r="F3315" s="68">
        <f t="shared" ca="1" si="166"/>
        <v>-8.4845633183211824E-4</v>
      </c>
      <c r="G3315" s="5"/>
      <c r="H3315" s="5"/>
      <c r="I3315" s="5"/>
      <c r="J3315" s="5"/>
      <c r="K3315" s="5"/>
      <c r="L3315" s="5"/>
      <c r="M3315" s="5"/>
      <c r="N3315" s="5"/>
      <c r="O3315" s="5"/>
      <c r="P3315" s="5"/>
      <c r="Q3315" s="5"/>
      <c r="R3315" s="5"/>
      <c r="S3315" s="5"/>
      <c r="T3315" s="5"/>
    </row>
    <row r="3316" spans="2:20" x14ac:dyDescent="0.25">
      <c r="B3316" s="74" vm="9031">
        <f ca="1"/>
        <v>44249</v>
      </c>
      <c r="C3316" s="74" vm="9032">
        <f ca="1"/>
        <v>350.21</v>
      </c>
      <c r="D3316" s="74" vm="9033">
        <f ca="1"/>
        <v>211.32</v>
      </c>
      <c r="E3316" s="27">
        <f t="shared" ca="1" si="165"/>
        <v>-1.2936717626356887E-2</v>
      </c>
      <c r="F3316" s="68">
        <f t="shared" ca="1" si="166"/>
        <v>-3.4956812015370887E-3</v>
      </c>
      <c r="G3316" s="5"/>
      <c r="H3316" s="5"/>
      <c r="I3316" s="5"/>
      <c r="J3316" s="5"/>
      <c r="K3316" s="5"/>
      <c r="L3316" s="5"/>
      <c r="M3316" s="5"/>
      <c r="N3316" s="5"/>
      <c r="O3316" s="5"/>
      <c r="P3316" s="5"/>
      <c r="Q3316" s="5"/>
      <c r="R3316" s="5"/>
      <c r="S3316" s="5"/>
      <c r="T3316" s="5"/>
    </row>
    <row r="3317" spans="2:20" x14ac:dyDescent="0.25">
      <c r="B3317" s="74" vm="9034">
        <f ca="1"/>
        <v>44250</v>
      </c>
      <c r="C3317" s="74" vm="9035">
        <f ca="1"/>
        <v>342.15</v>
      </c>
      <c r="D3317" s="74" vm="9036">
        <f ca="1"/>
        <v>213.27</v>
      </c>
      <c r="E3317" s="27">
        <f t="shared" ca="1" si="165"/>
        <v>-2.3283737156920298E-2</v>
      </c>
      <c r="F3317" s="68">
        <f t="shared" ca="1" si="166"/>
        <v>9.1853963133863778E-3</v>
      </c>
      <c r="G3317" s="5"/>
      <c r="H3317" s="5"/>
      <c r="I3317" s="5"/>
      <c r="J3317" s="5"/>
      <c r="K3317" s="5"/>
      <c r="L3317" s="5"/>
      <c r="M3317" s="5"/>
      <c r="N3317" s="5"/>
      <c r="O3317" s="5"/>
      <c r="P3317" s="5"/>
      <c r="Q3317" s="5"/>
      <c r="R3317" s="5"/>
      <c r="S3317" s="5"/>
      <c r="T3317" s="5"/>
    </row>
    <row r="3318" spans="2:20" x14ac:dyDescent="0.25">
      <c r="B3318" s="74" vm="9037">
        <f ca="1"/>
        <v>44251</v>
      </c>
      <c r="C3318" s="74" vm="9038">
        <f ca="1"/>
        <v>340.7</v>
      </c>
      <c r="D3318" s="74" vm="7153">
        <f ca="1"/>
        <v>210.95</v>
      </c>
      <c r="E3318" s="27">
        <f t="shared" ca="1" si="165"/>
        <v>-4.2469127315857783E-3</v>
      </c>
      <c r="F3318" s="68">
        <f t="shared" ca="1" si="166"/>
        <v>-1.0937830039153875E-2</v>
      </c>
      <c r="G3318" s="5"/>
      <c r="H3318" s="5"/>
      <c r="I3318" s="5"/>
      <c r="J3318" s="5"/>
      <c r="K3318" s="5"/>
      <c r="L3318" s="5"/>
      <c r="M3318" s="5"/>
      <c r="N3318" s="5"/>
      <c r="O3318" s="5"/>
      <c r="P3318" s="5"/>
      <c r="Q3318" s="5"/>
      <c r="R3318" s="5"/>
      <c r="S3318" s="5"/>
      <c r="T3318" s="5"/>
    </row>
    <row r="3319" spans="2:20" x14ac:dyDescent="0.25">
      <c r="B3319" s="74" vm="9039">
        <f ca="1"/>
        <v>44252</v>
      </c>
      <c r="C3319" s="74" vm="9040">
        <f ca="1"/>
        <v>333.9</v>
      </c>
      <c r="D3319" s="74" vm="9041">
        <f ca="1"/>
        <v>206.14</v>
      </c>
      <c r="E3319" s="27">
        <f t="shared" ca="1" si="165"/>
        <v>-2.0160777717312089E-2</v>
      </c>
      <c r="F3319" s="68">
        <f t="shared" ca="1" si="166"/>
        <v>-2.3065588961700963E-2</v>
      </c>
      <c r="G3319" s="5"/>
      <c r="H3319" s="5"/>
      <c r="I3319" s="5"/>
      <c r="J3319" s="5"/>
      <c r="K3319" s="5"/>
      <c r="L3319" s="5"/>
      <c r="M3319" s="5"/>
      <c r="N3319" s="5"/>
      <c r="O3319" s="5"/>
      <c r="P3319" s="5"/>
      <c r="Q3319" s="5"/>
      <c r="R3319" s="5"/>
      <c r="S3319" s="5"/>
      <c r="T3319" s="5"/>
    </row>
    <row r="3320" spans="2:20" x14ac:dyDescent="0.25">
      <c r="B3320" s="74" vm="9042">
        <f ca="1"/>
        <v>44253</v>
      </c>
      <c r="C3320" s="74" vm="9043">
        <f ca="1"/>
        <v>331</v>
      </c>
      <c r="D3320" s="74" vm="9044">
        <f ca="1"/>
        <v>208.25</v>
      </c>
      <c r="E3320" s="27">
        <f t="shared" ca="1" si="165"/>
        <v>-8.7231715725458667E-3</v>
      </c>
      <c r="F3320" s="68">
        <f t="shared" ca="1" si="166"/>
        <v>1.0183731438305567E-2</v>
      </c>
      <c r="G3320" s="5"/>
      <c r="H3320" s="5"/>
      <c r="I3320" s="5"/>
      <c r="J3320" s="5"/>
      <c r="K3320" s="5"/>
      <c r="L3320" s="5"/>
      <c r="M3320" s="5"/>
      <c r="N3320" s="5"/>
      <c r="O3320" s="5"/>
      <c r="P3320" s="5"/>
      <c r="Q3320" s="5"/>
      <c r="R3320" s="5"/>
      <c r="S3320" s="5"/>
      <c r="T3320" s="5"/>
    </row>
    <row r="3321" spans="2:20" x14ac:dyDescent="0.25">
      <c r="B3321" s="74" vm="9045">
        <f ca="1"/>
        <v>44256</v>
      </c>
      <c r="C3321" s="74" vm="9046">
        <f ca="1"/>
        <v>331.77</v>
      </c>
      <c r="D3321" s="74" vm="8665">
        <f ca="1"/>
        <v>208.67</v>
      </c>
      <c r="E3321" s="27">
        <f t="shared" ca="1" si="165"/>
        <v>2.3235823783154591E-3</v>
      </c>
      <c r="F3321" s="68">
        <f t="shared" ca="1" si="166"/>
        <v>2.0147756983413469E-3</v>
      </c>
      <c r="G3321" s="5"/>
      <c r="H3321" s="5"/>
      <c r="I3321" s="5"/>
      <c r="J3321" s="5"/>
      <c r="K3321" s="5"/>
      <c r="L3321" s="5"/>
      <c r="M3321" s="5"/>
      <c r="N3321" s="5"/>
      <c r="O3321" s="5"/>
      <c r="P3321" s="5"/>
      <c r="Q3321" s="5"/>
      <c r="R3321" s="5"/>
      <c r="S3321" s="5"/>
      <c r="T3321" s="5"/>
    </row>
    <row r="3322" spans="2:20" x14ac:dyDescent="0.25">
      <c r="B3322" s="74" vm="9047">
        <f ca="1"/>
        <v>44257</v>
      </c>
      <c r="C3322" s="74" vm="9048">
        <f ca="1"/>
        <v>328.46</v>
      </c>
      <c r="D3322" s="74" vm="9049">
        <f ca="1"/>
        <v>205.82</v>
      </c>
      <c r="E3322" s="27">
        <f t="shared" ca="1" si="165"/>
        <v>-1.0026892845963494E-2</v>
      </c>
      <c r="F3322" s="68">
        <f t="shared" ca="1" si="166"/>
        <v>-1.3752056337347725E-2</v>
      </c>
      <c r="G3322" s="5"/>
      <c r="H3322" s="5"/>
      <c r="I3322" s="5"/>
      <c r="J3322" s="5"/>
      <c r="K3322" s="5"/>
      <c r="L3322" s="5"/>
      <c r="M3322" s="5"/>
      <c r="N3322" s="5"/>
      <c r="O3322" s="5"/>
      <c r="P3322" s="5"/>
      <c r="Q3322" s="5"/>
      <c r="R3322" s="5"/>
      <c r="S3322" s="5"/>
      <c r="T3322" s="5"/>
    </row>
    <row r="3323" spans="2:20" x14ac:dyDescent="0.25">
      <c r="B3323" s="74" vm="9050">
        <f ca="1"/>
        <v>44258</v>
      </c>
      <c r="C3323" s="74" vm="9051">
        <f ca="1"/>
        <v>323.92</v>
      </c>
      <c r="D3323" s="74" vm="9052">
        <f ca="1"/>
        <v>204.84</v>
      </c>
      <c r="E3323" s="27">
        <f t="shared" ca="1" si="165"/>
        <v>-1.3918493185509025E-2</v>
      </c>
      <c r="F3323" s="68">
        <f t="shared" ca="1" si="166"/>
        <v>-4.7728138135960749E-3</v>
      </c>
      <c r="G3323" s="5"/>
      <c r="H3323" s="5"/>
      <c r="I3323" s="5"/>
      <c r="J3323" s="5"/>
      <c r="K3323" s="5"/>
      <c r="L3323" s="5"/>
      <c r="M3323" s="5"/>
      <c r="N3323" s="5"/>
      <c r="O3323" s="5"/>
      <c r="P3323" s="5"/>
      <c r="Q3323" s="5"/>
      <c r="R3323" s="5"/>
      <c r="S3323" s="5"/>
      <c r="T3323" s="5"/>
    </row>
    <row r="3324" spans="2:20" x14ac:dyDescent="0.25">
      <c r="B3324" s="74" vm="9053">
        <f ca="1"/>
        <v>44259</v>
      </c>
      <c r="C3324" s="74" vm="9054">
        <f ca="1"/>
        <v>319.04000000000002</v>
      </c>
      <c r="D3324" s="74" vm="9055">
        <f ca="1"/>
        <v>207.37</v>
      </c>
      <c r="E3324" s="27">
        <f t="shared" ca="1" si="165"/>
        <v>-1.5180084950432104E-2</v>
      </c>
      <c r="F3324" s="68">
        <f t="shared" ca="1" si="166"/>
        <v>1.2275450715399457E-2</v>
      </c>
      <c r="G3324" s="5"/>
      <c r="H3324" s="5"/>
      <c r="I3324" s="5"/>
      <c r="J3324" s="5"/>
      <c r="K3324" s="5"/>
      <c r="L3324" s="5"/>
      <c r="M3324" s="5"/>
      <c r="N3324" s="5"/>
      <c r="O3324" s="5"/>
      <c r="P3324" s="5"/>
      <c r="Q3324" s="5"/>
      <c r="R3324" s="5"/>
      <c r="S3324" s="5"/>
      <c r="T3324" s="5"/>
    </row>
    <row r="3325" spans="2:20" x14ac:dyDescent="0.25">
      <c r="B3325" s="74" vm="9056">
        <f ca="1"/>
        <v>44260</v>
      </c>
      <c r="C3325" s="74" vm="9057">
        <f ca="1"/>
        <v>317.32</v>
      </c>
      <c r="D3325" s="74" vm="9058">
        <f ca="1"/>
        <v>209.11</v>
      </c>
      <c r="E3325" s="27">
        <f t="shared" ca="1" si="165"/>
        <v>-5.4057583396713727E-3</v>
      </c>
      <c r="F3325" s="68">
        <f t="shared" ca="1" si="166"/>
        <v>8.3557919889593046E-3</v>
      </c>
      <c r="G3325" s="5"/>
      <c r="H3325" s="5"/>
      <c r="I3325" s="5"/>
      <c r="J3325" s="5"/>
      <c r="K3325" s="5"/>
      <c r="L3325" s="5"/>
      <c r="M3325" s="5"/>
      <c r="N3325" s="5"/>
      <c r="O3325" s="5"/>
      <c r="P3325" s="5"/>
      <c r="Q3325" s="5"/>
      <c r="R3325" s="5"/>
      <c r="S3325" s="5"/>
      <c r="T3325" s="5"/>
    </row>
    <row r="3326" spans="2:20" x14ac:dyDescent="0.25">
      <c r="B3326" s="74" vm="9059">
        <f ca="1"/>
        <v>44263</v>
      </c>
      <c r="C3326" s="74" vm="9060">
        <f ca="1"/>
        <v>311.42</v>
      </c>
      <c r="D3326" s="74" vm="7505">
        <f ca="1"/>
        <v>208.55</v>
      </c>
      <c r="E3326" s="27">
        <f t="shared" ca="1" si="165"/>
        <v>-1.8768245020523492E-2</v>
      </c>
      <c r="F3326" s="68">
        <f t="shared" ca="1" si="166"/>
        <v>-2.6816086557541435E-3</v>
      </c>
      <c r="G3326" s="5"/>
      <c r="H3326" s="5"/>
      <c r="I3326" s="5"/>
      <c r="J3326" s="5"/>
      <c r="K3326" s="5"/>
      <c r="L3326" s="5"/>
      <c r="M3326" s="5"/>
      <c r="N3326" s="5"/>
      <c r="O3326" s="5"/>
      <c r="P3326" s="5"/>
      <c r="Q3326" s="5"/>
      <c r="R3326" s="5"/>
      <c r="S3326" s="5"/>
      <c r="T3326" s="5"/>
    </row>
    <row r="3327" spans="2:20" x14ac:dyDescent="0.25">
      <c r="B3327" s="74" vm="9061">
        <f ca="1"/>
        <v>44264</v>
      </c>
      <c r="C3327" s="74" vm="9062">
        <f ca="1"/>
        <v>318.77999999999997</v>
      </c>
      <c r="D3327" s="74" vm="9063">
        <f ca="1"/>
        <v>213.31</v>
      </c>
      <c r="E3327" s="27">
        <f t="shared" ca="1" si="165"/>
        <v>2.3358726277628118E-2</v>
      </c>
      <c r="F3327" s="68">
        <f t="shared" ca="1" si="166"/>
        <v>2.2567686060772054E-2</v>
      </c>
      <c r="G3327" s="5"/>
      <c r="H3327" s="5"/>
      <c r="I3327" s="5"/>
      <c r="J3327" s="5"/>
      <c r="K3327" s="5"/>
      <c r="L3327" s="5"/>
      <c r="M3327" s="5"/>
      <c r="N3327" s="5"/>
      <c r="O3327" s="5"/>
      <c r="P3327" s="5"/>
      <c r="Q3327" s="5"/>
      <c r="R3327" s="5"/>
      <c r="S3327" s="5"/>
      <c r="T3327" s="5"/>
    </row>
    <row r="3328" spans="2:20" x14ac:dyDescent="0.25">
      <c r="B3328" s="74" vm="9064">
        <f ca="1"/>
        <v>44265</v>
      </c>
      <c r="C3328" s="74" vm="9065">
        <f ca="1"/>
        <v>323.83</v>
      </c>
      <c r="D3328" s="74" vm="8677">
        <f ca="1"/>
        <v>211.57</v>
      </c>
      <c r="E3328" s="27">
        <f t="shared" ref="E3328:E3391" ca="1" si="167">LN(C3328/C3327)</f>
        <v>1.5717477044718851E-2</v>
      </c>
      <c r="F3328" s="68">
        <f t="shared" ref="F3328:F3391" ca="1" si="168">LN(D3328/D3327)</f>
        <v>-8.1905937085002978E-3</v>
      </c>
      <c r="G3328" s="5"/>
      <c r="H3328" s="5"/>
      <c r="I3328" s="5"/>
      <c r="J3328" s="5"/>
      <c r="K3328" s="5"/>
      <c r="L3328" s="5"/>
      <c r="M3328" s="5"/>
      <c r="N3328" s="5"/>
      <c r="O3328" s="5"/>
      <c r="P3328" s="5"/>
      <c r="Q3328" s="5"/>
      <c r="R3328" s="5"/>
      <c r="S3328" s="5"/>
      <c r="T3328" s="5"/>
    </row>
    <row r="3329" spans="2:20" x14ac:dyDescent="0.25">
      <c r="B3329" s="74" vm="9066">
        <f ca="1"/>
        <v>44266</v>
      </c>
      <c r="C3329" s="74" vm="9067">
        <f ca="1"/>
        <v>328.65</v>
      </c>
      <c r="D3329" s="74" vm="7908">
        <f ca="1"/>
        <v>212.34</v>
      </c>
      <c r="E3329" s="27">
        <f t="shared" ca="1" si="167"/>
        <v>1.4774667973959314E-2</v>
      </c>
      <c r="F3329" s="68">
        <f t="shared" ca="1" si="168"/>
        <v>3.6328505902009397E-3</v>
      </c>
      <c r="G3329" s="5"/>
      <c r="H3329" s="5"/>
      <c r="I3329" s="5"/>
      <c r="J3329" s="5"/>
      <c r="K3329" s="5"/>
      <c r="L3329" s="5"/>
      <c r="M3329" s="5"/>
      <c r="N3329" s="5"/>
      <c r="O3329" s="5"/>
      <c r="P3329" s="5"/>
      <c r="Q3329" s="5"/>
      <c r="R3329" s="5"/>
      <c r="S3329" s="5"/>
      <c r="T3329" s="5"/>
    </row>
    <row r="3330" spans="2:20" x14ac:dyDescent="0.25">
      <c r="B3330" s="74" vm="9068">
        <f ca="1"/>
        <v>44267</v>
      </c>
      <c r="C3330" s="74" vm="9069">
        <f ca="1"/>
        <v>331.14</v>
      </c>
      <c r="D3330" s="74" vm="9070">
        <f ca="1"/>
        <v>220.46</v>
      </c>
      <c r="E3330" s="27">
        <f t="shared" ca="1" si="167"/>
        <v>7.5478919698797019E-3</v>
      </c>
      <c r="F3330" s="68">
        <f t="shared" ca="1" si="168"/>
        <v>3.7527508949742425E-2</v>
      </c>
      <c r="G3330" s="5"/>
      <c r="H3330" s="5"/>
      <c r="I3330" s="5"/>
      <c r="J3330" s="5"/>
      <c r="K3330" s="5"/>
      <c r="L3330" s="5"/>
      <c r="M3330" s="5"/>
      <c r="N3330" s="5"/>
      <c r="O3330" s="5"/>
      <c r="P3330" s="5"/>
      <c r="Q3330" s="5"/>
      <c r="R3330" s="5"/>
      <c r="S3330" s="5"/>
      <c r="T3330" s="5"/>
    </row>
    <row r="3331" spans="2:20" x14ac:dyDescent="0.25">
      <c r="B3331" s="74" vm="9071">
        <f ca="1"/>
        <v>44270</v>
      </c>
      <c r="C3331" s="74" vm="9072">
        <f ca="1"/>
        <v>330.51</v>
      </c>
      <c r="D3331" s="74" vm="9073">
        <f ca="1"/>
        <v>219.86</v>
      </c>
      <c r="E3331" s="27">
        <f t="shared" ca="1" si="167"/>
        <v>-1.9043306593816928E-3</v>
      </c>
      <c r="F3331" s="68">
        <f t="shared" ca="1" si="168"/>
        <v>-2.725292384451608E-3</v>
      </c>
      <c r="G3331" s="5"/>
      <c r="H3331" s="5"/>
      <c r="I3331" s="5"/>
      <c r="J3331" s="5"/>
      <c r="K3331" s="5"/>
      <c r="L3331" s="5"/>
      <c r="M3331" s="5"/>
      <c r="N3331" s="5"/>
      <c r="O3331" s="5"/>
      <c r="P3331" s="5"/>
      <c r="Q3331" s="5"/>
      <c r="R3331" s="5"/>
      <c r="S3331" s="5"/>
      <c r="T3331" s="5"/>
    </row>
    <row r="3332" spans="2:20" x14ac:dyDescent="0.25">
      <c r="B3332" s="74" vm="9074">
        <f ca="1"/>
        <v>44271</v>
      </c>
      <c r="C3332" s="74" vm="9075">
        <f ca="1"/>
        <v>327.25</v>
      </c>
      <c r="D3332" s="74" vm="9076">
        <f ca="1"/>
        <v>224.11</v>
      </c>
      <c r="E3332" s="27">
        <f t="shared" ca="1" si="167"/>
        <v>-9.9125112300739379E-3</v>
      </c>
      <c r="F3332" s="68">
        <f t="shared" ca="1" si="168"/>
        <v>1.9146022596779125E-2</v>
      </c>
      <c r="G3332" s="5"/>
      <c r="H3332" s="5"/>
      <c r="I3332" s="5"/>
      <c r="J3332" s="5"/>
      <c r="K3332" s="5"/>
      <c r="L3332" s="5"/>
      <c r="M3332" s="5"/>
      <c r="N3332" s="5"/>
      <c r="O3332" s="5"/>
      <c r="P3332" s="5"/>
      <c r="Q3332" s="5"/>
      <c r="R3332" s="5"/>
      <c r="S3332" s="5"/>
      <c r="T3332" s="5"/>
    </row>
    <row r="3333" spans="2:20" x14ac:dyDescent="0.25">
      <c r="B3333" s="74" vm="9077">
        <f ca="1"/>
        <v>44272</v>
      </c>
      <c r="C3333" s="74" vm="9078">
        <f ca="1"/>
        <v>329.19</v>
      </c>
      <c r="D3333" s="74" vm="9079">
        <f ca="1"/>
        <v>222.9</v>
      </c>
      <c r="E3333" s="27">
        <f t="shared" ca="1" si="167"/>
        <v>5.9106868808082372E-3</v>
      </c>
      <c r="F3333" s="68">
        <f t="shared" ca="1" si="168"/>
        <v>-5.4137623556738124E-3</v>
      </c>
      <c r="G3333" s="5"/>
      <c r="H3333" s="5"/>
      <c r="I3333" s="5"/>
      <c r="J3333" s="5"/>
      <c r="K3333" s="5"/>
      <c r="L3333" s="5"/>
      <c r="M3333" s="5"/>
      <c r="N3333" s="5"/>
      <c r="O3333" s="5"/>
      <c r="P3333" s="5"/>
      <c r="Q3333" s="5"/>
      <c r="R3333" s="5"/>
      <c r="S3333" s="5"/>
      <c r="T3333" s="5"/>
    </row>
    <row r="3334" spans="2:20" x14ac:dyDescent="0.25">
      <c r="B3334" s="74" vm="9080">
        <f ca="1"/>
        <v>44273</v>
      </c>
      <c r="C3334" s="74" vm="9081">
        <f ca="1"/>
        <v>322.98</v>
      </c>
      <c r="D3334" s="74" vm="9082">
        <f ca="1"/>
        <v>222.44</v>
      </c>
      <c r="E3334" s="27">
        <f t="shared" ca="1" si="167"/>
        <v>-1.9044689869896523E-2</v>
      </c>
      <c r="F3334" s="68">
        <f t="shared" ca="1" si="168"/>
        <v>-2.0658380724599508E-3</v>
      </c>
      <c r="G3334" s="5"/>
      <c r="H3334" s="5"/>
      <c r="I3334" s="5"/>
      <c r="J3334" s="5"/>
      <c r="K3334" s="5"/>
      <c r="L3334" s="5"/>
      <c r="M3334" s="5"/>
      <c r="N3334" s="5"/>
      <c r="O3334" s="5"/>
      <c r="P3334" s="5"/>
      <c r="Q3334" s="5"/>
      <c r="R3334" s="5"/>
      <c r="S3334" s="5"/>
      <c r="T3334" s="5"/>
    </row>
    <row r="3335" spans="2:20" x14ac:dyDescent="0.25">
      <c r="B3335" s="74" vm="9083">
        <f ca="1"/>
        <v>44274</v>
      </c>
      <c r="C3335" s="74" vm="9084">
        <f ca="1"/>
        <v>328.91</v>
      </c>
      <c r="D3335" s="74" vm="9085">
        <f ca="1"/>
        <v>225.07</v>
      </c>
      <c r="E3335" s="27">
        <f t="shared" ca="1" si="167"/>
        <v>1.819375531011715E-2</v>
      </c>
      <c r="F3335" s="68">
        <f t="shared" ca="1" si="168"/>
        <v>1.1754062611141491E-2</v>
      </c>
      <c r="G3335" s="5"/>
      <c r="H3335" s="5"/>
      <c r="I3335" s="5"/>
      <c r="J3335" s="5"/>
      <c r="K3335" s="5"/>
      <c r="L3335" s="5"/>
      <c r="M3335" s="5"/>
      <c r="N3335" s="5"/>
      <c r="O3335" s="5"/>
      <c r="P3335" s="5"/>
      <c r="Q3335" s="5"/>
      <c r="R3335" s="5"/>
      <c r="S3335" s="5"/>
      <c r="T3335" s="5"/>
    </row>
    <row r="3336" spans="2:20" x14ac:dyDescent="0.25">
      <c r="B3336" s="74" vm="9086">
        <f ca="1"/>
        <v>44277</v>
      </c>
      <c r="C3336" s="74" vm="9087">
        <f ca="1"/>
        <v>334.49</v>
      </c>
      <c r="D3336" s="74" vm="9088">
        <f ca="1"/>
        <v>224.37</v>
      </c>
      <c r="E3336" s="27">
        <f t="shared" ca="1" si="167"/>
        <v>1.6822826644151571E-2</v>
      </c>
      <c r="F3336" s="68">
        <f t="shared" ca="1" si="168"/>
        <v>-3.1149900588187114E-3</v>
      </c>
      <c r="G3336" s="5"/>
      <c r="H3336" s="5"/>
      <c r="I3336" s="5"/>
      <c r="J3336" s="5"/>
      <c r="K3336" s="5"/>
      <c r="L3336" s="5"/>
      <c r="M3336" s="5"/>
      <c r="N3336" s="5"/>
      <c r="O3336" s="5"/>
      <c r="P3336" s="5"/>
      <c r="Q3336" s="5"/>
      <c r="R3336" s="5"/>
      <c r="S3336" s="5"/>
      <c r="T3336" s="5"/>
    </row>
    <row r="3337" spans="2:20" x14ac:dyDescent="0.25">
      <c r="B3337" s="74" vm="9089">
        <f ca="1"/>
        <v>44278</v>
      </c>
      <c r="C3337" s="74" vm="9090">
        <f ca="1"/>
        <v>340.34</v>
      </c>
      <c r="D3337" s="74" vm="9091">
        <f ca="1"/>
        <v>224.05</v>
      </c>
      <c r="E3337" s="27">
        <f t="shared" ca="1" si="167"/>
        <v>1.7338134188101002E-2</v>
      </c>
      <c r="F3337" s="68">
        <f t="shared" ca="1" si="168"/>
        <v>-1.4272336395338039E-3</v>
      </c>
      <c r="G3337" s="5"/>
      <c r="H3337" s="5"/>
      <c r="I3337" s="5"/>
      <c r="J3337" s="5"/>
      <c r="K3337" s="5"/>
      <c r="L3337" s="5"/>
      <c r="M3337" s="5"/>
      <c r="N3337" s="5"/>
      <c r="O3337" s="5"/>
      <c r="P3337" s="5"/>
      <c r="Q3337" s="5"/>
      <c r="R3337" s="5"/>
      <c r="S3337" s="5"/>
      <c r="T3337" s="5"/>
    </row>
    <row r="3338" spans="2:20" x14ac:dyDescent="0.25">
      <c r="B3338" s="74" vm="9092">
        <f ca="1"/>
        <v>44279</v>
      </c>
      <c r="C3338" s="74" vm="9093">
        <f ca="1"/>
        <v>338.04</v>
      </c>
      <c r="D3338" s="74" vm="9094">
        <f ca="1"/>
        <v>224.2</v>
      </c>
      <c r="E3338" s="27">
        <f t="shared" ca="1" si="167"/>
        <v>-6.7808862670089599E-3</v>
      </c>
      <c r="F3338" s="68">
        <f t="shared" ca="1" si="168"/>
        <v>6.6926940590744861E-4</v>
      </c>
      <c r="G3338" s="5"/>
      <c r="H3338" s="5"/>
      <c r="I3338" s="5"/>
      <c r="J3338" s="5"/>
      <c r="K3338" s="5"/>
      <c r="L3338" s="5"/>
      <c r="M3338" s="5"/>
      <c r="N3338" s="5"/>
      <c r="O3338" s="5"/>
      <c r="P3338" s="5"/>
      <c r="Q3338" s="5"/>
      <c r="R3338" s="5"/>
      <c r="S3338" s="5"/>
      <c r="T3338" s="5"/>
    </row>
    <row r="3339" spans="2:20" x14ac:dyDescent="0.25">
      <c r="B3339" s="74" vm="9095">
        <f ca="1"/>
        <v>44280</v>
      </c>
      <c r="C3339" s="74" vm="9096">
        <f ca="1"/>
        <v>346.34</v>
      </c>
      <c r="D3339" s="74" vm="9097">
        <f ca="1"/>
        <v>225.21</v>
      </c>
      <c r="E3339" s="27">
        <f t="shared" ca="1" si="167"/>
        <v>2.4256719847723106E-2</v>
      </c>
      <c r="F3339" s="68">
        <f t="shared" ca="1" si="168"/>
        <v>4.4947896149613404E-3</v>
      </c>
      <c r="G3339" s="5"/>
      <c r="H3339" s="5"/>
      <c r="I3339" s="5"/>
      <c r="J3339" s="5"/>
      <c r="K3339" s="5"/>
      <c r="L3339" s="5"/>
      <c r="M3339" s="5"/>
      <c r="N3339" s="5"/>
      <c r="O3339" s="5"/>
      <c r="P3339" s="5"/>
      <c r="Q3339" s="5"/>
      <c r="R3339" s="5"/>
      <c r="S3339" s="5"/>
      <c r="T3339" s="5"/>
    </row>
    <row r="3340" spans="2:20" x14ac:dyDescent="0.25">
      <c r="B3340" s="74" vm="9098">
        <f ca="1"/>
        <v>44281</v>
      </c>
      <c r="C3340" s="74" vm="9099">
        <f ca="1"/>
        <v>352.02</v>
      </c>
      <c r="D3340" s="74" vm="7230">
        <f ca="1"/>
        <v>227.35</v>
      </c>
      <c r="E3340" s="27">
        <f t="shared" ca="1" si="167"/>
        <v>1.6267040641818799E-2</v>
      </c>
      <c r="F3340" s="68">
        <f t="shared" ca="1" si="168"/>
        <v>9.4573800179988347E-3</v>
      </c>
      <c r="G3340" s="5"/>
      <c r="H3340" s="5"/>
      <c r="I3340" s="5"/>
      <c r="J3340" s="5"/>
      <c r="K3340" s="5"/>
      <c r="L3340" s="5"/>
      <c r="M3340" s="5"/>
      <c r="N3340" s="5"/>
      <c r="O3340" s="5"/>
      <c r="P3340" s="5"/>
      <c r="Q3340" s="5"/>
      <c r="R3340" s="5"/>
      <c r="S3340" s="5"/>
      <c r="T3340" s="5"/>
    </row>
    <row r="3341" spans="2:20" x14ac:dyDescent="0.25">
      <c r="B3341" s="74" vm="9100">
        <f ca="1"/>
        <v>44284</v>
      </c>
      <c r="C3341" s="74" vm="9101">
        <f ca="1"/>
        <v>356.15</v>
      </c>
      <c r="D3341" s="74" vm="9102">
        <f ca="1"/>
        <v>224.98</v>
      </c>
      <c r="E3341" s="27">
        <f t="shared" ca="1" si="167"/>
        <v>1.1663998258539338E-2</v>
      </c>
      <c r="F3341" s="68">
        <f t="shared" ca="1" si="168"/>
        <v>-1.047917090633977E-2</v>
      </c>
      <c r="G3341" s="5"/>
      <c r="H3341" s="5"/>
      <c r="I3341" s="5"/>
      <c r="J3341" s="5"/>
      <c r="K3341" s="5"/>
      <c r="L3341" s="5"/>
      <c r="M3341" s="5"/>
      <c r="N3341" s="5"/>
      <c r="O3341" s="5"/>
      <c r="P3341" s="5"/>
      <c r="Q3341" s="5"/>
      <c r="R3341" s="5"/>
      <c r="S3341" s="5"/>
      <c r="T3341" s="5"/>
    </row>
    <row r="3342" spans="2:20" x14ac:dyDescent="0.25">
      <c r="B3342" s="74" vm="9103">
        <f ca="1"/>
        <v>44285</v>
      </c>
      <c r="C3342" s="74" vm="9104">
        <f ca="1"/>
        <v>349.75</v>
      </c>
      <c r="D3342" s="74" vm="9105">
        <f ca="1"/>
        <v>224.14</v>
      </c>
      <c r="E3342" s="27">
        <f t="shared" ca="1" si="167"/>
        <v>-1.8133376878772169E-2</v>
      </c>
      <c r="F3342" s="68">
        <f t="shared" ca="1" si="168"/>
        <v>-3.7406527407979166E-3</v>
      </c>
      <c r="G3342" s="5"/>
      <c r="H3342" s="5"/>
      <c r="I3342" s="5"/>
      <c r="J3342" s="5"/>
      <c r="K3342" s="5"/>
      <c r="L3342" s="5"/>
      <c r="M3342" s="5"/>
      <c r="N3342" s="5"/>
      <c r="O3342" s="5"/>
      <c r="P3342" s="5"/>
      <c r="Q3342" s="5"/>
      <c r="R3342" s="5"/>
      <c r="S3342" s="5"/>
      <c r="T3342" s="5"/>
    </row>
    <row r="3343" spans="2:20" x14ac:dyDescent="0.25">
      <c r="B3343" s="74" vm="9106">
        <f ca="1"/>
        <v>44286</v>
      </c>
      <c r="C3343" s="74" vm="9107">
        <f ca="1"/>
        <v>352.48</v>
      </c>
      <c r="D3343" s="74" vm="9097">
        <f ca="1"/>
        <v>225.21</v>
      </c>
      <c r="E3343" s="27">
        <f t="shared" ca="1" si="167"/>
        <v>7.7752695084425871E-3</v>
      </c>
      <c r="F3343" s="68">
        <f t="shared" ca="1" si="168"/>
        <v>4.7624436291388676E-3</v>
      </c>
      <c r="G3343" s="5"/>
      <c r="H3343" s="5"/>
      <c r="I3343" s="5"/>
      <c r="J3343" s="5"/>
      <c r="K3343" s="5"/>
      <c r="L3343" s="5"/>
      <c r="M3343" s="5"/>
      <c r="N3343" s="5"/>
      <c r="O3343" s="5"/>
      <c r="P3343" s="5"/>
      <c r="Q3343" s="5"/>
      <c r="R3343" s="5"/>
      <c r="S3343" s="5"/>
      <c r="T3343" s="5"/>
    </row>
    <row r="3344" spans="2:20" x14ac:dyDescent="0.25">
      <c r="B3344" s="74" vm="9108">
        <f ca="1"/>
        <v>44287</v>
      </c>
      <c r="C3344" s="74" vm="9109">
        <f ca="1"/>
        <v>354.94</v>
      </c>
      <c r="D3344" s="74" vm="9110">
        <f ca="1"/>
        <v>228.85</v>
      </c>
      <c r="E3344" s="27">
        <f t="shared" ca="1" si="167"/>
        <v>6.9548780523858763E-3</v>
      </c>
      <c r="F3344" s="68">
        <f t="shared" ca="1" si="168"/>
        <v>1.603346684663039E-2</v>
      </c>
      <c r="G3344" s="5"/>
      <c r="H3344" s="5"/>
      <c r="I3344" s="5"/>
      <c r="J3344" s="5"/>
      <c r="K3344" s="5"/>
      <c r="L3344" s="5"/>
      <c r="M3344" s="5"/>
      <c r="N3344" s="5"/>
      <c r="O3344" s="5"/>
      <c r="P3344" s="5"/>
      <c r="Q3344" s="5"/>
      <c r="R3344" s="5"/>
      <c r="S3344" s="5"/>
      <c r="T3344" s="5"/>
    </row>
    <row r="3345" spans="2:20" x14ac:dyDescent="0.25">
      <c r="B3345" s="74" vm="9111">
        <f ca="1"/>
        <v>44291</v>
      </c>
      <c r="C3345" s="74" vm="9112">
        <f ca="1"/>
        <v>360.82</v>
      </c>
      <c r="D3345" s="74" vm="9113">
        <f ca="1"/>
        <v>231.91</v>
      </c>
      <c r="E3345" s="27">
        <f t="shared" ca="1" si="167"/>
        <v>1.6430457918238103E-2</v>
      </c>
      <c r="F3345" s="68">
        <f t="shared" ca="1" si="168"/>
        <v>1.3282598267466722E-2</v>
      </c>
      <c r="G3345" s="5"/>
      <c r="H3345" s="5"/>
      <c r="I3345" s="5"/>
      <c r="J3345" s="5"/>
      <c r="K3345" s="5"/>
      <c r="L3345" s="5"/>
      <c r="M3345" s="5"/>
      <c r="N3345" s="5"/>
      <c r="O3345" s="5"/>
      <c r="P3345" s="5"/>
      <c r="Q3345" s="5"/>
      <c r="R3345" s="5"/>
      <c r="S3345" s="5"/>
      <c r="T3345" s="5"/>
    </row>
    <row r="3346" spans="2:20" x14ac:dyDescent="0.25">
      <c r="B3346" s="74" vm="9114">
        <f ca="1"/>
        <v>44292</v>
      </c>
      <c r="C3346" s="74" vm="9115">
        <f ca="1"/>
        <v>360.12</v>
      </c>
      <c r="D3346" s="74" vm="9116">
        <f ca="1"/>
        <v>232.61</v>
      </c>
      <c r="E3346" s="27">
        <f t="shared" ca="1" si="167"/>
        <v>-1.9419097843808848E-3</v>
      </c>
      <c r="F3346" s="68">
        <f t="shared" ca="1" si="168"/>
        <v>3.0138660546984043E-3</v>
      </c>
      <c r="G3346" s="5"/>
      <c r="H3346" s="5"/>
      <c r="I3346" s="5"/>
      <c r="J3346" s="5"/>
      <c r="K3346" s="5"/>
      <c r="L3346" s="5"/>
      <c r="M3346" s="5"/>
      <c r="N3346" s="5"/>
      <c r="O3346" s="5"/>
      <c r="P3346" s="5"/>
      <c r="Q3346" s="5"/>
      <c r="R3346" s="5"/>
      <c r="S3346" s="5"/>
      <c r="T3346" s="5"/>
    </row>
    <row r="3347" spans="2:20" x14ac:dyDescent="0.25">
      <c r="B3347" s="74" vm="9117">
        <f ca="1"/>
        <v>44293</v>
      </c>
      <c r="C3347" s="74" vm="9118">
        <f ca="1"/>
        <v>358.81</v>
      </c>
      <c r="D3347" s="74" vm="9119">
        <f ca="1"/>
        <v>230.25</v>
      </c>
      <c r="E3347" s="27">
        <f t="shared" ca="1" si="167"/>
        <v>-3.6443087639705511E-3</v>
      </c>
      <c r="F3347" s="68">
        <f t="shared" ca="1" si="168"/>
        <v>-1.01975562864001E-2</v>
      </c>
      <c r="G3347" s="5"/>
      <c r="H3347" s="5"/>
      <c r="I3347" s="5"/>
      <c r="J3347" s="5"/>
      <c r="K3347" s="5"/>
      <c r="L3347" s="5"/>
      <c r="M3347" s="5"/>
      <c r="N3347" s="5"/>
      <c r="O3347" s="5"/>
      <c r="P3347" s="5"/>
      <c r="Q3347" s="5"/>
      <c r="R3347" s="5"/>
      <c r="S3347" s="5"/>
      <c r="T3347" s="5"/>
    </row>
    <row r="3348" spans="2:20" x14ac:dyDescent="0.25">
      <c r="B3348" s="74" vm="9120">
        <f ca="1"/>
        <v>44294</v>
      </c>
      <c r="C3348" s="74" vm="9121">
        <f ca="1"/>
        <v>361.22</v>
      </c>
      <c r="D3348" s="74" vm="9122">
        <f ca="1"/>
        <v>231.48</v>
      </c>
      <c r="E3348" s="27">
        <f t="shared" ca="1" si="167"/>
        <v>6.6941905192120441E-3</v>
      </c>
      <c r="F3348" s="68">
        <f t="shared" ca="1" si="168"/>
        <v>5.3278015702218056E-3</v>
      </c>
      <c r="G3348" s="5"/>
      <c r="H3348" s="5"/>
      <c r="I3348" s="5"/>
      <c r="J3348" s="5"/>
      <c r="K3348" s="5"/>
      <c r="L3348" s="5"/>
      <c r="M3348" s="5"/>
      <c r="N3348" s="5"/>
      <c r="O3348" s="5"/>
      <c r="P3348" s="5"/>
      <c r="Q3348" s="5"/>
      <c r="R3348" s="5"/>
      <c r="S3348" s="5"/>
      <c r="T3348" s="5"/>
    </row>
    <row r="3349" spans="2:20" x14ac:dyDescent="0.25">
      <c r="B3349" s="74" vm="9123">
        <f ca="1"/>
        <v>44295</v>
      </c>
      <c r="C3349" s="74" vm="9124">
        <f ca="1"/>
        <v>363.21</v>
      </c>
      <c r="D3349" s="74" vm="9125">
        <f ca="1"/>
        <v>230.96</v>
      </c>
      <c r="E3349" s="27">
        <f t="shared" ca="1" si="167"/>
        <v>5.4939883922409324E-3</v>
      </c>
      <c r="F3349" s="68">
        <f t="shared" ca="1" si="168"/>
        <v>-2.2489413509583283E-3</v>
      </c>
      <c r="G3349" s="5"/>
      <c r="H3349" s="5"/>
      <c r="I3349" s="5"/>
      <c r="J3349" s="5"/>
      <c r="K3349" s="5"/>
      <c r="L3349" s="5"/>
      <c r="M3349" s="5"/>
      <c r="N3349" s="5"/>
      <c r="O3349" s="5"/>
      <c r="P3349" s="5"/>
      <c r="Q3349" s="5"/>
      <c r="R3349" s="5"/>
      <c r="S3349" s="5"/>
      <c r="T3349" s="5"/>
    </row>
    <row r="3350" spans="2:20" x14ac:dyDescent="0.25">
      <c r="B3350" s="74" vm="9126">
        <f ca="1"/>
        <v>44298</v>
      </c>
      <c r="C3350" s="74" vm="9127">
        <f ca="1"/>
        <v>364.81</v>
      </c>
      <c r="D3350" s="74" vm="9128">
        <f ca="1"/>
        <v>231.32</v>
      </c>
      <c r="E3350" s="27">
        <f t="shared" ca="1" si="167"/>
        <v>4.395490717409729E-3</v>
      </c>
      <c r="F3350" s="68">
        <f t="shared" ca="1" si="168"/>
        <v>1.5574979353377883E-3</v>
      </c>
      <c r="G3350" s="5"/>
      <c r="H3350" s="5"/>
      <c r="I3350" s="5"/>
      <c r="J3350" s="5"/>
      <c r="K3350" s="5"/>
      <c r="L3350" s="5"/>
      <c r="M3350" s="5"/>
      <c r="N3350" s="5"/>
      <c r="O3350" s="5"/>
      <c r="P3350" s="5"/>
      <c r="Q3350" s="5"/>
      <c r="R3350" s="5"/>
      <c r="S3350" s="5"/>
      <c r="T3350" s="5"/>
    </row>
    <row r="3351" spans="2:20" x14ac:dyDescent="0.25">
      <c r="B3351" s="74" vm="9129">
        <f ca="1"/>
        <v>44299</v>
      </c>
      <c r="C3351" s="74" vm="9130">
        <f ca="1"/>
        <v>365.21</v>
      </c>
      <c r="D3351" s="74" vm="9131">
        <f ca="1"/>
        <v>230.31</v>
      </c>
      <c r="E3351" s="27">
        <f t="shared" ca="1" si="167"/>
        <v>1.0958604970557422E-3</v>
      </c>
      <c r="F3351" s="68">
        <f t="shared" ca="1" si="168"/>
        <v>-4.3758057821006897E-3</v>
      </c>
      <c r="G3351" s="5"/>
      <c r="H3351" s="5"/>
      <c r="I3351" s="5"/>
      <c r="J3351" s="5"/>
      <c r="K3351" s="5"/>
      <c r="L3351" s="5"/>
      <c r="M3351" s="5"/>
      <c r="N3351" s="5"/>
      <c r="O3351" s="5"/>
      <c r="P3351" s="5"/>
      <c r="Q3351" s="5"/>
      <c r="R3351" s="5"/>
      <c r="S3351" s="5"/>
      <c r="T3351" s="5"/>
    </row>
    <row r="3352" spans="2:20" x14ac:dyDescent="0.25">
      <c r="B3352" s="74" vm="9132">
        <f ca="1"/>
        <v>44300</v>
      </c>
      <c r="C3352" s="74" vm="9133">
        <f ca="1"/>
        <v>363.17</v>
      </c>
      <c r="D3352" s="74" vm="7241">
        <f ca="1"/>
        <v>231.28</v>
      </c>
      <c r="E3352" s="27">
        <f t="shared" ca="1" si="167"/>
        <v>-5.6014864055236356E-3</v>
      </c>
      <c r="F3352" s="68">
        <f t="shared" ca="1" si="168"/>
        <v>4.2028702001738333E-3</v>
      </c>
      <c r="G3352" s="5"/>
      <c r="H3352" s="5"/>
      <c r="I3352" s="5"/>
      <c r="J3352" s="5"/>
      <c r="K3352" s="5"/>
      <c r="L3352" s="5"/>
      <c r="M3352" s="5"/>
      <c r="N3352" s="5"/>
      <c r="O3352" s="5"/>
      <c r="P3352" s="5"/>
      <c r="Q3352" s="5"/>
      <c r="R3352" s="5"/>
      <c r="S3352" s="5"/>
      <c r="T3352" s="5"/>
    </row>
    <row r="3353" spans="2:20" x14ac:dyDescent="0.25">
      <c r="B3353" s="74" vm="9134">
        <f ca="1"/>
        <v>44301</v>
      </c>
      <c r="C3353" s="74" vm="9135">
        <f ca="1"/>
        <v>368.8</v>
      </c>
      <c r="D3353" s="74" vm="9136">
        <f ca="1"/>
        <v>233.08</v>
      </c>
      <c r="E3353" s="27">
        <f t="shared" ca="1" si="167"/>
        <v>1.5383447485738323E-2</v>
      </c>
      <c r="F3353" s="68">
        <f t="shared" ca="1" si="168"/>
        <v>7.7526445667829187E-3</v>
      </c>
      <c r="G3353" s="5"/>
      <c r="H3353" s="5"/>
      <c r="I3353" s="5"/>
      <c r="J3353" s="5"/>
      <c r="K3353" s="5"/>
      <c r="L3353" s="5"/>
      <c r="M3353" s="5"/>
      <c r="N3353" s="5"/>
      <c r="O3353" s="5"/>
      <c r="P3353" s="5"/>
      <c r="Q3353" s="5"/>
      <c r="R3353" s="5"/>
      <c r="S3353" s="5"/>
      <c r="T3353" s="5"/>
    </row>
    <row r="3354" spans="2:20" x14ac:dyDescent="0.25">
      <c r="B3354" s="74" vm="9137">
        <f ca="1"/>
        <v>44302</v>
      </c>
      <c r="C3354" s="74" vm="9138">
        <f ca="1"/>
        <v>370.72</v>
      </c>
      <c r="D3354" s="74" vm="9139">
        <f ca="1"/>
        <v>231.81</v>
      </c>
      <c r="E3354" s="27">
        <f t="shared" ca="1" si="167"/>
        <v>5.1925690016273538E-3</v>
      </c>
      <c r="F3354" s="68">
        <f t="shared" ca="1" si="168"/>
        <v>-5.4636716612713214E-3</v>
      </c>
      <c r="G3354" s="5"/>
      <c r="H3354" s="5"/>
      <c r="I3354" s="5"/>
      <c r="J3354" s="5"/>
      <c r="K3354" s="5"/>
      <c r="L3354" s="5"/>
      <c r="M3354" s="5"/>
      <c r="N3354" s="5"/>
      <c r="O3354" s="5"/>
      <c r="P3354" s="5"/>
      <c r="Q3354" s="5"/>
      <c r="R3354" s="5"/>
      <c r="S3354" s="5"/>
      <c r="T3354" s="5"/>
    </row>
    <row r="3355" spans="2:20" x14ac:dyDescent="0.25">
      <c r="B3355" s="74" vm="9140">
        <f ca="1"/>
        <v>44305</v>
      </c>
      <c r="C3355" s="74" vm="9141">
        <f ca="1"/>
        <v>369.55</v>
      </c>
      <c r="D3355" s="74" vm="9142">
        <f ca="1"/>
        <v>233.01</v>
      </c>
      <c r="E3355" s="27">
        <f t="shared" ca="1" si="167"/>
        <v>-3.1610114531703585E-3</v>
      </c>
      <c r="F3355" s="68">
        <f t="shared" ca="1" si="168"/>
        <v>5.1633004860634863E-3</v>
      </c>
      <c r="G3355" s="5"/>
      <c r="H3355" s="5"/>
      <c r="I3355" s="5"/>
      <c r="J3355" s="5"/>
      <c r="K3355" s="5"/>
      <c r="L3355" s="5"/>
      <c r="M3355" s="5"/>
      <c r="N3355" s="5"/>
      <c r="O3355" s="5"/>
      <c r="P3355" s="5"/>
      <c r="Q3355" s="5"/>
      <c r="R3355" s="5"/>
      <c r="S3355" s="5"/>
      <c r="T3355" s="5"/>
    </row>
    <row r="3356" spans="2:20" x14ac:dyDescent="0.25">
      <c r="B3356" s="74" vm="9143">
        <f ca="1"/>
        <v>44306</v>
      </c>
      <c r="C3356" s="74" vm="9144">
        <f ca="1"/>
        <v>371.73</v>
      </c>
      <c r="D3356" s="74" vm="9145">
        <f ca="1"/>
        <v>232.26</v>
      </c>
      <c r="E3356" s="27">
        <f t="shared" ca="1" si="167"/>
        <v>5.8817350656154782E-3</v>
      </c>
      <c r="F3356" s="68">
        <f t="shared" ca="1" si="168"/>
        <v>-3.2239372820539571E-3</v>
      </c>
      <c r="G3356" s="5"/>
      <c r="H3356" s="5"/>
      <c r="I3356" s="5"/>
      <c r="J3356" s="5"/>
      <c r="K3356" s="5"/>
      <c r="L3356" s="5"/>
      <c r="M3356" s="5"/>
      <c r="N3356" s="5"/>
      <c r="O3356" s="5"/>
      <c r="P3356" s="5"/>
      <c r="Q3356" s="5"/>
      <c r="R3356" s="5"/>
      <c r="S3356" s="5"/>
      <c r="T3356" s="5"/>
    </row>
    <row r="3357" spans="2:20" x14ac:dyDescent="0.25">
      <c r="B3357" s="74" vm="9146">
        <f ca="1"/>
        <v>44307</v>
      </c>
      <c r="C3357" s="74" vm="9147">
        <f ca="1"/>
        <v>374.09</v>
      </c>
      <c r="D3357" s="74" vm="7630">
        <f ca="1"/>
        <v>232.96</v>
      </c>
      <c r="E3357" s="27">
        <f t="shared" ca="1" si="167"/>
        <v>6.3286258796780683E-3</v>
      </c>
      <c r="F3357" s="68">
        <f t="shared" ca="1" si="168"/>
        <v>3.0093311907094062E-3</v>
      </c>
      <c r="G3357" s="5"/>
      <c r="H3357" s="5"/>
      <c r="I3357" s="5"/>
      <c r="J3357" s="5"/>
      <c r="K3357" s="5"/>
      <c r="L3357" s="5"/>
      <c r="M3357" s="5"/>
      <c r="N3357" s="5"/>
      <c r="O3357" s="5"/>
      <c r="P3357" s="5"/>
      <c r="Q3357" s="5"/>
      <c r="R3357" s="5"/>
      <c r="S3357" s="5"/>
      <c r="T3357" s="5"/>
    </row>
    <row r="3358" spans="2:20" x14ac:dyDescent="0.25">
      <c r="B3358" s="74" vm="9148">
        <f ca="1"/>
        <v>44308</v>
      </c>
      <c r="C3358" s="74" vm="9149">
        <f ca="1"/>
        <v>371.26</v>
      </c>
      <c r="D3358" s="74" vm="9150">
        <f ca="1"/>
        <v>234.58</v>
      </c>
      <c r="E3358" s="27">
        <f t="shared" ca="1" si="167"/>
        <v>-7.5937843951123657E-3</v>
      </c>
      <c r="F3358" s="68">
        <f t="shared" ca="1" si="168"/>
        <v>6.9299160850379094E-3</v>
      </c>
      <c r="G3358" s="5"/>
      <c r="H3358" s="5"/>
      <c r="I3358" s="5"/>
      <c r="J3358" s="5"/>
      <c r="K3358" s="5"/>
      <c r="L3358" s="5"/>
      <c r="M3358" s="5"/>
      <c r="N3358" s="5"/>
      <c r="O3358" s="5"/>
      <c r="P3358" s="5"/>
      <c r="Q3358" s="5"/>
      <c r="R3358" s="5"/>
      <c r="S3358" s="5"/>
      <c r="T3358" s="5"/>
    </row>
    <row r="3359" spans="2:20" x14ac:dyDescent="0.25">
      <c r="B3359" s="74" vm="9151">
        <f ca="1"/>
        <v>44309</v>
      </c>
      <c r="C3359" s="74" vm="9152">
        <f ca="1"/>
        <v>373.28</v>
      </c>
      <c r="D3359" s="74" vm="9153">
        <f ca="1"/>
        <v>232.31</v>
      </c>
      <c r="E3359" s="27">
        <f t="shared" ca="1" si="167"/>
        <v>5.4261824920427528E-3</v>
      </c>
      <c r="F3359" s="68">
        <f t="shared" ca="1" si="168"/>
        <v>-9.7239944604856458E-3</v>
      </c>
      <c r="G3359" s="5"/>
      <c r="H3359" s="5"/>
      <c r="I3359" s="5"/>
      <c r="J3359" s="5"/>
      <c r="K3359" s="5"/>
      <c r="L3359" s="5"/>
      <c r="M3359" s="5"/>
      <c r="N3359" s="5"/>
      <c r="O3359" s="5"/>
      <c r="P3359" s="5"/>
      <c r="Q3359" s="5"/>
      <c r="R3359" s="5"/>
      <c r="S3359" s="5"/>
      <c r="T3359" s="5"/>
    </row>
    <row r="3360" spans="2:20" x14ac:dyDescent="0.25">
      <c r="B3360" s="74" vm="9154">
        <f ca="1"/>
        <v>44312</v>
      </c>
      <c r="C3360" s="74" vm="9155">
        <f ca="1"/>
        <v>368.52</v>
      </c>
      <c r="D3360" s="74" vm="9156">
        <f ca="1"/>
        <v>234.98</v>
      </c>
      <c r="E3360" s="27">
        <f t="shared" ca="1" si="167"/>
        <v>-1.2833824032388455E-2</v>
      </c>
      <c r="F3360" s="68">
        <f t="shared" ca="1" si="168"/>
        <v>1.1427717506553045E-2</v>
      </c>
      <c r="G3360" s="5"/>
      <c r="H3360" s="5"/>
      <c r="I3360" s="5"/>
      <c r="J3360" s="5"/>
      <c r="K3360" s="5"/>
      <c r="L3360" s="5"/>
      <c r="M3360" s="5"/>
      <c r="N3360" s="5"/>
      <c r="O3360" s="5"/>
      <c r="P3360" s="5"/>
      <c r="Q3360" s="5"/>
      <c r="R3360" s="5"/>
      <c r="S3360" s="5"/>
      <c r="T3360" s="5"/>
    </row>
    <row r="3361" spans="2:20" x14ac:dyDescent="0.25">
      <c r="B3361" s="74" vm="9157">
        <f ca="1"/>
        <v>44313</v>
      </c>
      <c r="C3361" s="74" vm="9158">
        <f ca="1"/>
        <v>370.21</v>
      </c>
      <c r="D3361" s="74" vm="9159">
        <f ca="1"/>
        <v>232.41</v>
      </c>
      <c r="E3361" s="27">
        <f t="shared" ca="1" si="167"/>
        <v>4.5754279595525502E-3</v>
      </c>
      <c r="F3361" s="68">
        <f t="shared" ca="1" si="168"/>
        <v>-1.0997350827505692E-2</v>
      </c>
      <c r="G3361" s="5"/>
      <c r="H3361" s="5"/>
      <c r="I3361" s="5"/>
      <c r="J3361" s="5"/>
      <c r="K3361" s="5"/>
      <c r="L3361" s="5"/>
      <c r="M3361" s="5"/>
      <c r="N3361" s="5"/>
      <c r="O3361" s="5"/>
      <c r="P3361" s="5"/>
      <c r="Q3361" s="5"/>
      <c r="R3361" s="5"/>
      <c r="S3361" s="5"/>
      <c r="T3361" s="5"/>
    </row>
    <row r="3362" spans="2:20" x14ac:dyDescent="0.25">
      <c r="B3362" s="74" vm="9160">
        <f ca="1"/>
        <v>44314</v>
      </c>
      <c r="C3362" s="74" vm="9161">
        <f ca="1"/>
        <v>369.59</v>
      </c>
      <c r="D3362" s="74" vm="9162">
        <f ca="1"/>
        <v>235.21</v>
      </c>
      <c r="E3362" s="27">
        <f t="shared" ca="1" si="167"/>
        <v>-1.6761290758388031E-3</v>
      </c>
      <c r="F3362" s="68">
        <f t="shared" ca="1" si="168"/>
        <v>1.1975678815531536E-2</v>
      </c>
      <c r="G3362" s="5"/>
      <c r="H3362" s="5"/>
      <c r="I3362" s="5"/>
      <c r="J3362" s="5"/>
      <c r="K3362" s="5"/>
      <c r="L3362" s="5"/>
      <c r="M3362" s="5"/>
      <c r="N3362" s="5"/>
      <c r="O3362" s="5"/>
      <c r="P3362" s="5"/>
      <c r="Q3362" s="5"/>
      <c r="R3362" s="5"/>
      <c r="S3362" s="5"/>
      <c r="T3362" s="5"/>
    </row>
    <row r="3363" spans="2:20" x14ac:dyDescent="0.25">
      <c r="B3363" s="74" vm="9163">
        <f ca="1"/>
        <v>44315</v>
      </c>
      <c r="C3363" s="74" vm="9164">
        <f ca="1"/>
        <v>373.54</v>
      </c>
      <c r="D3363" s="74" vm="9165">
        <f ca="1"/>
        <v>236.08</v>
      </c>
      <c r="E3363" s="27">
        <f t="shared" ca="1" si="167"/>
        <v>1.0630810761015956E-2</v>
      </c>
      <c r="F3363" s="68">
        <f t="shared" ca="1" si="168"/>
        <v>3.6919985072317637E-3</v>
      </c>
      <c r="G3363" s="5"/>
      <c r="H3363" s="5"/>
      <c r="I3363" s="5"/>
      <c r="J3363" s="5"/>
      <c r="K3363" s="5"/>
      <c r="L3363" s="5"/>
      <c r="M3363" s="5"/>
      <c r="N3363" s="5"/>
      <c r="O3363" s="5"/>
      <c r="P3363" s="5"/>
      <c r="Q3363" s="5"/>
      <c r="R3363" s="5"/>
      <c r="S3363" s="5"/>
      <c r="T3363" s="5"/>
    </row>
    <row r="3364" spans="2:20" x14ac:dyDescent="0.25">
      <c r="B3364" s="74" vm="9166">
        <f ca="1"/>
        <v>44316</v>
      </c>
      <c r="C3364" s="74" vm="9167">
        <f ca="1"/>
        <v>372.09</v>
      </c>
      <c r="D3364" s="74" vm="9168">
        <f ca="1"/>
        <v>235.56</v>
      </c>
      <c r="E3364" s="27">
        <f t="shared" ca="1" si="167"/>
        <v>-3.8893333901131935E-3</v>
      </c>
      <c r="F3364" s="68">
        <f t="shared" ca="1" si="168"/>
        <v>-2.2050725583139812E-3</v>
      </c>
      <c r="G3364" s="5"/>
      <c r="H3364" s="5"/>
      <c r="I3364" s="5"/>
      <c r="J3364" s="5"/>
      <c r="K3364" s="5"/>
      <c r="L3364" s="5"/>
      <c r="M3364" s="5"/>
      <c r="N3364" s="5"/>
      <c r="O3364" s="5"/>
      <c r="P3364" s="5"/>
      <c r="Q3364" s="5"/>
      <c r="R3364" s="5"/>
      <c r="S3364" s="5"/>
      <c r="T3364" s="5"/>
    </row>
    <row r="3365" spans="2:20" x14ac:dyDescent="0.25">
      <c r="B3365" s="74" vm="9169">
        <f ca="1"/>
        <v>44319</v>
      </c>
      <c r="C3365" s="74" vm="9170">
        <f ca="1"/>
        <v>379.32</v>
      </c>
      <c r="D3365" s="74" vm="9171">
        <f ca="1"/>
        <v>233.86</v>
      </c>
      <c r="E3365" s="27">
        <f t="shared" ca="1" si="167"/>
        <v>1.9244415520178949E-2</v>
      </c>
      <c r="F3365" s="68">
        <f t="shared" ca="1" si="168"/>
        <v>-7.2430123641975186E-3</v>
      </c>
      <c r="G3365" s="5"/>
      <c r="H3365" s="5"/>
      <c r="I3365" s="5"/>
      <c r="J3365" s="5"/>
      <c r="K3365" s="5"/>
      <c r="L3365" s="5"/>
      <c r="M3365" s="5"/>
      <c r="N3365" s="5"/>
      <c r="O3365" s="5"/>
      <c r="P3365" s="5"/>
      <c r="Q3365" s="5"/>
      <c r="R3365" s="5"/>
      <c r="S3365" s="5"/>
      <c r="T3365" s="5"/>
    </row>
    <row r="3366" spans="2:20" x14ac:dyDescent="0.25">
      <c r="B3366" s="74" vm="9172">
        <f ca="1"/>
        <v>44320</v>
      </c>
      <c r="C3366" s="74" vm="9173">
        <f ca="1"/>
        <v>375.29</v>
      </c>
      <c r="D3366" s="74" vm="9174">
        <f ca="1"/>
        <v>235.04</v>
      </c>
      <c r="E3366" s="27">
        <f t="shared" ca="1" si="167"/>
        <v>-1.0681115579931434E-2</v>
      </c>
      <c r="F3366" s="68">
        <f t="shared" ca="1" si="168"/>
        <v>5.0330667133946291E-3</v>
      </c>
      <c r="G3366" s="5"/>
      <c r="H3366" s="5"/>
      <c r="I3366" s="5"/>
      <c r="J3366" s="5"/>
      <c r="K3366" s="5"/>
      <c r="L3366" s="5"/>
      <c r="M3366" s="5"/>
      <c r="N3366" s="5"/>
      <c r="O3366" s="5"/>
      <c r="P3366" s="5"/>
      <c r="Q3366" s="5"/>
      <c r="R3366" s="5"/>
      <c r="S3366" s="5"/>
      <c r="T3366" s="5"/>
    </row>
    <row r="3367" spans="2:20" x14ac:dyDescent="0.25">
      <c r="B3367" s="74" vm="9175">
        <f ca="1"/>
        <v>44321</v>
      </c>
      <c r="C3367" s="74" vm="9176">
        <f ca="1"/>
        <v>372.5</v>
      </c>
      <c r="D3367" s="74" vm="9177">
        <f ca="1"/>
        <v>234.86</v>
      </c>
      <c r="E3367" s="27">
        <f t="shared" ca="1" si="167"/>
        <v>-7.4620226159809698E-3</v>
      </c>
      <c r="F3367" s="68">
        <f t="shared" ca="1" si="168"/>
        <v>-7.6612048863203958E-4</v>
      </c>
      <c r="G3367" s="5"/>
      <c r="H3367" s="5"/>
      <c r="I3367" s="5"/>
      <c r="J3367" s="5"/>
      <c r="K3367" s="5"/>
      <c r="L3367" s="5"/>
      <c r="M3367" s="5"/>
      <c r="N3367" s="5"/>
      <c r="O3367" s="5"/>
      <c r="P3367" s="5"/>
      <c r="Q3367" s="5"/>
      <c r="R3367" s="5"/>
      <c r="S3367" s="5"/>
      <c r="T3367" s="5"/>
    </row>
    <row r="3368" spans="2:20" x14ac:dyDescent="0.25">
      <c r="B3368" s="74" vm="9178">
        <f ca="1"/>
        <v>44322</v>
      </c>
      <c r="C3368" s="74" vm="9179">
        <f ca="1"/>
        <v>382.76</v>
      </c>
      <c r="D3368" s="74" vm="9180">
        <f ca="1"/>
        <v>234.84</v>
      </c>
      <c r="E3368" s="27">
        <f t="shared" ca="1" si="167"/>
        <v>2.7171123091447896E-2</v>
      </c>
      <c r="F3368" s="68">
        <f t="shared" ca="1" si="168"/>
        <v>-8.5160740949965003E-5</v>
      </c>
      <c r="G3368" s="5"/>
      <c r="H3368" s="5"/>
      <c r="I3368" s="5"/>
      <c r="J3368" s="5"/>
      <c r="K3368" s="5"/>
      <c r="L3368" s="5"/>
      <c r="M3368" s="5"/>
      <c r="N3368" s="5"/>
      <c r="O3368" s="5"/>
      <c r="P3368" s="5"/>
      <c r="Q3368" s="5"/>
      <c r="R3368" s="5"/>
      <c r="S3368" s="5"/>
      <c r="T3368" s="5"/>
    </row>
    <row r="3369" spans="2:20" x14ac:dyDescent="0.25">
      <c r="B3369" s="74" vm="9181">
        <f ca="1"/>
        <v>44323</v>
      </c>
      <c r="C3369" s="74" vm="9182">
        <f ca="1"/>
        <v>384.32</v>
      </c>
      <c r="D3369" s="74" vm="9183">
        <f ca="1"/>
        <v>237.11</v>
      </c>
      <c r="E3369" s="27">
        <f t="shared" ca="1" si="167"/>
        <v>4.0673779805565627E-3</v>
      </c>
      <c r="F3369" s="68">
        <f t="shared" ca="1" si="168"/>
        <v>9.6197372829008171E-3</v>
      </c>
      <c r="G3369" s="5"/>
      <c r="H3369" s="5"/>
      <c r="I3369" s="5"/>
      <c r="J3369" s="5"/>
      <c r="K3369" s="5"/>
      <c r="L3369" s="5"/>
      <c r="M3369" s="5"/>
      <c r="N3369" s="5"/>
      <c r="O3369" s="5"/>
      <c r="P3369" s="5"/>
      <c r="Q3369" s="5"/>
      <c r="R3369" s="5"/>
      <c r="S3369" s="5"/>
      <c r="T3369" s="5"/>
    </row>
    <row r="3370" spans="2:20" x14ac:dyDescent="0.25">
      <c r="B3370" s="74" vm="9184">
        <f ca="1"/>
        <v>44326</v>
      </c>
      <c r="C3370" s="74" vm="9185">
        <f ca="1"/>
        <v>381.48</v>
      </c>
      <c r="D3370" s="74" vm="9171">
        <f ca="1"/>
        <v>233.86</v>
      </c>
      <c r="E3370" s="27">
        <f t="shared" ca="1" si="167"/>
        <v>-7.4171141809069889E-3</v>
      </c>
      <c r="F3370" s="68">
        <f t="shared" ca="1" si="168"/>
        <v>-1.380152276671346E-2</v>
      </c>
      <c r="G3370" s="5"/>
      <c r="H3370" s="5"/>
      <c r="I3370" s="5"/>
      <c r="J3370" s="5"/>
      <c r="K3370" s="5"/>
      <c r="L3370" s="5"/>
      <c r="M3370" s="5"/>
      <c r="N3370" s="5"/>
      <c r="O3370" s="5"/>
      <c r="P3370" s="5"/>
      <c r="Q3370" s="5"/>
      <c r="R3370" s="5"/>
      <c r="S3370" s="5"/>
      <c r="T3370" s="5"/>
    </row>
    <row r="3371" spans="2:20" x14ac:dyDescent="0.25">
      <c r="B3371" s="74" vm="9186">
        <f ca="1"/>
        <v>44327</v>
      </c>
      <c r="C3371" s="74" vm="9187">
        <f ca="1"/>
        <v>378.18</v>
      </c>
      <c r="D3371" s="74" vm="9188">
        <f ca="1"/>
        <v>227.94</v>
      </c>
      <c r="E3371" s="27">
        <f t="shared" ca="1" si="167"/>
        <v>-8.6881519576379272E-3</v>
      </c>
      <c r="F3371" s="68">
        <f t="shared" ca="1" si="168"/>
        <v>-2.5640209284583295E-2</v>
      </c>
      <c r="G3371" s="5"/>
      <c r="H3371" s="5"/>
      <c r="I3371" s="5"/>
      <c r="J3371" s="5"/>
      <c r="K3371" s="5"/>
      <c r="L3371" s="5"/>
      <c r="M3371" s="5"/>
      <c r="N3371" s="5"/>
      <c r="O3371" s="5"/>
      <c r="P3371" s="5"/>
      <c r="Q3371" s="5"/>
      <c r="R3371" s="5"/>
      <c r="S3371" s="5"/>
      <c r="T3371" s="5"/>
    </row>
    <row r="3372" spans="2:20" x14ac:dyDescent="0.25">
      <c r="B3372" s="74" vm="9189">
        <f ca="1"/>
        <v>44328</v>
      </c>
      <c r="C3372" s="74" vm="9190">
        <f ca="1"/>
        <v>372.2</v>
      </c>
      <c r="D3372" s="74" vm="9191">
        <f ca="1"/>
        <v>229.77</v>
      </c>
      <c r="E3372" s="27">
        <f t="shared" ca="1" si="167"/>
        <v>-1.59389285449234E-2</v>
      </c>
      <c r="F3372" s="68">
        <f t="shared" ca="1" si="168"/>
        <v>7.9963721620227406E-3</v>
      </c>
      <c r="G3372" s="5"/>
      <c r="H3372" s="5"/>
      <c r="I3372" s="5"/>
      <c r="J3372" s="5"/>
      <c r="K3372" s="5"/>
      <c r="L3372" s="5"/>
      <c r="M3372" s="5"/>
      <c r="N3372" s="5"/>
      <c r="O3372" s="5"/>
      <c r="P3372" s="5"/>
      <c r="Q3372" s="5"/>
      <c r="R3372" s="5"/>
      <c r="S3372" s="5"/>
      <c r="T3372" s="5"/>
    </row>
    <row r="3373" spans="2:20" x14ac:dyDescent="0.25">
      <c r="B3373" s="74" vm="9192">
        <f ca="1"/>
        <v>44329</v>
      </c>
      <c r="C3373" s="74" vm="9193">
        <f ca="1"/>
        <v>379.53</v>
      </c>
      <c r="D3373" s="74" vm="9194">
        <f ca="1"/>
        <v>231.72</v>
      </c>
      <c r="E3373" s="27">
        <f t="shared" ca="1" si="167"/>
        <v>1.9502300886537424E-2</v>
      </c>
      <c r="F3373" s="68">
        <f t="shared" ca="1" si="168"/>
        <v>8.4509376388115197E-3</v>
      </c>
      <c r="G3373" s="5"/>
      <c r="H3373" s="5"/>
      <c r="I3373" s="5"/>
      <c r="J3373" s="5"/>
      <c r="K3373" s="5"/>
      <c r="L3373" s="5"/>
      <c r="M3373" s="5"/>
      <c r="N3373" s="5"/>
      <c r="O3373" s="5"/>
      <c r="P3373" s="5"/>
      <c r="Q3373" s="5"/>
      <c r="R3373" s="5"/>
      <c r="S3373" s="5"/>
      <c r="T3373" s="5"/>
    </row>
    <row r="3374" spans="2:20" x14ac:dyDescent="0.25">
      <c r="B3374" s="74" vm="9195">
        <f ca="1"/>
        <v>44330</v>
      </c>
      <c r="C3374" s="74" vm="9196">
        <f ca="1"/>
        <v>384.42</v>
      </c>
      <c r="D3374" s="74" vm="7320">
        <f ca="1"/>
        <v>231.68</v>
      </c>
      <c r="E3374" s="27">
        <f t="shared" ca="1" si="167"/>
        <v>1.2802059784297437E-2</v>
      </c>
      <c r="F3374" s="68">
        <f t="shared" ca="1" si="168"/>
        <v>-1.7263703107176051E-4</v>
      </c>
      <c r="G3374" s="5"/>
      <c r="H3374" s="5"/>
      <c r="I3374" s="5"/>
      <c r="J3374" s="5"/>
      <c r="K3374" s="5"/>
      <c r="L3374" s="5"/>
      <c r="M3374" s="5"/>
      <c r="N3374" s="5"/>
      <c r="O3374" s="5"/>
      <c r="P3374" s="5"/>
      <c r="Q3374" s="5"/>
      <c r="R3374" s="5"/>
      <c r="S3374" s="5"/>
      <c r="T3374" s="5"/>
    </row>
    <row r="3375" spans="2:20" x14ac:dyDescent="0.25">
      <c r="B3375" s="74" vm="9197">
        <f ca="1"/>
        <v>44333</v>
      </c>
      <c r="C3375" s="74" vm="9198">
        <f ca="1"/>
        <v>383.96</v>
      </c>
      <c r="D3375" s="74" vm="9199">
        <f ca="1"/>
        <v>231.93</v>
      </c>
      <c r="E3375" s="27">
        <f t="shared" ca="1" si="167"/>
        <v>-1.1973243836491401E-3</v>
      </c>
      <c r="F3375" s="68">
        <f t="shared" ca="1" si="168"/>
        <v>1.0784928031414495E-3</v>
      </c>
      <c r="G3375" s="5"/>
      <c r="H3375" s="5"/>
      <c r="I3375" s="5"/>
      <c r="J3375" s="5"/>
      <c r="K3375" s="5"/>
      <c r="L3375" s="5"/>
      <c r="M3375" s="5"/>
      <c r="N3375" s="5"/>
      <c r="O3375" s="5"/>
      <c r="P3375" s="5"/>
      <c r="Q3375" s="5"/>
      <c r="R3375" s="5"/>
      <c r="S3375" s="5"/>
      <c r="T3375" s="5"/>
    </row>
    <row r="3376" spans="2:20" x14ac:dyDescent="0.25">
      <c r="B3376" s="74" vm="9200">
        <f ca="1"/>
        <v>44334</v>
      </c>
      <c r="C3376" s="74" vm="9201">
        <f ca="1"/>
        <v>382.81</v>
      </c>
      <c r="D3376" s="74" vm="9202">
        <f ca="1"/>
        <v>230.15</v>
      </c>
      <c r="E3376" s="27">
        <f t="shared" ca="1" si="167"/>
        <v>-2.9995979557590263E-3</v>
      </c>
      <c r="F3376" s="68">
        <f t="shared" ca="1" si="168"/>
        <v>-7.7043317372426394E-3</v>
      </c>
      <c r="G3376" s="5"/>
      <c r="H3376" s="5"/>
      <c r="I3376" s="5"/>
      <c r="J3376" s="5"/>
      <c r="K3376" s="5"/>
      <c r="L3376" s="5"/>
      <c r="M3376" s="5"/>
      <c r="N3376" s="5"/>
      <c r="O3376" s="5"/>
      <c r="P3376" s="5"/>
      <c r="Q3376" s="5"/>
      <c r="R3376" s="5"/>
      <c r="S3376" s="5"/>
      <c r="T3376" s="5"/>
    </row>
    <row r="3377" spans="2:20" x14ac:dyDescent="0.25">
      <c r="B3377" s="74" vm="9203">
        <f ca="1"/>
        <v>44335</v>
      </c>
      <c r="C3377" s="74" vm="9204">
        <f ca="1"/>
        <v>379.66</v>
      </c>
      <c r="D3377" s="74" vm="9205">
        <f ca="1"/>
        <v>232.18</v>
      </c>
      <c r="E3377" s="27">
        <f t="shared" ca="1" si="167"/>
        <v>-8.2626671771812051E-3</v>
      </c>
      <c r="F3377" s="68">
        <f t="shared" ca="1" si="168"/>
        <v>8.7816626466392152E-3</v>
      </c>
      <c r="G3377" s="5"/>
      <c r="H3377" s="5"/>
      <c r="I3377" s="5"/>
      <c r="J3377" s="5"/>
      <c r="K3377" s="5"/>
      <c r="L3377" s="5"/>
      <c r="M3377" s="5"/>
      <c r="N3377" s="5"/>
      <c r="O3377" s="5"/>
      <c r="P3377" s="5"/>
      <c r="Q3377" s="5"/>
      <c r="R3377" s="5"/>
      <c r="S3377" s="5"/>
      <c r="T3377" s="5"/>
    </row>
    <row r="3378" spans="2:20" x14ac:dyDescent="0.25">
      <c r="B3378" s="74" vm="9206">
        <f ca="1"/>
        <v>44336</v>
      </c>
      <c r="C3378" s="74" vm="9207">
        <f ca="1"/>
        <v>383.58</v>
      </c>
      <c r="D3378" s="74" vm="9208">
        <f ca="1"/>
        <v>231.24</v>
      </c>
      <c r="E3378" s="27">
        <f t="shared" ca="1" si="167"/>
        <v>1.0272088644294602E-2</v>
      </c>
      <c r="F3378" s="68">
        <f t="shared" ca="1" si="168"/>
        <v>-4.0568006956144299E-3</v>
      </c>
      <c r="G3378" s="5"/>
      <c r="H3378" s="5"/>
      <c r="I3378" s="5"/>
      <c r="J3378" s="5"/>
      <c r="K3378" s="5"/>
      <c r="L3378" s="5"/>
      <c r="M3378" s="5"/>
      <c r="N3378" s="5"/>
      <c r="O3378" s="5"/>
      <c r="P3378" s="5"/>
      <c r="Q3378" s="5"/>
      <c r="R3378" s="5"/>
      <c r="S3378" s="5"/>
      <c r="T3378" s="5"/>
    </row>
    <row r="3379" spans="2:20" x14ac:dyDescent="0.25">
      <c r="B3379" s="74" vm="9209">
        <f ca="1"/>
        <v>44337</v>
      </c>
      <c r="C3379" s="74" vm="9210">
        <f ca="1"/>
        <v>380.72</v>
      </c>
      <c r="D3379" s="74" vm="9113">
        <f ca="1"/>
        <v>231.91</v>
      </c>
      <c r="E3379" s="27">
        <f t="shared" ca="1" si="167"/>
        <v>-7.4840071938353809E-3</v>
      </c>
      <c r="F3379" s="68">
        <f t="shared" ca="1" si="168"/>
        <v>2.8932331528423116E-3</v>
      </c>
      <c r="G3379" s="5"/>
      <c r="H3379" s="5"/>
      <c r="I3379" s="5"/>
      <c r="J3379" s="5"/>
      <c r="K3379" s="5"/>
      <c r="L3379" s="5"/>
      <c r="M3379" s="5"/>
      <c r="N3379" s="5"/>
      <c r="O3379" s="5"/>
      <c r="P3379" s="5"/>
      <c r="Q3379" s="5"/>
      <c r="R3379" s="5"/>
      <c r="S3379" s="5"/>
      <c r="T3379" s="5"/>
    </row>
    <row r="3380" spans="2:20" x14ac:dyDescent="0.25">
      <c r="B3380" s="74" vm="9211">
        <f ca="1"/>
        <v>44340</v>
      </c>
      <c r="C3380" s="74" vm="9212">
        <f ca="1"/>
        <v>383.45</v>
      </c>
      <c r="D3380" s="74" vm="9213">
        <f ca="1"/>
        <v>232.14</v>
      </c>
      <c r="E3380" s="27">
        <f t="shared" ca="1" si="167"/>
        <v>7.1450373980130382E-3</v>
      </c>
      <c r="F3380" s="68">
        <f t="shared" ca="1" si="168"/>
        <v>9.9127257335871323E-4</v>
      </c>
      <c r="G3380" s="5"/>
      <c r="H3380" s="5"/>
      <c r="I3380" s="5"/>
      <c r="J3380" s="5"/>
      <c r="K3380" s="5"/>
      <c r="L3380" s="5"/>
      <c r="M3380" s="5"/>
      <c r="N3380" s="5"/>
      <c r="O3380" s="5"/>
      <c r="P3380" s="5"/>
      <c r="Q3380" s="5"/>
      <c r="R3380" s="5"/>
      <c r="S3380" s="5"/>
      <c r="T3380" s="5"/>
    </row>
    <row r="3381" spans="2:20" x14ac:dyDescent="0.25">
      <c r="B3381" s="74" vm="9214">
        <f ca="1"/>
        <v>44341</v>
      </c>
      <c r="C3381" s="74" vm="9215">
        <f ca="1"/>
        <v>385.38</v>
      </c>
      <c r="D3381" s="74" vm="9216">
        <f ca="1"/>
        <v>232.35</v>
      </c>
      <c r="E3381" s="27">
        <f t="shared" ca="1" si="167"/>
        <v>5.0206262868879607E-3</v>
      </c>
      <c r="F3381" s="68">
        <f t="shared" ca="1" si="168"/>
        <v>9.0421759051072833E-4</v>
      </c>
      <c r="G3381" s="5"/>
      <c r="H3381" s="5"/>
      <c r="I3381" s="5"/>
      <c r="J3381" s="5"/>
      <c r="K3381" s="5"/>
      <c r="L3381" s="5"/>
      <c r="M3381" s="5"/>
      <c r="N3381" s="5"/>
      <c r="O3381" s="5"/>
      <c r="P3381" s="5"/>
      <c r="Q3381" s="5"/>
      <c r="R3381" s="5"/>
      <c r="S3381" s="5"/>
      <c r="T3381" s="5"/>
    </row>
    <row r="3382" spans="2:20" x14ac:dyDescent="0.25">
      <c r="B3382" s="74" vm="9217">
        <f ca="1"/>
        <v>44342</v>
      </c>
      <c r="C3382" s="74" vm="9218">
        <f ca="1"/>
        <v>385.62</v>
      </c>
      <c r="D3382" s="74" vm="9177">
        <f ca="1"/>
        <v>234.86</v>
      </c>
      <c r="E3382" s="27">
        <f t="shared" ca="1" si="167"/>
        <v>6.2256811349373025E-4</v>
      </c>
      <c r="F3382" s="68">
        <f t="shared" ca="1" si="168"/>
        <v>1.0744736405947738E-2</v>
      </c>
      <c r="G3382" s="5"/>
      <c r="H3382" s="5"/>
      <c r="I3382" s="5"/>
      <c r="J3382" s="5"/>
      <c r="K3382" s="5"/>
      <c r="L3382" s="5"/>
      <c r="M3382" s="5"/>
      <c r="N3382" s="5"/>
      <c r="O3382" s="5"/>
      <c r="P3382" s="5"/>
      <c r="Q3382" s="5"/>
      <c r="R3382" s="5"/>
      <c r="S3382" s="5"/>
      <c r="T3382" s="5"/>
    </row>
    <row r="3383" spans="2:20" x14ac:dyDescent="0.25">
      <c r="B3383" s="74" vm="9219">
        <f ca="1"/>
        <v>44343</v>
      </c>
      <c r="C3383" s="74" vm="9220">
        <f ca="1"/>
        <v>387.5</v>
      </c>
      <c r="D3383" s="74" vm="9221">
        <f ca="1"/>
        <v>233.89</v>
      </c>
      <c r="E3383" s="27">
        <f t="shared" ca="1" si="167"/>
        <v>4.8634201821517956E-3</v>
      </c>
      <c r="F3383" s="68">
        <f t="shared" ca="1" si="168"/>
        <v>-4.1386725741326368E-3</v>
      </c>
      <c r="G3383" s="5"/>
      <c r="H3383" s="5"/>
      <c r="I3383" s="5"/>
      <c r="J3383" s="5"/>
      <c r="K3383" s="5"/>
      <c r="L3383" s="5"/>
      <c r="M3383" s="5"/>
      <c r="N3383" s="5"/>
      <c r="O3383" s="5"/>
      <c r="P3383" s="5"/>
      <c r="Q3383" s="5"/>
      <c r="R3383" s="5"/>
      <c r="S3383" s="5"/>
      <c r="T3383" s="5"/>
    </row>
    <row r="3384" spans="2:20" x14ac:dyDescent="0.25">
      <c r="B3384" s="74" vm="9222">
        <f ca="1"/>
        <v>44344</v>
      </c>
      <c r="C3384" s="74" vm="9223">
        <f ca="1"/>
        <v>378.27</v>
      </c>
      <c r="D3384" s="74" vm="9224">
        <f ca="1"/>
        <v>233.24</v>
      </c>
      <c r="E3384" s="27">
        <f t="shared" ca="1" si="167"/>
        <v>-2.4107622440156972E-2</v>
      </c>
      <c r="F3384" s="68">
        <f t="shared" ca="1" si="168"/>
        <v>-2.7829530088472844E-3</v>
      </c>
      <c r="G3384" s="5"/>
      <c r="H3384" s="5"/>
      <c r="I3384" s="5"/>
      <c r="J3384" s="5"/>
      <c r="K3384" s="5"/>
      <c r="L3384" s="5"/>
      <c r="M3384" s="5"/>
      <c r="N3384" s="5"/>
      <c r="O3384" s="5"/>
      <c r="P3384" s="5"/>
      <c r="Q3384" s="5"/>
      <c r="R3384" s="5"/>
      <c r="S3384" s="5"/>
      <c r="T3384" s="5"/>
    </row>
    <row r="3385" spans="2:20" x14ac:dyDescent="0.25">
      <c r="B3385" s="74" vm="9225">
        <f ca="1"/>
        <v>44348</v>
      </c>
      <c r="C3385" s="74" vm="9226">
        <f ca="1"/>
        <v>378.23</v>
      </c>
      <c r="D3385" s="74" vm="9227">
        <f ca="1"/>
        <v>233.78</v>
      </c>
      <c r="E3385" s="27">
        <f t="shared" ca="1" si="167"/>
        <v>-1.0575016533312898E-4</v>
      </c>
      <c r="F3385" s="68">
        <f t="shared" ca="1" si="168"/>
        <v>2.3125358256689647E-3</v>
      </c>
      <c r="G3385" s="5"/>
      <c r="H3385" s="5"/>
      <c r="I3385" s="5"/>
      <c r="J3385" s="5"/>
      <c r="K3385" s="5"/>
      <c r="L3385" s="5"/>
      <c r="M3385" s="5"/>
      <c r="N3385" s="5"/>
      <c r="O3385" s="5"/>
      <c r="P3385" s="5"/>
      <c r="Q3385" s="5"/>
      <c r="R3385" s="5"/>
      <c r="S3385" s="5"/>
      <c r="T3385" s="5"/>
    </row>
    <row r="3386" spans="2:20" x14ac:dyDescent="0.25">
      <c r="B3386" s="74" vm="9228">
        <f ca="1"/>
        <v>44349</v>
      </c>
      <c r="C3386" s="74" vm="9229">
        <f ca="1"/>
        <v>380.59</v>
      </c>
      <c r="D3386" s="74" vm="9230">
        <f ca="1"/>
        <v>232.45</v>
      </c>
      <c r="E3386" s="27">
        <f t="shared" ca="1" si="167"/>
        <v>6.2202040252309033E-3</v>
      </c>
      <c r="F3386" s="68">
        <f t="shared" ca="1" si="168"/>
        <v>-5.7053540430305558E-3</v>
      </c>
      <c r="G3386" s="5"/>
      <c r="H3386" s="5"/>
      <c r="I3386" s="5"/>
      <c r="J3386" s="5"/>
      <c r="K3386" s="5"/>
      <c r="L3386" s="5"/>
      <c r="M3386" s="5"/>
      <c r="N3386" s="5"/>
      <c r="O3386" s="5"/>
      <c r="P3386" s="5"/>
      <c r="Q3386" s="5"/>
      <c r="R3386" s="5"/>
      <c r="S3386" s="5"/>
      <c r="T3386" s="5"/>
    </row>
    <row r="3387" spans="2:20" x14ac:dyDescent="0.25">
      <c r="B3387" s="74" vm="9231">
        <f ca="1"/>
        <v>44350</v>
      </c>
      <c r="C3387" s="74" vm="9232">
        <f ca="1"/>
        <v>383.87</v>
      </c>
      <c r="D3387" s="74" vm="9233">
        <f ca="1"/>
        <v>233.38</v>
      </c>
      <c r="E3387" s="27">
        <f t="shared" ca="1" si="167"/>
        <v>8.5812733897508309E-3</v>
      </c>
      <c r="F3387" s="68">
        <f t="shared" ca="1" si="168"/>
        <v>3.9928782413675337E-3</v>
      </c>
      <c r="G3387" s="5"/>
      <c r="H3387" s="5"/>
      <c r="I3387" s="5"/>
      <c r="J3387" s="5"/>
      <c r="K3387" s="5"/>
      <c r="L3387" s="5"/>
      <c r="M3387" s="5"/>
      <c r="N3387" s="5"/>
      <c r="O3387" s="5"/>
      <c r="P3387" s="5"/>
      <c r="Q3387" s="5"/>
      <c r="R3387" s="5"/>
      <c r="S3387" s="5"/>
      <c r="T3387" s="5"/>
    </row>
    <row r="3388" spans="2:20" x14ac:dyDescent="0.25">
      <c r="B3388" s="74" vm="9234">
        <f ca="1"/>
        <v>44351</v>
      </c>
      <c r="C3388" s="74" vm="9235">
        <f ca="1"/>
        <v>387.52</v>
      </c>
      <c r="D3388" s="74" vm="9236">
        <f ca="1"/>
        <v>231.69</v>
      </c>
      <c r="E3388" s="27">
        <f t="shared" ca="1" si="167"/>
        <v>9.4635067618340091E-3</v>
      </c>
      <c r="F3388" s="68">
        <f t="shared" ca="1" si="168"/>
        <v>-7.2677551286790586E-3</v>
      </c>
      <c r="G3388" s="5"/>
      <c r="H3388" s="5"/>
      <c r="I3388" s="5"/>
      <c r="J3388" s="5"/>
      <c r="K3388" s="5"/>
      <c r="L3388" s="5"/>
      <c r="M3388" s="5"/>
      <c r="N3388" s="5"/>
      <c r="O3388" s="5"/>
      <c r="P3388" s="5"/>
      <c r="Q3388" s="5"/>
      <c r="R3388" s="5"/>
      <c r="S3388" s="5"/>
      <c r="T3388" s="5"/>
    </row>
    <row r="3389" spans="2:20" x14ac:dyDescent="0.25">
      <c r="B3389" s="74" vm="9237">
        <f ca="1"/>
        <v>44354</v>
      </c>
      <c r="C3389" s="74" vm="9238">
        <f ca="1"/>
        <v>380.4</v>
      </c>
      <c r="D3389" s="74" vm="9239">
        <f ca="1"/>
        <v>232.64</v>
      </c>
      <c r="E3389" s="27">
        <f t="shared" ca="1" si="167"/>
        <v>-1.8544129693492239E-2</v>
      </c>
      <c r="F3389" s="68">
        <f t="shared" ca="1" si="168"/>
        <v>4.0919230958723811E-3</v>
      </c>
      <c r="G3389" s="5"/>
      <c r="H3389" s="5"/>
      <c r="I3389" s="5"/>
      <c r="J3389" s="5"/>
      <c r="K3389" s="5"/>
      <c r="L3389" s="5"/>
      <c r="M3389" s="5"/>
      <c r="N3389" s="5"/>
      <c r="O3389" s="5"/>
      <c r="P3389" s="5"/>
      <c r="Q3389" s="5"/>
      <c r="R3389" s="5"/>
      <c r="S3389" s="5"/>
      <c r="T3389" s="5"/>
    </row>
    <row r="3390" spans="2:20" x14ac:dyDescent="0.25">
      <c r="B3390" s="74" vm="9240">
        <f ca="1"/>
        <v>44355</v>
      </c>
      <c r="C3390" s="74" vm="9241">
        <f ca="1"/>
        <v>379.7</v>
      </c>
      <c r="D3390" s="74" vm="9242">
        <f ca="1"/>
        <v>231.47</v>
      </c>
      <c r="E3390" s="27">
        <f t="shared" ca="1" si="167"/>
        <v>-1.8418634334785881E-3</v>
      </c>
      <c r="F3390" s="68">
        <f t="shared" ca="1" si="168"/>
        <v>-5.0419188491570488E-3</v>
      </c>
      <c r="G3390" s="5"/>
      <c r="H3390" s="5"/>
      <c r="I3390" s="5"/>
      <c r="J3390" s="5"/>
      <c r="K3390" s="5"/>
      <c r="L3390" s="5"/>
      <c r="M3390" s="5"/>
      <c r="N3390" s="5"/>
      <c r="O3390" s="5"/>
      <c r="P3390" s="5"/>
      <c r="Q3390" s="5"/>
      <c r="R3390" s="5"/>
      <c r="S3390" s="5"/>
      <c r="T3390" s="5"/>
    </row>
    <row r="3391" spans="2:20" x14ac:dyDescent="0.25">
      <c r="B3391" s="74" vm="9243">
        <f ca="1"/>
        <v>44356</v>
      </c>
      <c r="C3391" s="74" vm="9244">
        <f ca="1"/>
        <v>379.96</v>
      </c>
      <c r="D3391" s="74" vm="9245">
        <f ca="1"/>
        <v>234.59</v>
      </c>
      <c r="E3391" s="27">
        <f t="shared" ca="1" si="167"/>
        <v>6.8451678422500289E-4</v>
      </c>
      <c r="F3391" s="68">
        <f t="shared" ca="1" si="168"/>
        <v>1.3389034068924209E-2</v>
      </c>
      <c r="G3391" s="5"/>
      <c r="H3391" s="5"/>
      <c r="I3391" s="5"/>
      <c r="J3391" s="5"/>
      <c r="K3391" s="5"/>
      <c r="L3391" s="5"/>
      <c r="M3391" s="5"/>
      <c r="N3391" s="5"/>
      <c r="O3391" s="5"/>
      <c r="P3391" s="5"/>
      <c r="Q3391" s="5"/>
      <c r="R3391" s="5"/>
      <c r="S3391" s="5"/>
      <c r="T3391" s="5"/>
    </row>
    <row r="3392" spans="2:20" x14ac:dyDescent="0.25">
      <c r="B3392" s="74" vm="9246">
        <f ca="1"/>
        <v>44357</v>
      </c>
      <c r="C3392" s="74" vm="9247">
        <f ca="1"/>
        <v>383.01</v>
      </c>
      <c r="D3392" s="74" vm="9248">
        <f ca="1"/>
        <v>236.93</v>
      </c>
      <c r="E3392" s="27">
        <f t="shared" ref="E3392:E3455" ca="1" si="169">LN(C3392/C3391)</f>
        <v>7.9951144783875355E-3</v>
      </c>
      <c r="F3392" s="68">
        <f t="shared" ref="F3392:F3455" ca="1" si="170">LN(D3392/D3391)</f>
        <v>9.9254292934639107E-3</v>
      </c>
      <c r="G3392" s="5"/>
      <c r="H3392" s="5"/>
      <c r="I3392" s="5"/>
      <c r="J3392" s="5"/>
      <c r="K3392" s="5"/>
      <c r="L3392" s="5"/>
      <c r="M3392" s="5"/>
      <c r="N3392" s="5"/>
      <c r="O3392" s="5"/>
      <c r="P3392" s="5"/>
      <c r="Q3392" s="5"/>
      <c r="R3392" s="5"/>
      <c r="S3392" s="5"/>
      <c r="T3392" s="5"/>
    </row>
    <row r="3393" spans="2:20" x14ac:dyDescent="0.25">
      <c r="B3393" s="74" vm="9249">
        <f ca="1"/>
        <v>44358</v>
      </c>
      <c r="C3393" s="74" vm="9250">
        <f ca="1"/>
        <v>381.83</v>
      </c>
      <c r="D3393" s="74" vm="7648">
        <f ca="1"/>
        <v>236.98</v>
      </c>
      <c r="E3393" s="27">
        <f t="shared" ca="1" si="169"/>
        <v>-3.0856151253426697E-3</v>
      </c>
      <c r="F3393" s="68">
        <f t="shared" ca="1" si="170"/>
        <v>2.1101053020828936E-4</v>
      </c>
      <c r="G3393" s="5"/>
      <c r="H3393" s="5"/>
      <c r="I3393" s="5"/>
      <c r="J3393" s="5"/>
      <c r="K3393" s="5"/>
      <c r="L3393" s="5"/>
      <c r="M3393" s="5"/>
      <c r="N3393" s="5"/>
      <c r="O3393" s="5"/>
      <c r="P3393" s="5"/>
      <c r="Q3393" s="5"/>
      <c r="R3393" s="5"/>
      <c r="S3393" s="5"/>
      <c r="T3393" s="5"/>
    </row>
    <row r="3394" spans="2:20" x14ac:dyDescent="0.25">
      <c r="B3394" s="74" vm="9251">
        <f ca="1"/>
        <v>44361</v>
      </c>
      <c r="C3394" s="74" vm="9252">
        <f ca="1"/>
        <v>383.76</v>
      </c>
      <c r="D3394" s="74" vm="7314">
        <f ca="1"/>
        <v>236.35</v>
      </c>
      <c r="E3394" s="27">
        <f t="shared" ca="1" si="169"/>
        <v>5.0418738187819829E-3</v>
      </c>
      <c r="F3394" s="68">
        <f t="shared" ca="1" si="170"/>
        <v>-2.6619921493485298E-3</v>
      </c>
      <c r="G3394" s="5"/>
      <c r="H3394" s="5"/>
      <c r="I3394" s="5"/>
      <c r="J3394" s="5"/>
      <c r="K3394" s="5"/>
      <c r="L3394" s="5"/>
      <c r="M3394" s="5"/>
      <c r="N3394" s="5"/>
      <c r="O3394" s="5"/>
      <c r="P3394" s="5"/>
      <c r="Q3394" s="5"/>
      <c r="R3394" s="5"/>
      <c r="S3394" s="5"/>
      <c r="T3394" s="5"/>
    </row>
    <row r="3395" spans="2:20" x14ac:dyDescent="0.25">
      <c r="B3395" s="74" vm="9253">
        <f ca="1"/>
        <v>44362</v>
      </c>
      <c r="C3395" s="74" vm="9254">
        <f ca="1"/>
        <v>383.91</v>
      </c>
      <c r="D3395" s="74" vm="9255">
        <f ca="1"/>
        <v>235.58</v>
      </c>
      <c r="E3395" s="27">
        <f t="shared" ca="1" si="169"/>
        <v>3.907929238057932E-4</v>
      </c>
      <c r="F3395" s="68">
        <f t="shared" ca="1" si="170"/>
        <v>-3.2631987086068721E-3</v>
      </c>
      <c r="G3395" s="5"/>
      <c r="H3395" s="5"/>
      <c r="I3395" s="5"/>
      <c r="J3395" s="5"/>
      <c r="K3395" s="5"/>
      <c r="L3395" s="5"/>
      <c r="M3395" s="5"/>
      <c r="N3395" s="5"/>
      <c r="O3395" s="5"/>
      <c r="P3395" s="5"/>
      <c r="Q3395" s="5"/>
      <c r="R3395" s="5"/>
      <c r="S3395" s="5"/>
      <c r="T3395" s="5"/>
    </row>
    <row r="3396" spans="2:20" x14ac:dyDescent="0.25">
      <c r="B3396" s="74" vm="9256">
        <f ca="1"/>
        <v>44363</v>
      </c>
      <c r="C3396" s="74" vm="9257">
        <f ca="1"/>
        <v>379.41</v>
      </c>
      <c r="D3396" s="74" vm="9258">
        <f ca="1"/>
        <v>233.88</v>
      </c>
      <c r="E3396" s="27">
        <f t="shared" ca="1" si="169"/>
        <v>-1.1790735557619543E-2</v>
      </c>
      <c r="F3396" s="68">
        <f t="shared" ca="1" si="170"/>
        <v>-7.2423952231687513E-3</v>
      </c>
      <c r="G3396" s="5"/>
      <c r="H3396" s="5"/>
      <c r="I3396" s="5"/>
      <c r="J3396" s="5"/>
      <c r="K3396" s="5"/>
      <c r="L3396" s="5"/>
      <c r="M3396" s="5"/>
      <c r="N3396" s="5"/>
      <c r="O3396" s="5"/>
      <c r="P3396" s="5"/>
      <c r="Q3396" s="5"/>
      <c r="R3396" s="5"/>
      <c r="S3396" s="5"/>
      <c r="T3396" s="5"/>
    </row>
    <row r="3397" spans="2:20" x14ac:dyDescent="0.25">
      <c r="B3397" s="74" vm="9259">
        <f ca="1"/>
        <v>44364</v>
      </c>
      <c r="C3397" s="74" vm="9260">
        <f ca="1"/>
        <v>384.75</v>
      </c>
      <c r="D3397" s="74" vm="9261">
        <f ca="1"/>
        <v>229.62</v>
      </c>
      <c r="E3397" s="27">
        <f t="shared" ca="1" si="169"/>
        <v>1.3976358158993814E-2</v>
      </c>
      <c r="F3397" s="68">
        <f t="shared" ca="1" si="170"/>
        <v>-1.8382394641803777E-2</v>
      </c>
      <c r="G3397" s="5"/>
      <c r="H3397" s="5"/>
      <c r="I3397" s="5"/>
      <c r="J3397" s="5"/>
      <c r="K3397" s="5"/>
      <c r="L3397" s="5"/>
      <c r="M3397" s="5"/>
      <c r="N3397" s="5"/>
      <c r="O3397" s="5"/>
      <c r="P3397" s="5"/>
      <c r="Q3397" s="5"/>
      <c r="R3397" s="5"/>
      <c r="S3397" s="5"/>
      <c r="T3397" s="5"/>
    </row>
    <row r="3398" spans="2:20" x14ac:dyDescent="0.25">
      <c r="B3398" s="74" vm="9262">
        <f ca="1"/>
        <v>44365</v>
      </c>
      <c r="C3398" s="74" vm="9263">
        <f ca="1"/>
        <v>380.88</v>
      </c>
      <c r="D3398" s="74" vm="9264">
        <f ca="1"/>
        <v>232.9</v>
      </c>
      <c r="E3398" s="27">
        <f t="shared" ca="1" si="169"/>
        <v>-1.0109407832725306E-2</v>
      </c>
      <c r="F3398" s="68">
        <f t="shared" ca="1" si="170"/>
        <v>1.4183408224629318E-2</v>
      </c>
      <c r="G3398" s="5"/>
      <c r="H3398" s="5"/>
      <c r="I3398" s="5"/>
      <c r="J3398" s="5"/>
      <c r="K3398" s="5"/>
      <c r="L3398" s="5"/>
      <c r="M3398" s="5"/>
      <c r="N3398" s="5"/>
      <c r="O3398" s="5"/>
      <c r="P3398" s="5"/>
      <c r="Q3398" s="5"/>
      <c r="R3398" s="5"/>
      <c r="S3398" s="5"/>
      <c r="T3398" s="5"/>
    </row>
    <row r="3399" spans="2:20" x14ac:dyDescent="0.25">
      <c r="B3399" s="74" vm="9265">
        <f ca="1"/>
        <v>44368</v>
      </c>
      <c r="C3399" s="74" vm="9266">
        <f ca="1"/>
        <v>386.8</v>
      </c>
      <c r="D3399" s="74" vm="9258">
        <f ca="1"/>
        <v>233.88</v>
      </c>
      <c r="E3399" s="27">
        <f t="shared" ca="1" si="169"/>
        <v>1.5423398692875985E-2</v>
      </c>
      <c r="F3399" s="68">
        <f t="shared" ca="1" si="170"/>
        <v>4.1989864171743368E-3</v>
      </c>
      <c r="G3399" s="5"/>
      <c r="H3399" s="5"/>
      <c r="I3399" s="5"/>
      <c r="J3399" s="5"/>
      <c r="K3399" s="5"/>
      <c r="L3399" s="5"/>
      <c r="M3399" s="5"/>
      <c r="N3399" s="5"/>
      <c r="O3399" s="5"/>
      <c r="P3399" s="5"/>
      <c r="Q3399" s="5"/>
      <c r="R3399" s="5"/>
      <c r="S3399" s="5"/>
      <c r="T3399" s="5"/>
    </row>
    <row r="3400" spans="2:20" x14ac:dyDescent="0.25">
      <c r="B3400" s="74" vm="9267">
        <f ca="1"/>
        <v>44369</v>
      </c>
      <c r="C3400" s="74" vm="9268">
        <f ca="1"/>
        <v>392.18</v>
      </c>
      <c r="D3400" s="74" vm="9224">
        <f ca="1"/>
        <v>233.24</v>
      </c>
      <c r="E3400" s="27">
        <f t="shared" ca="1" si="169"/>
        <v>1.3813154492231553E-2</v>
      </c>
      <c r="F3400" s="68">
        <f t="shared" ca="1" si="170"/>
        <v>-2.7401969535144261E-3</v>
      </c>
      <c r="G3400" s="5"/>
      <c r="H3400" s="5"/>
      <c r="I3400" s="5"/>
      <c r="J3400" s="5"/>
      <c r="K3400" s="5"/>
      <c r="L3400" s="5"/>
      <c r="M3400" s="5"/>
      <c r="N3400" s="5"/>
      <c r="O3400" s="5"/>
      <c r="P3400" s="5"/>
      <c r="Q3400" s="5"/>
      <c r="R3400" s="5"/>
      <c r="S3400" s="5"/>
      <c r="T3400" s="5"/>
    </row>
    <row r="3401" spans="2:20" x14ac:dyDescent="0.25">
      <c r="B3401" s="74" vm="9269">
        <f ca="1"/>
        <v>44370</v>
      </c>
      <c r="C3401" s="74" vm="9270">
        <f ca="1"/>
        <v>391.97</v>
      </c>
      <c r="D3401" s="74" vm="9271">
        <f ca="1"/>
        <v>233.33</v>
      </c>
      <c r="E3401" s="27">
        <f t="shared" ca="1" si="169"/>
        <v>-5.3561182176980917E-4</v>
      </c>
      <c r="F3401" s="68">
        <f t="shared" ca="1" si="170"/>
        <v>3.8579420501215456E-4</v>
      </c>
      <c r="G3401" s="5"/>
      <c r="H3401" s="5"/>
      <c r="I3401" s="5"/>
      <c r="J3401" s="5"/>
      <c r="K3401" s="5"/>
      <c r="L3401" s="5"/>
      <c r="M3401" s="5"/>
      <c r="N3401" s="5"/>
      <c r="O3401" s="5"/>
      <c r="P3401" s="5"/>
      <c r="Q3401" s="5"/>
      <c r="R3401" s="5"/>
      <c r="S3401" s="5"/>
      <c r="T3401" s="5"/>
    </row>
    <row r="3402" spans="2:20" x14ac:dyDescent="0.25">
      <c r="B3402" s="74" vm="9272">
        <f ca="1"/>
        <v>44371</v>
      </c>
      <c r="C3402" s="74" vm="9273">
        <f ca="1"/>
        <v>392.07</v>
      </c>
      <c r="D3402" s="74" vm="9274">
        <f ca="1"/>
        <v>232.42</v>
      </c>
      <c r="E3402" s="27">
        <f t="shared" ca="1" si="169"/>
        <v>2.5508902745324412E-4</v>
      </c>
      <c r="F3402" s="68">
        <f t="shared" ca="1" si="170"/>
        <v>-3.9076807642399744E-3</v>
      </c>
      <c r="G3402" s="5"/>
      <c r="H3402" s="5"/>
      <c r="I3402" s="5"/>
      <c r="J3402" s="5"/>
      <c r="K3402" s="5"/>
      <c r="L3402" s="5"/>
      <c r="M3402" s="5"/>
      <c r="N3402" s="5"/>
      <c r="O3402" s="5"/>
      <c r="P3402" s="5"/>
      <c r="Q3402" s="5"/>
      <c r="R3402" s="5"/>
      <c r="S3402" s="5"/>
      <c r="T3402" s="5"/>
    </row>
    <row r="3403" spans="2:20" x14ac:dyDescent="0.25">
      <c r="B3403" s="74" vm="9275">
        <f ca="1"/>
        <v>44372</v>
      </c>
      <c r="C3403" s="74" vm="9276">
        <f ca="1"/>
        <v>394.51</v>
      </c>
      <c r="D3403" s="74" vm="9277">
        <f ca="1"/>
        <v>231.09</v>
      </c>
      <c r="E3403" s="27">
        <f t="shared" ca="1" si="169"/>
        <v>6.2040932300646608E-3</v>
      </c>
      <c r="F3403" s="68">
        <f t="shared" ca="1" si="170"/>
        <v>-5.7388347617434426E-3</v>
      </c>
      <c r="G3403" s="5"/>
      <c r="H3403" s="5"/>
      <c r="I3403" s="5"/>
      <c r="J3403" s="5"/>
      <c r="K3403" s="5"/>
      <c r="L3403" s="5"/>
      <c r="M3403" s="5"/>
      <c r="N3403" s="5"/>
      <c r="O3403" s="5"/>
      <c r="P3403" s="5"/>
      <c r="Q3403" s="5"/>
      <c r="R3403" s="5"/>
      <c r="S3403" s="5"/>
      <c r="T3403" s="5"/>
    </row>
    <row r="3404" spans="2:20" x14ac:dyDescent="0.25">
      <c r="B3404" s="74" vm="9278">
        <f ca="1"/>
        <v>44375</v>
      </c>
      <c r="C3404" s="74" vm="9279">
        <f ca="1"/>
        <v>396.54</v>
      </c>
      <c r="D3404" s="74" vm="9280">
        <f ca="1"/>
        <v>230.37</v>
      </c>
      <c r="E3404" s="27">
        <f t="shared" ca="1" si="169"/>
        <v>5.1324302032976481E-3</v>
      </c>
      <c r="F3404" s="68">
        <f t="shared" ca="1" si="170"/>
        <v>-3.1205330224222064E-3</v>
      </c>
      <c r="G3404" s="5"/>
      <c r="H3404" s="5"/>
      <c r="I3404" s="5"/>
      <c r="J3404" s="5"/>
      <c r="K3404" s="5"/>
      <c r="L3404" s="5"/>
      <c r="M3404" s="5"/>
      <c r="N3404" s="5"/>
      <c r="O3404" s="5"/>
      <c r="P3404" s="5"/>
      <c r="Q3404" s="5"/>
      <c r="R3404" s="5"/>
      <c r="S3404" s="5"/>
      <c r="T3404" s="5"/>
    </row>
    <row r="3405" spans="2:20" x14ac:dyDescent="0.25">
      <c r="B3405" s="74" vm="9281">
        <f ca="1"/>
        <v>44376</v>
      </c>
      <c r="C3405" s="74" vm="9282">
        <f ca="1"/>
        <v>398.79</v>
      </c>
      <c r="D3405" s="74" vm="9283">
        <f ca="1"/>
        <v>230.99</v>
      </c>
      <c r="E3405" s="27">
        <f t="shared" ca="1" si="169"/>
        <v>5.6580438372011129E-3</v>
      </c>
      <c r="F3405" s="68">
        <f t="shared" ca="1" si="170"/>
        <v>2.6877075309005784E-3</v>
      </c>
      <c r="G3405" s="5"/>
      <c r="H3405" s="5"/>
      <c r="I3405" s="5"/>
      <c r="J3405" s="5"/>
      <c r="K3405" s="5"/>
      <c r="L3405" s="5"/>
      <c r="M3405" s="5"/>
      <c r="N3405" s="5"/>
      <c r="O3405" s="5"/>
      <c r="P3405" s="5"/>
      <c r="Q3405" s="5"/>
      <c r="R3405" s="5"/>
      <c r="S3405" s="5"/>
      <c r="T3405" s="5"/>
    </row>
    <row r="3406" spans="2:20" x14ac:dyDescent="0.25">
      <c r="B3406" s="74" vm="9284">
        <f ca="1"/>
        <v>44377</v>
      </c>
      <c r="C3406" s="74" vm="9285">
        <f ca="1"/>
        <v>395.67</v>
      </c>
      <c r="D3406" s="74" vm="9286">
        <f ca="1"/>
        <v>232.27</v>
      </c>
      <c r="E3406" s="27">
        <f t="shared" ca="1" si="169"/>
        <v>-7.8544320417143626E-3</v>
      </c>
      <c r="F3406" s="68">
        <f t="shared" ca="1" si="170"/>
        <v>5.5260685460631507E-3</v>
      </c>
      <c r="G3406" s="5"/>
      <c r="H3406" s="5"/>
      <c r="I3406" s="5"/>
      <c r="J3406" s="5"/>
      <c r="K3406" s="5"/>
      <c r="L3406" s="5"/>
      <c r="M3406" s="5"/>
      <c r="N3406" s="5"/>
      <c r="O3406" s="5"/>
      <c r="P3406" s="5"/>
      <c r="Q3406" s="5"/>
      <c r="R3406" s="5"/>
      <c r="S3406" s="5"/>
      <c r="T3406" s="5"/>
    </row>
    <row r="3407" spans="2:20" x14ac:dyDescent="0.25">
      <c r="B3407" s="74" vm="9287">
        <f ca="1"/>
        <v>44378</v>
      </c>
      <c r="C3407" s="74" vm="9288">
        <f ca="1"/>
        <v>394.53</v>
      </c>
      <c r="D3407" s="74" vm="9289">
        <f ca="1"/>
        <v>233.63</v>
      </c>
      <c r="E3407" s="27">
        <f t="shared" ca="1" si="169"/>
        <v>-2.8853474839200294E-3</v>
      </c>
      <c r="F3407" s="68">
        <f t="shared" ca="1" si="170"/>
        <v>5.8381792783402647E-3</v>
      </c>
      <c r="G3407" s="5"/>
      <c r="H3407" s="5"/>
      <c r="I3407" s="5"/>
      <c r="J3407" s="5"/>
      <c r="K3407" s="5"/>
      <c r="L3407" s="5"/>
      <c r="M3407" s="5"/>
      <c r="N3407" s="5"/>
      <c r="O3407" s="5"/>
      <c r="P3407" s="5"/>
      <c r="Q3407" s="5"/>
      <c r="R3407" s="5"/>
      <c r="S3407" s="5"/>
      <c r="T3407" s="5"/>
    </row>
    <row r="3408" spans="2:20" x14ac:dyDescent="0.25">
      <c r="B3408" s="74" vm="9290">
        <f ca="1"/>
        <v>44379</v>
      </c>
      <c r="C3408" s="74" vm="9291">
        <f ca="1"/>
        <v>398.94</v>
      </c>
      <c r="D3408" s="74" vm="9292">
        <f ca="1"/>
        <v>232.75</v>
      </c>
      <c r="E3408" s="27">
        <f t="shared" ca="1" si="169"/>
        <v>1.1115846620435504E-2</v>
      </c>
      <c r="F3408" s="68">
        <f t="shared" ca="1" si="170"/>
        <v>-3.7737512086894547E-3</v>
      </c>
      <c r="G3408" s="5"/>
      <c r="H3408" s="5"/>
      <c r="I3408" s="5"/>
      <c r="J3408" s="5"/>
      <c r="K3408" s="5"/>
      <c r="L3408" s="5"/>
      <c r="M3408" s="5"/>
      <c r="N3408" s="5"/>
      <c r="O3408" s="5"/>
      <c r="P3408" s="5"/>
      <c r="Q3408" s="5"/>
      <c r="R3408" s="5"/>
      <c r="S3408" s="5"/>
      <c r="T3408" s="5"/>
    </row>
    <row r="3409" spans="2:20" x14ac:dyDescent="0.25">
      <c r="B3409" s="74" vm="9293">
        <f ca="1"/>
        <v>44383</v>
      </c>
      <c r="C3409" s="74" vm="9294">
        <f ca="1"/>
        <v>398.86</v>
      </c>
      <c r="D3409" s="74" vm="9295">
        <f ca="1"/>
        <v>234.63</v>
      </c>
      <c r="E3409" s="27">
        <f t="shared" ca="1" si="169"/>
        <v>-2.0055151734295755E-4</v>
      </c>
      <c r="F3409" s="68">
        <f t="shared" ca="1" si="170"/>
        <v>8.0448891244532961E-3</v>
      </c>
      <c r="G3409" s="5"/>
      <c r="H3409" s="5"/>
      <c r="I3409" s="5"/>
      <c r="J3409" s="5"/>
      <c r="K3409" s="5"/>
      <c r="L3409" s="5"/>
      <c r="M3409" s="5"/>
      <c r="N3409" s="5"/>
      <c r="O3409" s="5"/>
      <c r="P3409" s="5"/>
      <c r="Q3409" s="5"/>
      <c r="R3409" s="5"/>
      <c r="S3409" s="5"/>
      <c r="T3409" s="5"/>
    </row>
    <row r="3410" spans="2:20" x14ac:dyDescent="0.25">
      <c r="B3410" s="74" vm="9296">
        <f ca="1"/>
        <v>44384</v>
      </c>
      <c r="C3410" s="74" vm="9297">
        <f ca="1"/>
        <v>404.68</v>
      </c>
      <c r="D3410" s="74" vm="9298">
        <f ca="1"/>
        <v>232.84</v>
      </c>
      <c r="E3410" s="34">
        <f t="shared" ca="1" si="169"/>
        <v>1.4486153212614181E-2</v>
      </c>
      <c r="F3410" s="35">
        <f t="shared" ca="1" si="170"/>
        <v>-7.658282878094896E-3</v>
      </c>
      <c r="G3410" s="5"/>
      <c r="H3410" s="5"/>
      <c r="I3410" s="5"/>
      <c r="J3410" s="5"/>
      <c r="K3410" s="5"/>
      <c r="L3410" s="5"/>
      <c r="M3410" s="5"/>
      <c r="N3410" s="5"/>
      <c r="O3410" s="5"/>
      <c r="P3410" s="5"/>
      <c r="Q3410" s="5"/>
      <c r="R3410" s="5"/>
      <c r="S3410" s="5"/>
      <c r="T3410" s="5"/>
    </row>
    <row r="3411" spans="2:20" x14ac:dyDescent="0.25">
      <c r="B3411" s="74" vm="9299">
        <f ca="1"/>
        <v>44385</v>
      </c>
      <c r="C3411" s="74" vm="9300">
        <f ca="1"/>
        <v>407.15</v>
      </c>
      <c r="D3411" s="74" vm="9301">
        <f ca="1"/>
        <v>235.68</v>
      </c>
      <c r="E3411" s="34">
        <f t="shared" ca="1" si="169"/>
        <v>6.0850365754506882E-3</v>
      </c>
      <c r="F3411" s="35">
        <f t="shared" ca="1" si="170"/>
        <v>1.2123430310785357E-2</v>
      </c>
      <c r="G3411" s="5"/>
      <c r="H3411" s="5"/>
      <c r="I3411" s="5"/>
      <c r="J3411" s="5"/>
      <c r="K3411" s="5"/>
      <c r="L3411" s="5"/>
      <c r="M3411" s="5"/>
      <c r="N3411" s="5"/>
      <c r="O3411" s="5"/>
      <c r="P3411" s="5"/>
      <c r="Q3411" s="5"/>
      <c r="R3411" s="5"/>
      <c r="S3411" s="5"/>
      <c r="T3411" s="5"/>
    </row>
    <row r="3412" spans="2:20" x14ac:dyDescent="0.25">
      <c r="B3412" s="74" vm="9302">
        <f ca="1"/>
        <v>44386</v>
      </c>
      <c r="C3412" s="74" vm="9303">
        <f ca="1"/>
        <v>412.37</v>
      </c>
      <c r="D3412" s="74" vm="7262">
        <f ca="1"/>
        <v>235.61</v>
      </c>
      <c r="E3412" s="34">
        <f t="shared" ca="1" si="169"/>
        <v>1.2739336675769059E-2</v>
      </c>
      <c r="F3412" s="35">
        <f t="shared" ca="1" si="170"/>
        <v>-2.9705701591268728E-4</v>
      </c>
      <c r="G3412" s="5"/>
      <c r="H3412" s="5"/>
      <c r="I3412" s="5"/>
      <c r="J3412" s="5"/>
      <c r="K3412" s="5"/>
      <c r="L3412" s="5"/>
      <c r="M3412" s="5"/>
      <c r="N3412" s="5"/>
      <c r="O3412" s="5"/>
      <c r="P3412" s="5"/>
      <c r="Q3412" s="5"/>
      <c r="R3412" s="5"/>
      <c r="S3412" s="5"/>
      <c r="T3412" s="5"/>
    </row>
    <row r="3413" spans="2:20" x14ac:dyDescent="0.25">
      <c r="B3413" s="74" vm="9304">
        <f ca="1"/>
        <v>44389</v>
      </c>
      <c r="C3413" s="74" vm="9305">
        <f ca="1"/>
        <v>407.88</v>
      </c>
      <c r="D3413" s="74" vm="9306">
        <f ca="1"/>
        <v>236.17</v>
      </c>
      <c r="E3413" s="34">
        <f t="shared" ca="1" si="169"/>
        <v>-1.0947991092884348E-2</v>
      </c>
      <c r="F3413" s="35">
        <f t="shared" ca="1" si="170"/>
        <v>2.3739889906527608E-3</v>
      </c>
      <c r="G3413" s="5"/>
      <c r="H3413" s="5"/>
      <c r="I3413" s="5"/>
      <c r="J3413" s="5"/>
      <c r="K3413" s="5"/>
      <c r="L3413" s="5"/>
      <c r="M3413" s="5"/>
      <c r="N3413" s="5"/>
      <c r="O3413" s="5"/>
      <c r="P3413" s="5"/>
      <c r="Q3413" s="5"/>
      <c r="R3413" s="5"/>
      <c r="S3413" s="5"/>
      <c r="T3413" s="5"/>
    </row>
    <row r="3414" spans="2:20" x14ac:dyDescent="0.25">
      <c r="B3414" s="74" vm="9307">
        <f ca="1"/>
        <v>44390</v>
      </c>
      <c r="C3414" s="74" vm="9308">
        <f ca="1"/>
        <v>407.06</v>
      </c>
      <c r="D3414" s="74" vm="9309">
        <f ca="1"/>
        <v>237.13</v>
      </c>
      <c r="E3414" s="34">
        <f t="shared" ca="1" si="169"/>
        <v>-2.012418771291912E-3</v>
      </c>
      <c r="F3414" s="35">
        <f t="shared" ca="1" si="170"/>
        <v>4.056629268958143E-3</v>
      </c>
      <c r="G3414" s="5"/>
      <c r="H3414" s="5"/>
      <c r="I3414" s="5"/>
      <c r="J3414" s="5"/>
      <c r="K3414" s="5"/>
      <c r="L3414" s="5"/>
      <c r="M3414" s="5"/>
      <c r="N3414" s="5"/>
      <c r="O3414" s="5"/>
      <c r="P3414" s="5"/>
      <c r="Q3414" s="5"/>
      <c r="R3414" s="5"/>
      <c r="S3414" s="5"/>
      <c r="T3414" s="5"/>
    </row>
    <row r="3415" spans="2:20" x14ac:dyDescent="0.25">
      <c r="B3415" s="74" vm="9310">
        <f ca="1"/>
        <v>44391</v>
      </c>
      <c r="C3415" s="74" vm="9311">
        <f ca="1"/>
        <v>409.95</v>
      </c>
      <c r="D3415" s="74" vm="9312">
        <f ca="1"/>
        <v>236.88</v>
      </c>
      <c r="E3415" s="34">
        <f t="shared" ca="1" si="169"/>
        <v>7.0746063174535806E-3</v>
      </c>
      <c r="F3415" s="35">
        <f t="shared" ca="1" si="170"/>
        <v>-1.0548301646823954E-3</v>
      </c>
      <c r="G3415" s="5"/>
      <c r="H3415" s="5"/>
      <c r="I3415" s="5"/>
      <c r="J3415" s="5"/>
      <c r="K3415" s="5"/>
      <c r="L3415" s="5"/>
      <c r="M3415" s="5"/>
      <c r="N3415" s="5"/>
      <c r="O3415" s="5"/>
      <c r="P3415" s="5"/>
      <c r="Q3415" s="5"/>
      <c r="R3415" s="5"/>
      <c r="S3415" s="5"/>
      <c r="T3415" s="5"/>
    </row>
    <row r="3416" spans="2:20" x14ac:dyDescent="0.25">
      <c r="B3416" s="74" vm="9313">
        <f ca="1"/>
        <v>44392</v>
      </c>
      <c r="C3416" s="74" vm="9314">
        <f ca="1"/>
        <v>411.82</v>
      </c>
      <c r="D3416" s="74" vm="9315">
        <f ca="1"/>
        <v>234.75</v>
      </c>
      <c r="E3416" s="34">
        <f t="shared" ca="1" si="169"/>
        <v>4.5511596378138555E-3</v>
      </c>
      <c r="F3416" s="35">
        <f t="shared" ca="1" si="170"/>
        <v>-9.0325657049634966E-3</v>
      </c>
      <c r="G3416" s="5"/>
      <c r="H3416" s="5"/>
      <c r="I3416" s="5"/>
      <c r="J3416" s="5"/>
      <c r="K3416" s="5"/>
      <c r="L3416" s="5"/>
      <c r="M3416" s="5"/>
      <c r="N3416" s="5"/>
      <c r="O3416" s="5"/>
      <c r="P3416" s="5"/>
      <c r="Q3416" s="5"/>
      <c r="R3416" s="5"/>
      <c r="S3416" s="5"/>
      <c r="T3416" s="5"/>
    </row>
    <row r="3417" spans="2:20" x14ac:dyDescent="0.25">
      <c r="B3417" s="74" vm="9316">
        <f ca="1"/>
        <v>44393</v>
      </c>
      <c r="C3417" s="74" vm="9317">
        <f ca="1"/>
        <v>410.37</v>
      </c>
      <c r="D3417" s="74" vm="9318">
        <f ca="1"/>
        <v>229.26</v>
      </c>
      <c r="E3417" s="34">
        <f t="shared" ca="1" si="169"/>
        <v>-3.5271689105378511E-3</v>
      </c>
      <c r="F3417" s="35">
        <f t="shared" ca="1" si="170"/>
        <v>-2.3664387401508703E-2</v>
      </c>
      <c r="G3417" s="5"/>
      <c r="H3417" s="5"/>
      <c r="I3417" s="5"/>
      <c r="J3417" s="5"/>
      <c r="K3417" s="5"/>
      <c r="L3417" s="5"/>
      <c r="M3417" s="5"/>
      <c r="N3417" s="5"/>
      <c r="O3417" s="5"/>
      <c r="P3417" s="5"/>
      <c r="Q3417" s="5"/>
      <c r="R3417" s="5"/>
      <c r="S3417" s="5"/>
      <c r="T3417" s="5"/>
    </row>
    <row r="3418" spans="2:20" x14ac:dyDescent="0.25">
      <c r="B3418" s="74" vm="9319">
        <f ca="1"/>
        <v>44396</v>
      </c>
      <c r="C3418" s="74" vm="9320">
        <f ca="1"/>
        <v>414.15</v>
      </c>
      <c r="D3418" s="74" vm="9321">
        <f ca="1"/>
        <v>234.27</v>
      </c>
      <c r="E3418" s="34">
        <f t="shared" ca="1" si="169"/>
        <v>9.169035274810446E-3</v>
      </c>
      <c r="F3418" s="35">
        <f t="shared" ca="1" si="170"/>
        <v>2.1617565655829927E-2</v>
      </c>
      <c r="G3418" s="5"/>
      <c r="H3418" s="5"/>
      <c r="I3418" s="5"/>
      <c r="J3418" s="5"/>
      <c r="K3418" s="5"/>
      <c r="L3418" s="5"/>
      <c r="M3418" s="5"/>
      <c r="N3418" s="5"/>
      <c r="O3418" s="5"/>
      <c r="P3418" s="5"/>
      <c r="Q3418" s="5"/>
      <c r="R3418" s="5"/>
      <c r="S3418" s="5"/>
      <c r="T3418" s="5"/>
    </row>
    <row r="3419" spans="2:20" x14ac:dyDescent="0.25">
      <c r="B3419" s="74" vm="9322">
        <f ca="1"/>
        <v>44397</v>
      </c>
      <c r="C3419" s="74" vm="9323">
        <f ca="1"/>
        <v>416.24</v>
      </c>
      <c r="D3419" s="74" vm="9324">
        <f ca="1"/>
        <v>235.93</v>
      </c>
      <c r="E3419" s="34">
        <f t="shared" ca="1" si="169"/>
        <v>5.0337899377751157E-3</v>
      </c>
      <c r="F3419" s="35">
        <f t="shared" ca="1" si="170"/>
        <v>7.0608545159285335E-3</v>
      </c>
      <c r="G3419" s="5"/>
      <c r="H3419" s="5"/>
      <c r="I3419" s="5"/>
      <c r="J3419" s="5"/>
      <c r="K3419" s="5"/>
      <c r="L3419" s="5"/>
      <c r="M3419" s="5"/>
      <c r="N3419" s="5"/>
      <c r="O3419" s="5"/>
      <c r="P3419" s="5"/>
      <c r="Q3419" s="5"/>
      <c r="R3419" s="5"/>
      <c r="S3419" s="5"/>
      <c r="T3419" s="5"/>
    </row>
    <row r="3420" spans="2:20" x14ac:dyDescent="0.25">
      <c r="B3420" s="74" vm="9325">
        <f ca="1"/>
        <v>44398</v>
      </c>
      <c r="C3420" s="74" vm="9326">
        <f ca="1"/>
        <v>415.01</v>
      </c>
      <c r="D3420" s="74" vm="9327">
        <f ca="1"/>
        <v>238.67</v>
      </c>
      <c r="E3420" s="34">
        <f t="shared" ca="1" si="169"/>
        <v>-2.9594006561209311E-3</v>
      </c>
      <c r="F3420" s="35">
        <f t="shared" ca="1" si="170"/>
        <v>1.1546693816830348E-2</v>
      </c>
      <c r="G3420" s="5"/>
      <c r="H3420" s="5"/>
      <c r="I3420" s="5"/>
      <c r="J3420" s="5"/>
      <c r="K3420" s="5"/>
      <c r="L3420" s="5"/>
      <c r="M3420" s="5"/>
      <c r="N3420" s="5"/>
      <c r="O3420" s="5"/>
      <c r="P3420" s="5"/>
      <c r="Q3420" s="5"/>
      <c r="R3420" s="5"/>
      <c r="S3420" s="5"/>
      <c r="T3420" s="5"/>
    </row>
    <row r="3421" spans="2:20" x14ac:dyDescent="0.25">
      <c r="B3421" s="74" vm="9328">
        <f ca="1"/>
        <v>44399</v>
      </c>
      <c r="C3421" s="74" vm="9329">
        <f ca="1"/>
        <v>417.54</v>
      </c>
      <c r="D3421" s="74" vm="9330">
        <f ca="1"/>
        <v>242.96</v>
      </c>
      <c r="E3421" s="34">
        <f t="shared" ca="1" si="169"/>
        <v>6.0777317588865025E-3</v>
      </c>
      <c r="F3421" s="35">
        <f t="shared" ca="1" si="170"/>
        <v>1.7814976062040858E-2</v>
      </c>
      <c r="G3421" s="5"/>
      <c r="H3421" s="5"/>
      <c r="I3421" s="5"/>
      <c r="J3421" s="5"/>
      <c r="K3421" s="5"/>
      <c r="L3421" s="5"/>
      <c r="M3421" s="5"/>
      <c r="N3421" s="5"/>
      <c r="O3421" s="5"/>
      <c r="P3421" s="5"/>
      <c r="Q3421" s="5"/>
      <c r="R3421" s="5"/>
      <c r="S3421" s="5"/>
      <c r="T3421" s="5"/>
    </row>
    <row r="3422" spans="2:20" x14ac:dyDescent="0.25">
      <c r="B3422" s="74" vm="9331">
        <f ca="1"/>
        <v>44400</v>
      </c>
      <c r="C3422" s="74" vm="9332">
        <f ca="1"/>
        <v>423.43</v>
      </c>
      <c r="D3422" s="74" vm="9333">
        <f ca="1"/>
        <v>243.98</v>
      </c>
      <c r="E3422" s="34">
        <f t="shared" ca="1" si="169"/>
        <v>1.4007863089322439E-2</v>
      </c>
      <c r="F3422" s="35">
        <f t="shared" ca="1" si="170"/>
        <v>4.1894339830980294E-3</v>
      </c>
      <c r="G3422" s="5"/>
      <c r="H3422" s="5"/>
      <c r="I3422" s="5"/>
      <c r="J3422" s="5"/>
      <c r="K3422" s="5"/>
      <c r="L3422" s="5"/>
      <c r="M3422" s="5"/>
      <c r="N3422" s="5"/>
      <c r="O3422" s="5"/>
      <c r="P3422" s="5"/>
      <c r="Q3422" s="5"/>
      <c r="R3422" s="5"/>
      <c r="S3422" s="5"/>
      <c r="T3422" s="5"/>
    </row>
    <row r="3423" spans="2:20" x14ac:dyDescent="0.25">
      <c r="B3423" s="74" vm="9334">
        <f ca="1"/>
        <v>44403</v>
      </c>
      <c r="C3423" s="74" vm="9335">
        <f ca="1"/>
        <v>423.23</v>
      </c>
      <c r="D3423" s="74" vm="9336">
        <f ca="1"/>
        <v>246.35</v>
      </c>
      <c r="E3423" s="34">
        <f t="shared" ca="1" si="169"/>
        <v>-4.7244467370618554E-4</v>
      </c>
      <c r="F3423" s="35">
        <f t="shared" ca="1" si="170"/>
        <v>9.6670342693806165E-3</v>
      </c>
      <c r="G3423" s="5"/>
      <c r="H3423" s="5"/>
      <c r="I3423" s="5"/>
      <c r="J3423" s="5"/>
      <c r="K3423" s="5"/>
      <c r="L3423" s="5"/>
      <c r="M3423" s="5"/>
      <c r="N3423" s="5"/>
      <c r="O3423" s="5"/>
      <c r="P3423" s="5"/>
      <c r="Q3423" s="5"/>
      <c r="R3423" s="5"/>
      <c r="S3423" s="5"/>
      <c r="T3423" s="5"/>
    </row>
    <row r="3424" spans="2:20" x14ac:dyDescent="0.25">
      <c r="B3424" s="74" vm="9337">
        <f ca="1"/>
        <v>44404</v>
      </c>
      <c r="C3424" s="74" vm="9338">
        <f ca="1"/>
        <v>424.34</v>
      </c>
      <c r="D3424" s="74" vm="9339">
        <f ca="1"/>
        <v>241.78</v>
      </c>
      <c r="E3424" s="34">
        <f t="shared" ca="1" si="169"/>
        <v>2.619254184540475E-3</v>
      </c>
      <c r="F3424" s="35">
        <f t="shared" ca="1" si="170"/>
        <v>-1.8725067216126209E-2</v>
      </c>
      <c r="G3424" s="5"/>
      <c r="H3424" s="5"/>
      <c r="I3424" s="5"/>
      <c r="J3424" s="5"/>
      <c r="K3424" s="5"/>
      <c r="L3424" s="5"/>
      <c r="M3424" s="5"/>
      <c r="N3424" s="5"/>
      <c r="O3424" s="5"/>
      <c r="P3424" s="5"/>
      <c r="Q3424" s="5"/>
      <c r="R3424" s="5"/>
      <c r="S3424" s="5"/>
      <c r="T3424" s="5"/>
    </row>
    <row r="3425" spans="2:20" x14ac:dyDescent="0.25">
      <c r="B3425" s="74" vm="9340">
        <f ca="1"/>
        <v>44405</v>
      </c>
      <c r="C3425" s="74" vm="9341">
        <f ca="1"/>
        <v>422.22</v>
      </c>
      <c r="D3425" s="74" vm="9342">
        <f ca="1"/>
        <v>244.02</v>
      </c>
      <c r="E3425" s="34">
        <f t="shared" ca="1" si="169"/>
        <v>-5.0085154784576848E-3</v>
      </c>
      <c r="F3425" s="35">
        <f t="shared" ca="1" si="170"/>
        <v>9.2219673733424361E-3</v>
      </c>
      <c r="G3425" s="5"/>
      <c r="H3425" s="5"/>
      <c r="I3425" s="5"/>
      <c r="J3425" s="5"/>
      <c r="K3425" s="5"/>
      <c r="L3425" s="5"/>
      <c r="M3425" s="5"/>
      <c r="N3425" s="5"/>
      <c r="O3425" s="5"/>
      <c r="P3425" s="5"/>
      <c r="Q3425" s="5"/>
      <c r="R3425" s="5"/>
      <c r="S3425" s="5"/>
      <c r="T3425" s="5"/>
    </row>
    <row r="3426" spans="2:20" x14ac:dyDescent="0.25">
      <c r="B3426" s="74" vm="9343">
        <f ca="1"/>
        <v>44406</v>
      </c>
      <c r="C3426" s="74" vm="9344">
        <f ca="1"/>
        <v>425.28</v>
      </c>
      <c r="D3426" s="74" vm="9345">
        <f ca="1"/>
        <v>242.71</v>
      </c>
      <c r="E3426" s="34">
        <f t="shared" ca="1" si="169"/>
        <v>7.2212703183678973E-3</v>
      </c>
      <c r="F3426" s="35">
        <f t="shared" ca="1" si="170"/>
        <v>-5.382874132020158E-3</v>
      </c>
      <c r="G3426" s="5"/>
      <c r="H3426" s="5"/>
      <c r="I3426" s="5"/>
      <c r="J3426" s="5"/>
      <c r="K3426" s="5"/>
      <c r="L3426" s="5"/>
      <c r="M3426" s="5"/>
      <c r="N3426" s="5"/>
      <c r="O3426" s="5"/>
      <c r="P3426" s="5"/>
      <c r="Q3426" s="5"/>
      <c r="R3426" s="5"/>
      <c r="S3426" s="5"/>
      <c r="T3426" s="5"/>
    </row>
    <row r="3427" spans="2:20" x14ac:dyDescent="0.25">
      <c r="B3427" s="74" vm="9346">
        <f ca="1"/>
        <v>44407</v>
      </c>
      <c r="C3427" s="74" vm="9347">
        <f ca="1"/>
        <v>429.72</v>
      </c>
      <c r="D3427" s="74" vm="9348">
        <f ca="1"/>
        <v>240.1</v>
      </c>
      <c r="E3427" s="34">
        <f t="shared" ca="1" si="169"/>
        <v>1.0386058273461339E-2</v>
      </c>
      <c r="F3427" s="35">
        <f t="shared" ca="1" si="170"/>
        <v>-1.0811811787960493E-2</v>
      </c>
      <c r="G3427" s="5"/>
      <c r="H3427" s="5"/>
      <c r="I3427" s="5"/>
      <c r="J3427" s="5"/>
      <c r="K3427" s="5"/>
      <c r="L3427" s="5"/>
      <c r="M3427" s="5"/>
      <c r="N3427" s="5"/>
      <c r="O3427" s="5"/>
      <c r="P3427" s="5"/>
      <c r="Q3427" s="5"/>
      <c r="R3427" s="5"/>
      <c r="S3427" s="5"/>
      <c r="T3427" s="5"/>
    </row>
    <row r="3428" spans="2:20" x14ac:dyDescent="0.25">
      <c r="B3428" s="74" vm="9349">
        <f ca="1"/>
        <v>44410</v>
      </c>
      <c r="C3428" s="74" vm="9350">
        <f ca="1"/>
        <v>428.92</v>
      </c>
      <c r="D3428" s="74" vm="9351">
        <f ca="1"/>
        <v>236.95</v>
      </c>
      <c r="E3428" s="34">
        <f t="shared" ca="1" si="169"/>
        <v>-1.8634124463967898E-3</v>
      </c>
      <c r="F3428" s="35">
        <f t="shared" ca="1" si="170"/>
        <v>-1.320635481361023E-2</v>
      </c>
      <c r="G3428" s="5"/>
      <c r="H3428" s="5"/>
      <c r="I3428" s="5"/>
      <c r="J3428" s="5"/>
      <c r="K3428" s="5"/>
      <c r="L3428" s="5"/>
      <c r="M3428" s="5"/>
      <c r="N3428" s="5"/>
      <c r="O3428" s="5"/>
      <c r="P3428" s="5"/>
      <c r="Q3428" s="5"/>
      <c r="R3428" s="5"/>
      <c r="S3428" s="5"/>
      <c r="T3428" s="5"/>
    </row>
    <row r="3429" spans="2:20" x14ac:dyDescent="0.25">
      <c r="B3429" s="74" vm="9352">
        <f ca="1"/>
        <v>44411</v>
      </c>
      <c r="C3429" s="74" vm="9353">
        <f ca="1"/>
        <v>435.07</v>
      </c>
      <c r="D3429" s="74" vm="9354">
        <f ca="1"/>
        <v>234.83</v>
      </c>
      <c r="E3429" s="34">
        <f t="shared" ca="1" si="169"/>
        <v>1.4236516330808691E-2</v>
      </c>
      <c r="F3429" s="35">
        <f t="shared" ca="1" si="170"/>
        <v>-8.9873003078733311E-3</v>
      </c>
      <c r="G3429" s="5"/>
      <c r="H3429" s="5"/>
      <c r="I3429" s="5"/>
      <c r="J3429" s="5"/>
      <c r="K3429" s="5"/>
      <c r="L3429" s="5"/>
      <c r="M3429" s="5"/>
      <c r="N3429" s="5"/>
      <c r="O3429" s="5"/>
      <c r="P3429" s="5"/>
      <c r="Q3429" s="5"/>
      <c r="R3429" s="5"/>
      <c r="S3429" s="5"/>
      <c r="T3429" s="5"/>
    </row>
    <row r="3430" spans="2:20" x14ac:dyDescent="0.25">
      <c r="B3430" s="74" vm="9355">
        <f ca="1"/>
        <v>44412</v>
      </c>
      <c r="C3430" s="74" vm="9356">
        <f ca="1"/>
        <v>435.04</v>
      </c>
      <c r="D3430" s="74" vm="9357">
        <f ca="1"/>
        <v>236.42</v>
      </c>
      <c r="E3430" s="34">
        <f t="shared" ca="1" si="169"/>
        <v>-6.8956798592920005E-5</v>
      </c>
      <c r="F3430" s="35">
        <f t="shared" ca="1" si="170"/>
        <v>6.7480362165069493E-3</v>
      </c>
      <c r="G3430" s="5"/>
      <c r="H3430" s="5"/>
      <c r="I3430" s="5"/>
      <c r="J3430" s="5"/>
      <c r="K3430" s="5"/>
      <c r="L3430" s="5"/>
      <c r="M3430" s="5"/>
      <c r="N3430" s="5"/>
      <c r="O3430" s="5"/>
      <c r="P3430" s="5"/>
      <c r="Q3430" s="5"/>
      <c r="R3430" s="5"/>
      <c r="S3430" s="5"/>
      <c r="T3430" s="5"/>
    </row>
    <row r="3431" spans="2:20" x14ac:dyDescent="0.25">
      <c r="B3431" s="74" vm="9358">
        <f ca="1"/>
        <v>44413</v>
      </c>
      <c r="C3431" s="74" vm="9359">
        <f ca="1"/>
        <v>443.19</v>
      </c>
      <c r="D3431" s="74" vm="9360">
        <f ca="1"/>
        <v>236.26</v>
      </c>
      <c r="E3431" s="34">
        <f t="shared" ca="1" si="169"/>
        <v>1.8560591117465747E-2</v>
      </c>
      <c r="F3431" s="35">
        <f t="shared" ca="1" si="170"/>
        <v>-6.7699080185704467E-4</v>
      </c>
      <c r="G3431" s="5"/>
      <c r="H3431" s="5"/>
      <c r="I3431" s="5"/>
      <c r="J3431" s="5"/>
      <c r="K3431" s="5"/>
      <c r="L3431" s="5"/>
      <c r="M3431" s="5"/>
      <c r="N3431" s="5"/>
      <c r="O3431" s="5"/>
      <c r="P3431" s="5"/>
      <c r="Q3431" s="5"/>
      <c r="R3431" s="5"/>
      <c r="S3431" s="5"/>
      <c r="T3431" s="5"/>
    </row>
    <row r="3432" spans="2:20" x14ac:dyDescent="0.25">
      <c r="B3432" s="74" vm="9361">
        <f ca="1"/>
        <v>44414</v>
      </c>
      <c r="C3432" s="74" vm="9362">
        <f ca="1"/>
        <v>439.63</v>
      </c>
      <c r="D3432" s="74" vm="7259">
        <f ca="1"/>
        <v>234.68</v>
      </c>
      <c r="E3432" s="34">
        <f t="shared" ca="1" si="169"/>
        <v>-8.0651079426134822E-3</v>
      </c>
      <c r="F3432" s="35">
        <f t="shared" ca="1" si="170"/>
        <v>-6.7100094627147028E-3</v>
      </c>
      <c r="G3432" s="5"/>
      <c r="H3432" s="5"/>
      <c r="I3432" s="5"/>
      <c r="J3432" s="5"/>
      <c r="K3432" s="5"/>
      <c r="L3432" s="5"/>
      <c r="M3432" s="5"/>
      <c r="N3432" s="5"/>
      <c r="O3432" s="5"/>
      <c r="P3432" s="5"/>
      <c r="Q3432" s="5"/>
      <c r="R3432" s="5"/>
      <c r="S3432" s="5"/>
      <c r="T3432" s="5"/>
    </row>
    <row r="3433" spans="2:20" x14ac:dyDescent="0.25">
      <c r="B3433" s="74" vm="9363">
        <f ca="1"/>
        <v>44417</v>
      </c>
      <c r="C3433" s="74" vm="9364">
        <f ca="1"/>
        <v>440.47</v>
      </c>
      <c r="D3433" s="74" vm="9365">
        <f ca="1"/>
        <v>233.45</v>
      </c>
      <c r="E3433" s="34">
        <f t="shared" ca="1" si="169"/>
        <v>1.9088745712217579E-3</v>
      </c>
      <c r="F3433" s="35">
        <f t="shared" ca="1" si="170"/>
        <v>-5.2549626407132127E-3</v>
      </c>
      <c r="G3433" s="5"/>
      <c r="H3433" s="5"/>
      <c r="I3433" s="5"/>
      <c r="J3433" s="5"/>
      <c r="K3433" s="5"/>
      <c r="L3433" s="5"/>
      <c r="M3433" s="5"/>
      <c r="N3433" s="5"/>
      <c r="O3433" s="5"/>
      <c r="P3433" s="5"/>
      <c r="Q3433" s="5"/>
      <c r="R3433" s="5"/>
      <c r="S3433" s="5"/>
      <c r="T3433" s="5"/>
    </row>
    <row r="3434" spans="2:20" x14ac:dyDescent="0.25">
      <c r="B3434" s="74" vm="9366">
        <f ca="1"/>
        <v>44418</v>
      </c>
      <c r="C3434" s="74" vm="9367">
        <f ca="1"/>
        <v>443.03</v>
      </c>
      <c r="D3434" s="74" vm="9368">
        <f ca="1"/>
        <v>235.55</v>
      </c>
      <c r="E3434" s="34">
        <f t="shared" ca="1" si="169"/>
        <v>5.7951492122925241E-3</v>
      </c>
      <c r="F3434" s="35">
        <f t="shared" ca="1" si="170"/>
        <v>8.9552837291042089E-3</v>
      </c>
      <c r="G3434" s="5"/>
      <c r="H3434" s="5"/>
      <c r="I3434" s="5"/>
      <c r="J3434" s="5"/>
      <c r="K3434" s="5"/>
      <c r="L3434" s="5"/>
      <c r="M3434" s="5"/>
      <c r="N3434" s="5"/>
      <c r="O3434" s="5"/>
      <c r="P3434" s="5"/>
      <c r="Q3434" s="5"/>
      <c r="R3434" s="5"/>
      <c r="S3434" s="5"/>
      <c r="T3434" s="5"/>
    </row>
    <row r="3435" spans="2:20" x14ac:dyDescent="0.25">
      <c r="B3435" s="74" vm="9369">
        <f ca="1"/>
        <v>44419</v>
      </c>
      <c r="C3435" s="74" vm="9370">
        <f ca="1"/>
        <v>444.3</v>
      </c>
      <c r="D3435" s="74" vm="9371">
        <f ca="1"/>
        <v>236.67</v>
      </c>
      <c r="E3435" s="34">
        <f t="shared" ca="1" si="169"/>
        <v>2.862522099335631E-3</v>
      </c>
      <c r="F3435" s="35">
        <f t="shared" ca="1" si="170"/>
        <v>4.7435606290577963E-3</v>
      </c>
      <c r="G3435" s="5"/>
      <c r="H3435" s="5"/>
      <c r="I3435" s="5"/>
      <c r="J3435" s="5"/>
      <c r="K3435" s="5"/>
      <c r="L3435" s="5"/>
      <c r="M3435" s="5"/>
      <c r="N3435" s="5"/>
      <c r="O3435" s="5"/>
      <c r="P3435" s="5"/>
      <c r="Q3435" s="5"/>
      <c r="R3435" s="5"/>
      <c r="S3435" s="5"/>
      <c r="T3435" s="5"/>
    </row>
    <row r="3436" spans="2:20" x14ac:dyDescent="0.25">
      <c r="B3436" s="74" vm="9372">
        <f ca="1"/>
        <v>44420</v>
      </c>
      <c r="C3436" s="74" vm="9373">
        <f ca="1"/>
        <v>445.36</v>
      </c>
      <c r="D3436" s="74" vm="9374">
        <f ca="1"/>
        <v>238.82</v>
      </c>
      <c r="E3436" s="34">
        <f t="shared" ca="1" si="169"/>
        <v>2.3829339333895907E-3</v>
      </c>
      <c r="F3436" s="35">
        <f t="shared" ca="1" si="170"/>
        <v>9.0433643301306484E-3</v>
      </c>
      <c r="G3436" s="5"/>
      <c r="H3436" s="5"/>
      <c r="I3436" s="5"/>
      <c r="J3436" s="5"/>
      <c r="K3436" s="5"/>
      <c r="L3436" s="5"/>
      <c r="M3436" s="5"/>
      <c r="N3436" s="5"/>
      <c r="O3436" s="5"/>
      <c r="P3436" s="5"/>
      <c r="Q3436" s="5"/>
      <c r="R3436" s="5"/>
      <c r="S3436" s="5"/>
      <c r="T3436" s="5"/>
    </row>
    <row r="3437" spans="2:20" x14ac:dyDescent="0.25">
      <c r="B3437" s="74" vm="9375">
        <f ca="1"/>
        <v>44421</v>
      </c>
      <c r="C3437" s="74" vm="9376">
        <f ca="1"/>
        <v>447.82</v>
      </c>
      <c r="D3437" s="74" vm="9377">
        <f ca="1"/>
        <v>240.97</v>
      </c>
      <c r="E3437" s="34">
        <f t="shared" ca="1" si="169"/>
        <v>5.5084220879400231E-3</v>
      </c>
      <c r="F3437" s="35">
        <f t="shared" ca="1" si="170"/>
        <v>8.9623143091721365E-3</v>
      </c>
      <c r="G3437" s="5"/>
      <c r="H3437" s="5"/>
      <c r="I3437" s="5"/>
      <c r="J3437" s="5"/>
      <c r="K3437" s="5"/>
      <c r="L3437" s="5"/>
      <c r="M3437" s="5"/>
      <c r="N3437" s="5"/>
      <c r="O3437" s="5"/>
      <c r="P3437" s="5"/>
      <c r="Q3437" s="5"/>
      <c r="R3437" s="5"/>
      <c r="S3437" s="5"/>
      <c r="T3437" s="5"/>
    </row>
    <row r="3438" spans="2:20" x14ac:dyDescent="0.25">
      <c r="B3438" s="74" vm="9378">
        <f ca="1"/>
        <v>44424</v>
      </c>
      <c r="C3438" s="74" vm="9379">
        <f ca="1"/>
        <v>452.86</v>
      </c>
      <c r="D3438" s="74" vm="9380">
        <f ca="1"/>
        <v>240.28</v>
      </c>
      <c r="E3438" s="34">
        <f t="shared" ca="1" si="169"/>
        <v>1.1191660981182967E-2</v>
      </c>
      <c r="F3438" s="35">
        <f t="shared" ca="1" si="170"/>
        <v>-2.8675344324499102E-3</v>
      </c>
      <c r="G3438" s="5"/>
      <c r="H3438" s="5"/>
      <c r="I3438" s="5"/>
      <c r="J3438" s="5"/>
      <c r="K3438" s="5"/>
      <c r="L3438" s="5"/>
      <c r="M3438" s="5"/>
      <c r="N3438" s="5"/>
      <c r="O3438" s="5"/>
      <c r="P3438" s="5"/>
      <c r="Q3438" s="5"/>
      <c r="R3438" s="5"/>
      <c r="S3438" s="5"/>
      <c r="T3438" s="5"/>
    </row>
    <row r="3439" spans="2:20" x14ac:dyDescent="0.25">
      <c r="B3439" s="74" vm="9381">
        <f ca="1"/>
        <v>44425</v>
      </c>
      <c r="C3439" s="74" vm="9382">
        <f ca="1"/>
        <v>452.34</v>
      </c>
      <c r="D3439" s="74" vm="9383">
        <f ca="1"/>
        <v>238.08</v>
      </c>
      <c r="E3439" s="34">
        <f t="shared" ca="1" si="169"/>
        <v>-1.1489174927099234E-3</v>
      </c>
      <c r="F3439" s="35">
        <f t="shared" ca="1" si="170"/>
        <v>-9.1981583372336365E-3</v>
      </c>
      <c r="G3439" s="5"/>
      <c r="H3439" s="5"/>
      <c r="I3439" s="5"/>
      <c r="J3439" s="5"/>
      <c r="K3439" s="5"/>
      <c r="L3439" s="5"/>
      <c r="M3439" s="5"/>
      <c r="N3439" s="5"/>
      <c r="O3439" s="5"/>
      <c r="P3439" s="5"/>
      <c r="Q3439" s="5"/>
      <c r="R3439" s="5"/>
      <c r="S3439" s="5"/>
      <c r="T3439" s="5"/>
    </row>
    <row r="3440" spans="2:20" x14ac:dyDescent="0.25">
      <c r="B3440" s="74" vm="9384">
        <f ca="1"/>
        <v>44426</v>
      </c>
      <c r="C3440" s="74" vm="9385">
        <f ca="1"/>
        <v>446.21</v>
      </c>
      <c r="D3440" s="74" vm="9386">
        <f ca="1"/>
        <v>237.23</v>
      </c>
      <c r="E3440" s="34">
        <f t="shared" ca="1" si="169"/>
        <v>-1.3644416229691618E-2</v>
      </c>
      <c r="F3440" s="35">
        <f t="shared" ca="1" si="170"/>
        <v>-3.5766169704538552E-3</v>
      </c>
      <c r="G3440" s="5"/>
      <c r="H3440" s="5"/>
      <c r="I3440" s="5"/>
      <c r="J3440" s="5"/>
      <c r="K3440" s="5"/>
      <c r="L3440" s="5"/>
      <c r="M3440" s="5"/>
      <c r="N3440" s="5"/>
      <c r="O3440" s="5"/>
      <c r="P3440" s="5"/>
      <c r="Q3440" s="5"/>
      <c r="R3440" s="5"/>
      <c r="S3440" s="5"/>
      <c r="T3440" s="5"/>
    </row>
    <row r="3441" spans="2:20" x14ac:dyDescent="0.25">
      <c r="B3441" s="74" vm="9387">
        <f ca="1"/>
        <v>44427</v>
      </c>
      <c r="C3441" s="74" vm="9388">
        <f ca="1"/>
        <v>454.26</v>
      </c>
      <c r="D3441" s="74" vm="9389">
        <f ca="1"/>
        <v>238.49</v>
      </c>
      <c r="E3441" s="34">
        <f t="shared" ca="1" si="169"/>
        <v>1.7880028121296562E-2</v>
      </c>
      <c r="F3441" s="35">
        <f t="shared" ca="1" si="170"/>
        <v>5.2972460539152232E-3</v>
      </c>
      <c r="G3441" s="5"/>
      <c r="H3441" s="5"/>
      <c r="I3441" s="5"/>
      <c r="J3441" s="5"/>
      <c r="K3441" s="5"/>
      <c r="L3441" s="5"/>
      <c r="M3441" s="5"/>
      <c r="N3441" s="5"/>
      <c r="O3441" s="5"/>
      <c r="P3441" s="5"/>
      <c r="Q3441" s="5"/>
      <c r="R3441" s="5"/>
      <c r="S3441" s="5"/>
      <c r="T3441" s="5"/>
    </row>
    <row r="3442" spans="2:20" x14ac:dyDescent="0.25">
      <c r="B3442" s="74" vm="9390">
        <f ca="1"/>
        <v>44428</v>
      </c>
      <c r="C3442" s="74" vm="9391">
        <f ca="1"/>
        <v>458.99</v>
      </c>
      <c r="D3442" s="74" vm="9392">
        <f ca="1"/>
        <v>239.66</v>
      </c>
      <c r="E3442" s="34">
        <f t="shared" ca="1" si="169"/>
        <v>1.0358701987571156E-2</v>
      </c>
      <c r="F3442" s="35">
        <f t="shared" ca="1" si="170"/>
        <v>4.8938715261819029E-3</v>
      </c>
      <c r="G3442" s="5"/>
      <c r="H3442" s="5"/>
      <c r="I3442" s="5"/>
      <c r="J3442" s="5"/>
      <c r="K3442" s="5"/>
      <c r="L3442" s="5"/>
      <c r="M3442" s="5"/>
      <c r="N3442" s="5"/>
      <c r="O3442" s="5"/>
      <c r="P3442" s="5"/>
      <c r="Q3442" s="5"/>
      <c r="R3442" s="5"/>
      <c r="S3442" s="5"/>
      <c r="T3442" s="5"/>
    </row>
    <row r="3443" spans="2:20" x14ac:dyDescent="0.25">
      <c r="B3443" s="74" vm="9393">
        <f ca="1"/>
        <v>44431</v>
      </c>
      <c r="C3443" s="74" vm="9394">
        <f ca="1"/>
        <v>454.93</v>
      </c>
      <c r="D3443" s="74" vm="9395">
        <f ca="1"/>
        <v>238.43</v>
      </c>
      <c r="E3443" s="34">
        <f t="shared" ca="1" si="169"/>
        <v>-8.8848623692705624E-3</v>
      </c>
      <c r="F3443" s="35">
        <f t="shared" ca="1" si="170"/>
        <v>-5.1454860540548373E-3</v>
      </c>
      <c r="G3443" s="5"/>
      <c r="H3443" s="5"/>
      <c r="I3443" s="5"/>
      <c r="J3443" s="5"/>
      <c r="K3443" s="5"/>
      <c r="L3443" s="5"/>
      <c r="M3443" s="5"/>
      <c r="N3443" s="5"/>
      <c r="O3443" s="5"/>
      <c r="P3443" s="5"/>
      <c r="Q3443" s="5"/>
      <c r="R3443" s="5"/>
      <c r="S3443" s="5"/>
      <c r="T3443" s="5"/>
    </row>
    <row r="3444" spans="2:20" x14ac:dyDescent="0.25">
      <c r="B3444" s="74" vm="9396">
        <f ca="1"/>
        <v>44432</v>
      </c>
      <c r="C3444" s="74" vm="9397">
        <f ca="1"/>
        <v>451.79</v>
      </c>
      <c r="D3444" s="74" vm="9398">
        <f ca="1"/>
        <v>238.83</v>
      </c>
      <c r="E3444" s="34">
        <f t="shared" ca="1" si="169"/>
        <v>-6.9260908600939424E-3</v>
      </c>
      <c r="F3444" s="35">
        <f t="shared" ca="1" si="170"/>
        <v>1.6762355682808942E-3</v>
      </c>
      <c r="G3444" s="5"/>
      <c r="H3444" s="5"/>
      <c r="I3444" s="5"/>
      <c r="J3444" s="5"/>
      <c r="K3444" s="5"/>
      <c r="L3444" s="5"/>
      <c r="M3444" s="5"/>
      <c r="N3444" s="5"/>
      <c r="O3444" s="5"/>
      <c r="P3444" s="5"/>
      <c r="Q3444" s="5"/>
      <c r="R3444" s="5"/>
      <c r="S3444" s="5"/>
      <c r="T3444" s="5"/>
    </row>
    <row r="3445" spans="2:20" x14ac:dyDescent="0.25">
      <c r="B3445" s="74" vm="9399">
        <f ca="1"/>
        <v>44433</v>
      </c>
      <c r="C3445" s="74" vm="9400">
        <f ca="1"/>
        <v>451.23</v>
      </c>
      <c r="D3445" s="74" vm="9351">
        <f ca="1"/>
        <v>236.95</v>
      </c>
      <c r="E3445" s="34">
        <f t="shared" ca="1" si="169"/>
        <v>-1.2402827662452542E-3</v>
      </c>
      <c r="F3445" s="35">
        <f t="shared" ca="1" si="170"/>
        <v>-7.9028533549993264E-3</v>
      </c>
      <c r="G3445" s="5"/>
      <c r="H3445" s="5"/>
      <c r="I3445" s="5"/>
      <c r="J3445" s="5"/>
      <c r="K3445" s="5"/>
      <c r="L3445" s="5"/>
      <c r="M3445" s="5"/>
      <c r="N3445" s="5"/>
      <c r="O3445" s="5"/>
      <c r="P3445" s="5"/>
      <c r="Q3445" s="5"/>
      <c r="R3445" s="5"/>
      <c r="S3445" s="5"/>
      <c r="T3445" s="5"/>
    </row>
    <row r="3446" spans="2:20" x14ac:dyDescent="0.25">
      <c r="B3446" s="74" vm="9401">
        <f ca="1"/>
        <v>44434</v>
      </c>
      <c r="C3446" s="74" vm="9402">
        <f ca="1"/>
        <v>449.31</v>
      </c>
      <c r="D3446" s="74" vm="9403">
        <f ca="1"/>
        <v>237.48</v>
      </c>
      <c r="E3446" s="34">
        <f t="shared" ca="1" si="169"/>
        <v>-4.2641146628178087E-3</v>
      </c>
      <c r="F3446" s="35">
        <f t="shared" ca="1" si="170"/>
        <v>2.2342609888773685E-3</v>
      </c>
      <c r="G3446" s="5"/>
      <c r="H3446" s="5"/>
      <c r="I3446" s="5"/>
      <c r="J3446" s="5"/>
      <c r="K3446" s="5"/>
      <c r="L3446" s="5"/>
      <c r="M3446" s="5"/>
      <c r="N3446" s="5"/>
      <c r="O3446" s="5"/>
      <c r="P3446" s="5"/>
      <c r="Q3446" s="5"/>
      <c r="R3446" s="5"/>
      <c r="S3446" s="5"/>
      <c r="T3446" s="5"/>
    </row>
    <row r="3447" spans="2:20" x14ac:dyDescent="0.25">
      <c r="B3447" s="74" vm="9404">
        <f ca="1"/>
        <v>44435</v>
      </c>
      <c r="C3447" s="74" vm="9405">
        <f ca="1"/>
        <v>450.34</v>
      </c>
      <c r="D3447" s="74" vm="7642">
        <f ca="1"/>
        <v>236.59</v>
      </c>
      <c r="E3447" s="34">
        <f t="shared" ca="1" si="169"/>
        <v>2.2897803591001194E-3</v>
      </c>
      <c r="F3447" s="35">
        <f t="shared" ca="1" si="170"/>
        <v>-3.7547241782773257E-3</v>
      </c>
      <c r="G3447" s="5"/>
      <c r="H3447" s="5"/>
      <c r="I3447" s="5"/>
      <c r="J3447" s="5"/>
      <c r="K3447" s="5"/>
      <c r="L3447" s="5"/>
      <c r="M3447" s="5"/>
      <c r="N3447" s="5"/>
      <c r="O3447" s="5"/>
      <c r="P3447" s="5"/>
      <c r="Q3447" s="5"/>
      <c r="R3447" s="5"/>
      <c r="S3447" s="5"/>
      <c r="T3447" s="5"/>
    </row>
    <row r="3448" spans="2:20" x14ac:dyDescent="0.25">
      <c r="B3448" s="74" vm="9406">
        <f ca="1"/>
        <v>44438</v>
      </c>
      <c r="C3448" s="74" vm="9407">
        <f ca="1"/>
        <v>455.93</v>
      </c>
      <c r="D3448" s="74" vm="9408">
        <f ca="1"/>
        <v>237.46</v>
      </c>
      <c r="E3448" s="34">
        <f t="shared" ca="1" si="169"/>
        <v>1.2336435927264744E-2</v>
      </c>
      <c r="F3448" s="35">
        <f t="shared" ca="1" si="170"/>
        <v>3.6705030134489862E-3</v>
      </c>
      <c r="G3448" s="5"/>
      <c r="H3448" s="5"/>
      <c r="I3448" s="5"/>
      <c r="J3448" s="5"/>
      <c r="K3448" s="5"/>
      <c r="L3448" s="5"/>
      <c r="M3448" s="5"/>
      <c r="N3448" s="5"/>
      <c r="O3448" s="5"/>
      <c r="P3448" s="5"/>
      <c r="Q3448" s="5"/>
      <c r="R3448" s="5"/>
      <c r="S3448" s="5"/>
      <c r="T3448" s="5"/>
    </row>
    <row r="3449" spans="2:20" x14ac:dyDescent="0.25">
      <c r="B3449" s="74" vm="9409">
        <f ca="1"/>
        <v>44439</v>
      </c>
      <c r="C3449" s="74" vm="9410">
        <f ca="1"/>
        <v>455.49</v>
      </c>
      <c r="D3449" s="74" vm="9411">
        <f ca="1"/>
        <v>238.15</v>
      </c>
      <c r="E3449" s="34">
        <f t="shared" ca="1" si="169"/>
        <v>-9.6552639657276895E-4</v>
      </c>
      <c r="F3449" s="35">
        <f t="shared" ca="1" si="170"/>
        <v>2.9015390092232648E-3</v>
      </c>
      <c r="G3449" s="5"/>
      <c r="H3449" s="5"/>
      <c r="I3449" s="5"/>
      <c r="J3449" s="5"/>
      <c r="K3449" s="5"/>
      <c r="L3449" s="5"/>
      <c r="M3449" s="5"/>
      <c r="N3449" s="5"/>
      <c r="O3449" s="5"/>
      <c r="P3449" s="5"/>
      <c r="Q3449" s="5"/>
      <c r="R3449" s="5"/>
      <c r="S3449" s="5"/>
      <c r="T3449" s="5"/>
    </row>
    <row r="3450" spans="2:20" x14ac:dyDescent="0.25">
      <c r="B3450" s="74" vm="9412">
        <f ca="1"/>
        <v>44440</v>
      </c>
      <c r="C3450" s="74" vm="9413">
        <f ca="1"/>
        <v>456.52</v>
      </c>
      <c r="D3450" s="74" vm="9414">
        <f ca="1"/>
        <v>239.87</v>
      </c>
      <c r="E3450" s="34">
        <f t="shared" ca="1" si="169"/>
        <v>2.2587481231931077E-3</v>
      </c>
      <c r="F3450" s="35">
        <f t="shared" ca="1" si="170"/>
        <v>7.1963826740693978E-3</v>
      </c>
      <c r="G3450" s="5"/>
      <c r="H3450" s="5"/>
      <c r="I3450" s="5"/>
      <c r="J3450" s="5"/>
      <c r="K3450" s="5"/>
      <c r="L3450" s="5"/>
      <c r="M3450" s="5"/>
      <c r="N3450" s="5"/>
      <c r="O3450" s="5"/>
      <c r="P3450" s="5"/>
      <c r="Q3450" s="5"/>
      <c r="R3450" s="5"/>
      <c r="S3450" s="5"/>
      <c r="T3450" s="5"/>
    </row>
    <row r="3451" spans="2:20" x14ac:dyDescent="0.25">
      <c r="B3451" s="74" vm="9415">
        <f ca="1"/>
        <v>44441</v>
      </c>
      <c r="C3451" s="74" vm="9416">
        <f ca="1"/>
        <v>460.97</v>
      </c>
      <c r="D3451" s="74" vm="9374">
        <f ca="1"/>
        <v>238.82</v>
      </c>
      <c r="E3451" s="34">
        <f t="shared" ca="1" si="169"/>
        <v>9.7004542718108142E-3</v>
      </c>
      <c r="F3451" s="35">
        <f t="shared" ca="1" si="170"/>
        <v>-4.3869798157002053E-3</v>
      </c>
      <c r="G3451" s="5"/>
      <c r="H3451" s="5"/>
      <c r="I3451" s="5"/>
      <c r="J3451" s="5"/>
      <c r="K3451" s="5"/>
      <c r="L3451" s="5"/>
      <c r="M3451" s="5"/>
      <c r="N3451" s="5"/>
      <c r="O3451" s="5"/>
      <c r="P3451" s="5"/>
      <c r="Q3451" s="5"/>
      <c r="R3451" s="5"/>
      <c r="S3451" s="5"/>
      <c r="T3451" s="5"/>
    </row>
    <row r="3452" spans="2:20" x14ac:dyDescent="0.25">
      <c r="B3452" s="74" vm="9417">
        <f ca="1"/>
        <v>44442</v>
      </c>
      <c r="C3452" s="74" vm="9418">
        <f ca="1"/>
        <v>462.55</v>
      </c>
      <c r="D3452" s="74" vm="9419">
        <f ca="1"/>
        <v>236.19</v>
      </c>
      <c r="E3452" s="34">
        <f t="shared" ca="1" si="169"/>
        <v>3.4216942601176244E-3</v>
      </c>
      <c r="F3452" s="35">
        <f t="shared" ca="1" si="170"/>
        <v>-1.1073564240753057E-2</v>
      </c>
      <c r="G3452" s="5"/>
      <c r="H3452" s="5"/>
      <c r="I3452" s="5"/>
      <c r="J3452" s="5"/>
      <c r="K3452" s="5"/>
      <c r="L3452" s="5"/>
      <c r="M3452" s="5"/>
      <c r="N3452" s="5"/>
      <c r="O3452" s="5"/>
      <c r="P3452" s="5"/>
      <c r="Q3452" s="5"/>
      <c r="R3452" s="5"/>
      <c r="S3452" s="5"/>
      <c r="T3452" s="5"/>
    </row>
    <row r="3453" spans="2:20" x14ac:dyDescent="0.25">
      <c r="B3453" s="74" vm="9420">
        <f ca="1"/>
        <v>44446</v>
      </c>
      <c r="C3453" s="74" vm="9421">
        <f ca="1"/>
        <v>459.6</v>
      </c>
      <c r="D3453" s="74" vm="9422">
        <f ca="1"/>
        <v>238.62</v>
      </c>
      <c r="E3453" s="34">
        <f t="shared" ca="1" si="169"/>
        <v>-6.3981132427269648E-3</v>
      </c>
      <c r="F3453" s="35">
        <f t="shared" ca="1" si="170"/>
        <v>1.0235762583168708E-2</v>
      </c>
      <c r="G3453" s="5"/>
      <c r="H3453" s="5"/>
      <c r="I3453" s="5"/>
      <c r="J3453" s="5"/>
      <c r="K3453" s="5"/>
      <c r="L3453" s="5"/>
      <c r="M3453" s="5"/>
      <c r="N3453" s="5"/>
      <c r="O3453" s="5"/>
      <c r="P3453" s="5"/>
      <c r="Q3453" s="5"/>
      <c r="R3453" s="5"/>
      <c r="S3453" s="5"/>
      <c r="T3453" s="5"/>
    </row>
    <row r="3454" spans="2:20" x14ac:dyDescent="0.25">
      <c r="B3454" s="74" vm="9423">
        <f ca="1"/>
        <v>44447</v>
      </c>
      <c r="C3454" s="74" vm="9424">
        <f ca="1"/>
        <v>465.7</v>
      </c>
      <c r="D3454" s="74" vm="9425">
        <f ca="1"/>
        <v>238.61</v>
      </c>
      <c r="E3454" s="34">
        <f t="shared" ca="1" si="169"/>
        <v>1.3185104013730912E-2</v>
      </c>
      <c r="F3454" s="35">
        <f t="shared" ca="1" si="170"/>
        <v>-4.1908513720708245E-5</v>
      </c>
      <c r="G3454" s="5"/>
      <c r="H3454" s="5"/>
      <c r="I3454" s="5"/>
      <c r="J3454" s="5"/>
      <c r="K3454" s="5"/>
      <c r="L3454" s="5"/>
      <c r="M3454" s="5"/>
      <c r="N3454" s="5"/>
      <c r="O3454" s="5"/>
      <c r="P3454" s="5"/>
      <c r="Q3454" s="5"/>
      <c r="R3454" s="5"/>
      <c r="S3454" s="5"/>
      <c r="T3454" s="5"/>
    </row>
    <row r="3455" spans="2:20" x14ac:dyDescent="0.25">
      <c r="B3455" s="74" vm="9426">
        <f ca="1"/>
        <v>44448</v>
      </c>
      <c r="C3455" s="74" vm="9427">
        <f ca="1"/>
        <v>465.94</v>
      </c>
      <c r="D3455" s="74" vm="9428">
        <f ca="1"/>
        <v>239.18</v>
      </c>
      <c r="E3455" s="34">
        <f t="shared" ca="1" si="169"/>
        <v>5.1522048282386589E-4</v>
      </c>
      <c r="F3455" s="35">
        <f t="shared" ca="1" si="170"/>
        <v>2.3859866067278725E-3</v>
      </c>
      <c r="G3455" s="5"/>
      <c r="H3455" s="5"/>
      <c r="I3455" s="5"/>
      <c r="J3455" s="5"/>
      <c r="K3455" s="5"/>
      <c r="L3455" s="5"/>
      <c r="M3455" s="5"/>
      <c r="N3455" s="5"/>
      <c r="O3455" s="5"/>
      <c r="P3455" s="5"/>
      <c r="Q3455" s="5"/>
      <c r="R3455" s="5"/>
      <c r="S3455" s="5"/>
      <c r="T3455" s="5"/>
    </row>
    <row r="3456" spans="2:20" x14ac:dyDescent="0.25">
      <c r="B3456" s="74" vm="9429">
        <f ca="1"/>
        <v>44449</v>
      </c>
      <c r="C3456" s="74" vm="9430">
        <f ca="1"/>
        <v>465.16</v>
      </c>
      <c r="D3456" s="74" vm="9431">
        <f ca="1"/>
        <v>241.21</v>
      </c>
      <c r="E3456" s="34">
        <f t="shared" ref="E3456:E3519" ca="1" si="171">LN(C3456/C3455)</f>
        <v>-1.6754380463129359E-3</v>
      </c>
      <c r="F3456" s="35">
        <f t="shared" ref="F3456:F3519" ca="1" si="172">LN(D3456/D3455)</f>
        <v>8.4515168227705956E-3</v>
      </c>
      <c r="G3456" s="5"/>
      <c r="H3456" s="5"/>
      <c r="I3456" s="5"/>
      <c r="J3456" s="5"/>
      <c r="K3456" s="5"/>
      <c r="L3456" s="5"/>
      <c r="M3456" s="5"/>
      <c r="N3456" s="5"/>
      <c r="O3456" s="5"/>
      <c r="P3456" s="5"/>
      <c r="Q3456" s="5"/>
      <c r="R3456" s="5"/>
      <c r="S3456" s="5"/>
      <c r="T3456" s="5"/>
    </row>
    <row r="3457" spans="2:20" x14ac:dyDescent="0.25">
      <c r="B3457" s="74" vm="9432">
        <f ca="1"/>
        <v>44452</v>
      </c>
      <c r="C3457" s="74" vm="9433">
        <f ca="1"/>
        <v>459.66</v>
      </c>
      <c r="D3457" s="74" vm="9434">
        <f ca="1"/>
        <v>241.13</v>
      </c>
      <c r="E3457" s="34">
        <f t="shared" ca="1" si="171"/>
        <v>-1.1894346668057946E-2</v>
      </c>
      <c r="F3457" s="35">
        <f t="shared" ca="1" si="172"/>
        <v>-3.3171621981835424E-4</v>
      </c>
      <c r="G3457" s="5"/>
      <c r="H3457" s="5"/>
      <c r="I3457" s="5"/>
      <c r="J3457" s="5"/>
      <c r="K3457" s="5"/>
      <c r="L3457" s="5"/>
      <c r="M3457" s="5"/>
      <c r="N3457" s="5"/>
      <c r="O3457" s="5"/>
      <c r="P3457" s="5"/>
      <c r="Q3457" s="5"/>
      <c r="R3457" s="5"/>
      <c r="S3457" s="5"/>
      <c r="T3457" s="5"/>
    </row>
    <row r="3458" spans="2:20" x14ac:dyDescent="0.25">
      <c r="B3458" s="74" vm="9435">
        <f ca="1"/>
        <v>44453</v>
      </c>
      <c r="C3458" s="74" vm="9436">
        <f ca="1"/>
        <v>458.41</v>
      </c>
      <c r="D3458" s="74" vm="9437">
        <f ca="1"/>
        <v>240.98</v>
      </c>
      <c r="E3458" s="34">
        <f t="shared" ca="1" si="171"/>
        <v>-2.7231055854725697E-3</v>
      </c>
      <c r="F3458" s="35">
        <f t="shared" ca="1" si="172"/>
        <v>-6.2226464848340497E-4</v>
      </c>
      <c r="G3458" s="5"/>
      <c r="H3458" s="5"/>
      <c r="I3458" s="5"/>
      <c r="J3458" s="5"/>
      <c r="K3458" s="5"/>
      <c r="L3458" s="5"/>
      <c r="M3458" s="5"/>
      <c r="N3458" s="5"/>
      <c r="O3458" s="5"/>
      <c r="P3458" s="5"/>
      <c r="Q3458" s="5"/>
      <c r="R3458" s="5"/>
      <c r="S3458" s="5"/>
      <c r="T3458" s="5"/>
    </row>
    <row r="3459" spans="2:20" x14ac:dyDescent="0.25">
      <c r="B3459" s="74" vm="9438">
        <f ca="1"/>
        <v>44454</v>
      </c>
      <c r="C3459" s="74" vm="9439">
        <f ca="1"/>
        <v>460.73</v>
      </c>
      <c r="D3459" s="74" vm="9440">
        <f ca="1"/>
        <v>243.21</v>
      </c>
      <c r="E3459" s="34">
        <f t="shared" ca="1" si="171"/>
        <v>5.0482079486968787E-3</v>
      </c>
      <c r="F3459" s="35">
        <f t="shared" ca="1" si="172"/>
        <v>9.2113251725952239E-3</v>
      </c>
      <c r="G3459" s="5"/>
      <c r="H3459" s="5"/>
      <c r="I3459" s="5"/>
      <c r="J3459" s="5"/>
      <c r="K3459" s="5"/>
      <c r="L3459" s="5"/>
      <c r="M3459" s="5"/>
      <c r="N3459" s="5"/>
      <c r="O3459" s="5"/>
      <c r="P3459" s="5"/>
      <c r="Q3459" s="5"/>
      <c r="R3459" s="5"/>
      <c r="S3459" s="5"/>
      <c r="T3459" s="5"/>
    </row>
    <row r="3460" spans="2:20" x14ac:dyDescent="0.25">
      <c r="B3460" s="74" vm="9441">
        <f ca="1"/>
        <v>44455</v>
      </c>
      <c r="C3460" s="74" vm="9442">
        <f ca="1"/>
        <v>463.31</v>
      </c>
      <c r="D3460" s="74" vm="9443">
        <f ca="1"/>
        <v>242.49</v>
      </c>
      <c r="E3460" s="34">
        <f t="shared" ca="1" si="171"/>
        <v>5.5841883562958404E-3</v>
      </c>
      <c r="F3460" s="35">
        <f t="shared" ca="1" si="172"/>
        <v>-2.9647952538627885E-3</v>
      </c>
      <c r="G3460" s="5"/>
      <c r="H3460" s="5"/>
      <c r="I3460" s="5"/>
      <c r="J3460" s="5"/>
      <c r="K3460" s="5"/>
      <c r="L3460" s="5"/>
      <c r="M3460" s="5"/>
      <c r="N3460" s="5"/>
      <c r="O3460" s="5"/>
      <c r="P3460" s="5"/>
      <c r="Q3460" s="5"/>
      <c r="R3460" s="5"/>
      <c r="S3460" s="5"/>
      <c r="T3460" s="5"/>
    </row>
    <row r="3461" spans="2:20" x14ac:dyDescent="0.25">
      <c r="B3461" s="74" vm="9444">
        <f ca="1"/>
        <v>44456</v>
      </c>
      <c r="C3461" s="74" vm="9445">
        <f ca="1"/>
        <v>459.51</v>
      </c>
      <c r="D3461" s="74" vm="9446">
        <f ca="1"/>
        <v>239.09</v>
      </c>
      <c r="E3461" s="27">
        <f t="shared" ca="1" si="171"/>
        <v>-8.2356721317323207E-3</v>
      </c>
      <c r="F3461" s="68">
        <f t="shared" ca="1" si="172"/>
        <v>-1.4120422329020544E-2</v>
      </c>
      <c r="G3461" s="5"/>
      <c r="H3461" s="5"/>
      <c r="I3461" s="5"/>
      <c r="J3461" s="5"/>
      <c r="K3461" s="5"/>
      <c r="L3461" s="5"/>
      <c r="M3461" s="5"/>
      <c r="N3461" s="5"/>
      <c r="O3461" s="5"/>
      <c r="P3461" s="5"/>
      <c r="Q3461" s="5"/>
      <c r="R3461" s="5"/>
      <c r="S3461" s="5"/>
      <c r="T3461" s="5"/>
    </row>
    <row r="3462" spans="2:20" x14ac:dyDescent="0.25">
      <c r="B3462" s="74" vm="9447">
        <f ca="1"/>
        <v>44459</v>
      </c>
      <c r="C3462" s="74" vm="9448">
        <f ca="1"/>
        <v>451.14</v>
      </c>
      <c r="D3462" s="74" vm="7674">
        <f ca="1"/>
        <v>240.5</v>
      </c>
      <c r="E3462" s="27">
        <f t="shared" ca="1" si="171"/>
        <v>-1.838299172658182E-2</v>
      </c>
      <c r="F3462" s="68">
        <f t="shared" ca="1" si="172"/>
        <v>5.8800394609736396E-3</v>
      </c>
      <c r="G3462" s="5"/>
      <c r="H3462" s="5"/>
      <c r="I3462" s="5"/>
      <c r="J3462" s="5"/>
      <c r="K3462" s="5"/>
      <c r="L3462" s="5"/>
      <c r="M3462" s="5"/>
      <c r="N3462" s="5"/>
      <c r="O3462" s="5"/>
      <c r="P3462" s="5"/>
      <c r="Q3462" s="5"/>
      <c r="R3462" s="5"/>
      <c r="S3462" s="5"/>
      <c r="T3462" s="5"/>
    </row>
    <row r="3463" spans="2:20" x14ac:dyDescent="0.25">
      <c r="B3463" s="74" vm="9449">
        <f ca="1"/>
        <v>44460</v>
      </c>
      <c r="C3463" s="74" vm="9450">
        <f ca="1"/>
        <v>452.11</v>
      </c>
      <c r="D3463" s="74" vm="9451">
        <f ca="1"/>
        <v>243.13</v>
      </c>
      <c r="E3463" s="27">
        <f t="shared" ca="1" si="171"/>
        <v>2.1478004381686529E-3</v>
      </c>
      <c r="F3463" s="68">
        <f t="shared" ca="1" si="172"/>
        <v>1.0876190168125957E-2</v>
      </c>
      <c r="G3463" s="5"/>
      <c r="H3463" s="5"/>
      <c r="I3463" s="5"/>
      <c r="J3463" s="5"/>
      <c r="K3463" s="5"/>
      <c r="L3463" s="5"/>
      <c r="M3463" s="5"/>
      <c r="N3463" s="5"/>
      <c r="O3463" s="5"/>
      <c r="P3463" s="5"/>
      <c r="Q3463" s="5"/>
      <c r="R3463" s="5"/>
      <c r="S3463" s="5"/>
      <c r="T3463" s="5"/>
    </row>
    <row r="3464" spans="2:20" x14ac:dyDescent="0.25">
      <c r="B3464" s="74" vm="9452">
        <f ca="1"/>
        <v>44461</v>
      </c>
      <c r="C3464" s="74" vm="9453">
        <f ca="1"/>
        <v>452.33</v>
      </c>
      <c r="D3464" s="74" vm="9454">
        <f ca="1"/>
        <v>244.78</v>
      </c>
      <c r="E3464" s="27">
        <f t="shared" ca="1" si="171"/>
        <v>4.8648888668988198E-4</v>
      </c>
      <c r="F3464" s="68">
        <f t="shared" ca="1" si="172"/>
        <v>6.7635682402504638E-3</v>
      </c>
      <c r="G3464" s="5"/>
      <c r="H3464" s="5"/>
      <c r="I3464" s="5"/>
      <c r="J3464" s="5"/>
      <c r="K3464" s="5"/>
      <c r="L3464" s="5"/>
      <c r="M3464" s="5"/>
      <c r="N3464" s="5"/>
      <c r="O3464" s="5"/>
      <c r="P3464" s="5"/>
      <c r="Q3464" s="5"/>
      <c r="R3464" s="5"/>
      <c r="S3464" s="5"/>
      <c r="T3464" s="5"/>
    </row>
    <row r="3465" spans="2:20" x14ac:dyDescent="0.25">
      <c r="B3465" s="74" vm="9455">
        <f ca="1"/>
        <v>44462</v>
      </c>
      <c r="C3465" s="74" vm="9456">
        <f ca="1"/>
        <v>452.78</v>
      </c>
      <c r="D3465" s="74" vm="9457">
        <f ca="1"/>
        <v>246.42</v>
      </c>
      <c r="E3465" s="27">
        <f t="shared" ca="1" si="171"/>
        <v>9.9435435931054857E-4</v>
      </c>
      <c r="F3465" s="68">
        <f t="shared" ca="1" si="172"/>
        <v>6.6775492423296855E-3</v>
      </c>
      <c r="G3465" s="5"/>
      <c r="H3465" s="5"/>
      <c r="I3465" s="5"/>
      <c r="J3465" s="5"/>
      <c r="K3465" s="5"/>
      <c r="L3465" s="5"/>
      <c r="M3465" s="5"/>
      <c r="N3465" s="5"/>
      <c r="O3465" s="5"/>
      <c r="P3465" s="5"/>
      <c r="Q3465" s="5"/>
      <c r="R3465" s="5"/>
      <c r="S3465" s="5"/>
      <c r="T3465" s="5"/>
    </row>
    <row r="3466" spans="2:20" x14ac:dyDescent="0.25">
      <c r="B3466" s="74" vm="9458">
        <f ca="1"/>
        <v>44463</v>
      </c>
      <c r="C3466" s="74" vm="9459">
        <f ca="1"/>
        <v>467.75</v>
      </c>
      <c r="D3466" s="74" vm="9460">
        <f ca="1"/>
        <v>248.11</v>
      </c>
      <c r="E3466" s="27">
        <f t="shared" ca="1" si="171"/>
        <v>3.2527608852039237E-2</v>
      </c>
      <c r="F3466" s="68">
        <f t="shared" ca="1" si="172"/>
        <v>6.8347990170485708E-3</v>
      </c>
      <c r="G3466" s="5"/>
      <c r="H3466" s="5"/>
      <c r="I3466" s="5"/>
      <c r="J3466" s="5"/>
      <c r="K3466" s="5"/>
      <c r="L3466" s="5"/>
      <c r="M3466" s="5"/>
      <c r="N3466" s="5"/>
      <c r="O3466" s="5"/>
      <c r="P3466" s="5"/>
      <c r="Q3466" s="5"/>
      <c r="R3466" s="5"/>
      <c r="S3466" s="5"/>
      <c r="T3466" s="5"/>
    </row>
    <row r="3467" spans="2:20" x14ac:dyDescent="0.25">
      <c r="B3467" s="74" vm="9461">
        <f ca="1"/>
        <v>44466</v>
      </c>
      <c r="C3467" s="74" vm="9462">
        <f ca="1"/>
        <v>460.56</v>
      </c>
      <c r="D3467" s="74" vm="9463">
        <f ca="1"/>
        <v>243.77</v>
      </c>
      <c r="E3467" s="27">
        <f t="shared" ca="1" si="171"/>
        <v>-1.549082478664485E-2</v>
      </c>
      <c r="F3467" s="68">
        <f t="shared" ca="1" si="172"/>
        <v>-1.7647038419585138E-2</v>
      </c>
      <c r="G3467" s="5"/>
      <c r="H3467" s="5"/>
      <c r="I3467" s="5"/>
      <c r="J3467" s="5"/>
      <c r="K3467" s="5"/>
      <c r="L3467" s="5"/>
      <c r="M3467" s="5"/>
      <c r="N3467" s="5"/>
      <c r="O3467" s="5"/>
      <c r="P3467" s="5"/>
      <c r="Q3467" s="5"/>
      <c r="R3467" s="5"/>
      <c r="S3467" s="5"/>
      <c r="T3467" s="5"/>
    </row>
    <row r="3468" spans="2:20" x14ac:dyDescent="0.25">
      <c r="B3468" s="74" vm="9464">
        <f ca="1"/>
        <v>44467</v>
      </c>
      <c r="C3468" s="74" vm="9465">
        <f ca="1"/>
        <v>447.35</v>
      </c>
      <c r="D3468" s="74" vm="7726">
        <f ca="1"/>
        <v>244.28</v>
      </c>
      <c r="E3468" s="27">
        <f t="shared" ca="1" si="171"/>
        <v>-2.9101854373949125E-2</v>
      </c>
      <c r="F3468" s="68">
        <f t="shared" ca="1" si="172"/>
        <v>2.0899505609485117E-3</v>
      </c>
      <c r="G3468" s="5"/>
      <c r="H3468" s="5"/>
      <c r="I3468" s="5"/>
      <c r="J3468" s="5"/>
      <c r="K3468" s="5"/>
      <c r="L3468" s="5"/>
      <c r="M3468" s="5"/>
      <c r="N3468" s="5"/>
      <c r="O3468" s="5"/>
      <c r="P3468" s="5"/>
      <c r="Q3468" s="5"/>
      <c r="R3468" s="5"/>
      <c r="S3468" s="5"/>
      <c r="T3468" s="5"/>
    </row>
    <row r="3469" spans="2:20" x14ac:dyDescent="0.25">
      <c r="B3469" s="74" vm="9466">
        <f ca="1"/>
        <v>44468</v>
      </c>
      <c r="C3469" s="74" vm="9397">
        <f ca="1"/>
        <v>451.79</v>
      </c>
      <c r="D3469" s="74" vm="9467">
        <f ca="1"/>
        <v>241.11</v>
      </c>
      <c r="E3469" s="27">
        <f t="shared" ca="1" si="171"/>
        <v>9.876184107871883E-3</v>
      </c>
      <c r="F3469" s="68">
        <f t="shared" ca="1" si="172"/>
        <v>-1.3061847462197167E-2</v>
      </c>
      <c r="G3469" s="5"/>
      <c r="H3469" s="5"/>
      <c r="I3469" s="5"/>
      <c r="J3469" s="5"/>
      <c r="K3469" s="5"/>
      <c r="L3469" s="5"/>
      <c r="M3469" s="5"/>
      <c r="N3469" s="5"/>
      <c r="O3469" s="5"/>
      <c r="P3469" s="5"/>
      <c r="Q3469" s="5"/>
      <c r="R3469" s="5"/>
      <c r="S3469" s="5"/>
      <c r="T3469" s="5"/>
    </row>
    <row r="3470" spans="2:20" x14ac:dyDescent="0.25">
      <c r="B3470" s="74" vm="9468">
        <f ca="1"/>
        <v>44469</v>
      </c>
      <c r="C3470" s="74" vm="9469">
        <f ca="1"/>
        <v>449.35</v>
      </c>
      <c r="D3470" s="74" vm="9470">
        <f ca="1"/>
        <v>242.93</v>
      </c>
      <c r="E3470" s="27">
        <f t="shared" ca="1" si="171"/>
        <v>-5.4153759970944747E-3</v>
      </c>
      <c r="F3470" s="68">
        <f t="shared" ca="1" si="172"/>
        <v>7.5200751052553298E-3</v>
      </c>
      <c r="G3470" s="5"/>
      <c r="H3470" s="5"/>
      <c r="I3470" s="5"/>
      <c r="J3470" s="5"/>
      <c r="K3470" s="5"/>
      <c r="L3470" s="5"/>
      <c r="M3470" s="5"/>
      <c r="N3470" s="5"/>
      <c r="O3470" s="5"/>
      <c r="P3470" s="5"/>
      <c r="Q3470" s="5"/>
      <c r="R3470" s="5"/>
      <c r="S3470" s="5"/>
      <c r="T3470" s="5"/>
    </row>
    <row r="3471" spans="2:20" x14ac:dyDescent="0.25">
      <c r="B3471" s="74" vm="9471">
        <f ca="1"/>
        <v>44470</v>
      </c>
      <c r="C3471" s="74" vm="9472">
        <f ca="1"/>
        <v>448.33</v>
      </c>
      <c r="D3471" s="74" vm="9473">
        <f ca="1"/>
        <v>243.08</v>
      </c>
      <c r="E3471" s="27">
        <f t="shared" ca="1" si="171"/>
        <v>-2.2725257084300044E-3</v>
      </c>
      <c r="F3471" s="68">
        <f t="shared" ca="1" si="172"/>
        <v>6.1727126916235025E-4</v>
      </c>
      <c r="G3471" s="5"/>
      <c r="H3471" s="5"/>
      <c r="I3471" s="5"/>
      <c r="J3471" s="5"/>
      <c r="K3471" s="5"/>
      <c r="L3471" s="5"/>
      <c r="M3471" s="5"/>
      <c r="N3471" s="5"/>
      <c r="O3471" s="5"/>
      <c r="P3471" s="5"/>
      <c r="Q3471" s="5"/>
      <c r="R3471" s="5"/>
      <c r="S3471" s="5"/>
      <c r="T3471" s="5"/>
    </row>
    <row r="3472" spans="2:20" x14ac:dyDescent="0.25">
      <c r="B3472" s="74" vm="9474">
        <f ca="1"/>
        <v>44473</v>
      </c>
      <c r="C3472" s="74" vm="9475">
        <f ca="1"/>
        <v>440.14</v>
      </c>
      <c r="D3472" s="74" vm="9476">
        <f ca="1"/>
        <v>245.22</v>
      </c>
      <c r="E3472" s="27">
        <f t="shared" ca="1" si="171"/>
        <v>-1.8436710274563558E-2</v>
      </c>
      <c r="F3472" s="68">
        <f t="shared" ca="1" si="172"/>
        <v>8.765159537086304E-3</v>
      </c>
      <c r="G3472" s="5"/>
      <c r="H3472" s="5"/>
      <c r="I3472" s="5"/>
      <c r="J3472" s="5"/>
      <c r="K3472" s="5"/>
      <c r="L3472" s="5"/>
      <c r="M3472" s="5"/>
      <c r="N3472" s="5"/>
      <c r="O3472" s="5"/>
      <c r="P3472" s="5"/>
      <c r="Q3472" s="5"/>
      <c r="R3472" s="5"/>
      <c r="S3472" s="5"/>
      <c r="T3472" s="5"/>
    </row>
    <row r="3473" spans="2:20" x14ac:dyDescent="0.25">
      <c r="B3473" s="74" vm="9477">
        <f ca="1"/>
        <v>44474</v>
      </c>
      <c r="C3473" s="74" vm="9478">
        <f ca="1"/>
        <v>446.24</v>
      </c>
      <c r="D3473" s="74" vm="9479">
        <f ca="1"/>
        <v>247.1</v>
      </c>
      <c r="E3473" s="27">
        <f t="shared" ca="1" si="171"/>
        <v>1.3764065757789858E-2</v>
      </c>
      <c r="F3473" s="68">
        <f t="shared" ca="1" si="172"/>
        <v>7.6373461903234165E-3</v>
      </c>
      <c r="G3473" s="5"/>
      <c r="H3473" s="5"/>
      <c r="I3473" s="5"/>
      <c r="J3473" s="5"/>
      <c r="K3473" s="5"/>
      <c r="L3473" s="5"/>
      <c r="M3473" s="5"/>
      <c r="N3473" s="5"/>
      <c r="O3473" s="5"/>
      <c r="P3473" s="5"/>
      <c r="Q3473" s="5"/>
      <c r="R3473" s="5"/>
      <c r="S3473" s="5"/>
      <c r="T3473" s="5"/>
    </row>
    <row r="3474" spans="2:20" x14ac:dyDescent="0.25">
      <c r="B3474" s="74" vm="9480">
        <f ca="1"/>
        <v>44475</v>
      </c>
      <c r="C3474" s="74" vm="9481">
        <f ca="1"/>
        <v>449.34</v>
      </c>
      <c r="D3474" s="74" vm="9482">
        <f ca="1"/>
        <v>248.32</v>
      </c>
      <c r="E3474" s="27">
        <f t="shared" ca="1" si="171"/>
        <v>6.9229156101517295E-3</v>
      </c>
      <c r="F3474" s="68">
        <f t="shared" ca="1" si="172"/>
        <v>4.9251240002894476E-3</v>
      </c>
      <c r="G3474" s="5"/>
      <c r="H3474" s="5"/>
      <c r="I3474" s="5"/>
      <c r="J3474" s="5"/>
      <c r="K3474" s="5"/>
      <c r="L3474" s="5"/>
      <c r="M3474" s="5"/>
      <c r="N3474" s="5"/>
      <c r="O3474" s="5"/>
      <c r="P3474" s="5"/>
      <c r="Q3474" s="5"/>
      <c r="R3474" s="5"/>
      <c r="S3474" s="5"/>
      <c r="T3474" s="5"/>
    </row>
    <row r="3475" spans="2:20" x14ac:dyDescent="0.25">
      <c r="B3475" s="74" vm="9483">
        <f ca="1"/>
        <v>44476</v>
      </c>
      <c r="C3475" s="74" vm="9484">
        <f ca="1"/>
        <v>452.87</v>
      </c>
      <c r="D3475" s="74" vm="9485">
        <f ca="1"/>
        <v>247.7</v>
      </c>
      <c r="E3475" s="27">
        <f t="shared" ca="1" si="171"/>
        <v>7.8252690908532114E-3</v>
      </c>
      <c r="F3475" s="68">
        <f t="shared" ca="1" si="172"/>
        <v>-2.4999004995400194E-3</v>
      </c>
      <c r="G3475" s="5"/>
      <c r="H3475" s="5"/>
      <c r="I3475" s="5"/>
      <c r="J3475" s="5"/>
      <c r="K3475" s="5"/>
      <c r="L3475" s="5"/>
      <c r="M3475" s="5"/>
      <c r="N3475" s="5"/>
      <c r="O3475" s="5"/>
      <c r="P3475" s="5"/>
      <c r="Q3475" s="5"/>
      <c r="R3475" s="5"/>
      <c r="S3475" s="5"/>
      <c r="T3475" s="5"/>
    </row>
    <row r="3476" spans="2:20" x14ac:dyDescent="0.25">
      <c r="B3476" s="74" vm="9486">
        <f ca="1"/>
        <v>44477</v>
      </c>
      <c r="C3476" s="74" vm="9487">
        <f ca="1"/>
        <v>451.85</v>
      </c>
      <c r="D3476" s="74" vm="9488">
        <f ca="1"/>
        <v>246.58</v>
      </c>
      <c r="E3476" s="27">
        <f t="shared" ca="1" si="171"/>
        <v>-2.2548422322189654E-3</v>
      </c>
      <c r="F3476" s="68">
        <f t="shared" ca="1" si="172"/>
        <v>-4.5318520549070566E-3</v>
      </c>
      <c r="G3476" s="5"/>
      <c r="H3476" s="5"/>
      <c r="I3476" s="5"/>
      <c r="J3476" s="5"/>
      <c r="K3476" s="5"/>
      <c r="L3476" s="5"/>
      <c r="M3476" s="5"/>
      <c r="N3476" s="5"/>
      <c r="O3476" s="5"/>
      <c r="P3476" s="5"/>
      <c r="Q3476" s="5"/>
      <c r="R3476" s="5"/>
      <c r="S3476" s="5"/>
      <c r="T3476" s="5"/>
    </row>
    <row r="3477" spans="2:20" x14ac:dyDescent="0.25">
      <c r="B3477" s="74" vm="9489">
        <f ca="1"/>
        <v>44480</v>
      </c>
      <c r="C3477" s="74" vm="9490">
        <f ca="1"/>
        <v>449.7</v>
      </c>
      <c r="D3477" s="74" vm="9491">
        <f ca="1"/>
        <v>244.52</v>
      </c>
      <c r="E3477" s="27">
        <f t="shared" ca="1" si="171"/>
        <v>-4.7695725713032102E-3</v>
      </c>
      <c r="F3477" s="68">
        <f t="shared" ca="1" si="172"/>
        <v>-8.3893792798820799E-3</v>
      </c>
      <c r="G3477" s="5"/>
      <c r="H3477" s="5"/>
      <c r="I3477" s="5"/>
      <c r="J3477" s="5"/>
      <c r="K3477" s="5"/>
      <c r="L3477" s="5"/>
      <c r="M3477" s="5"/>
      <c r="N3477" s="5"/>
      <c r="O3477" s="5"/>
      <c r="P3477" s="5"/>
      <c r="Q3477" s="5"/>
      <c r="R3477" s="5"/>
      <c r="S3477" s="5"/>
      <c r="T3477" s="5"/>
    </row>
    <row r="3478" spans="2:20" x14ac:dyDescent="0.25">
      <c r="B3478" s="74" vm="9492">
        <f ca="1"/>
        <v>44481</v>
      </c>
      <c r="C3478" s="74" vm="9493">
        <f ca="1"/>
        <v>446.87</v>
      </c>
      <c r="D3478" s="74" vm="9494">
        <f ca="1"/>
        <v>242.65</v>
      </c>
      <c r="E3478" s="27">
        <f t="shared" ca="1" si="171"/>
        <v>-6.3129692021736102E-3</v>
      </c>
      <c r="F3478" s="68">
        <f t="shared" ca="1" si="172"/>
        <v>-7.6770293092994941E-3</v>
      </c>
      <c r="G3478" s="5"/>
      <c r="H3478" s="5"/>
      <c r="I3478" s="5"/>
      <c r="J3478" s="5"/>
      <c r="K3478" s="5"/>
      <c r="L3478" s="5"/>
      <c r="M3478" s="5"/>
      <c r="N3478" s="5"/>
      <c r="O3478" s="5"/>
      <c r="P3478" s="5"/>
      <c r="Q3478" s="5"/>
      <c r="R3478" s="5"/>
      <c r="S3478" s="5"/>
      <c r="T3478" s="5"/>
    </row>
    <row r="3479" spans="2:20" x14ac:dyDescent="0.25">
      <c r="B3479" s="74" vm="9495">
        <f ca="1"/>
        <v>44482</v>
      </c>
      <c r="C3479" s="74" vm="9496">
        <f ca="1"/>
        <v>445.3</v>
      </c>
      <c r="D3479" s="74" vm="9497">
        <f ca="1"/>
        <v>244.55</v>
      </c>
      <c r="E3479" s="27">
        <f t="shared" ca="1" si="171"/>
        <v>-3.5195122468313295E-3</v>
      </c>
      <c r="F3479" s="68">
        <f t="shared" ca="1" si="172"/>
        <v>7.7997111341409292E-3</v>
      </c>
      <c r="G3479" s="5"/>
      <c r="H3479" s="5"/>
      <c r="I3479" s="5"/>
      <c r="J3479" s="5"/>
      <c r="K3479" s="5"/>
      <c r="L3479" s="5"/>
      <c r="M3479" s="5"/>
      <c r="N3479" s="5"/>
      <c r="O3479" s="5"/>
      <c r="P3479" s="5"/>
      <c r="Q3479" s="5"/>
      <c r="R3479" s="5"/>
      <c r="S3479" s="5"/>
      <c r="T3479" s="5"/>
    </row>
    <row r="3480" spans="2:20" x14ac:dyDescent="0.25">
      <c r="B3480" s="74" vm="9498">
        <f ca="1"/>
        <v>44483</v>
      </c>
      <c r="C3480" s="74" vm="9499">
        <f ca="1"/>
        <v>450.66</v>
      </c>
      <c r="D3480" s="74" vm="9500">
        <f ca="1"/>
        <v>242.25</v>
      </c>
      <c r="E3480" s="27">
        <f t="shared" ca="1" si="171"/>
        <v>1.1964962598318833E-2</v>
      </c>
      <c r="F3480" s="68">
        <f t="shared" ca="1" si="172"/>
        <v>-9.4495362144906784E-3</v>
      </c>
      <c r="G3480" s="5"/>
      <c r="H3480" s="5"/>
      <c r="I3480" s="5"/>
      <c r="J3480" s="5"/>
      <c r="K3480" s="5"/>
      <c r="L3480" s="5"/>
      <c r="M3480" s="5"/>
      <c r="N3480" s="5"/>
      <c r="O3480" s="5"/>
      <c r="P3480" s="5"/>
      <c r="Q3480" s="5"/>
      <c r="R3480" s="5"/>
      <c r="S3480" s="5"/>
      <c r="T3480" s="5"/>
    </row>
    <row r="3481" spans="2:20" x14ac:dyDescent="0.25">
      <c r="B3481" s="74" vm="9501">
        <f ca="1"/>
        <v>44484</v>
      </c>
      <c r="C3481" s="74" vm="9502">
        <f ca="1"/>
        <v>452.39</v>
      </c>
      <c r="D3481" s="74" vm="9503">
        <f ca="1"/>
        <v>242.26</v>
      </c>
      <c r="E3481" s="27">
        <f t="shared" ca="1" si="171"/>
        <v>3.8314647392363199E-3</v>
      </c>
      <c r="F3481" s="68">
        <f t="shared" ca="1" si="172"/>
        <v>4.1278817780517837E-5</v>
      </c>
      <c r="G3481" s="5"/>
      <c r="H3481" s="5"/>
      <c r="I3481" s="5"/>
      <c r="J3481" s="5"/>
      <c r="K3481" s="5"/>
      <c r="L3481" s="5"/>
      <c r="M3481" s="5"/>
      <c r="N3481" s="5"/>
      <c r="O3481" s="5"/>
      <c r="P3481" s="5"/>
      <c r="Q3481" s="5"/>
      <c r="R3481" s="5"/>
      <c r="S3481" s="5"/>
      <c r="T3481" s="5"/>
    </row>
    <row r="3482" spans="2:20" x14ac:dyDescent="0.25">
      <c r="B3482" s="74" vm="9504">
        <f ca="1"/>
        <v>44487</v>
      </c>
      <c r="C3482" s="74" vm="9505">
        <f ca="1"/>
        <v>461.95</v>
      </c>
      <c r="D3482" s="74" vm="9506">
        <f ca="1"/>
        <v>242.77</v>
      </c>
      <c r="E3482" s="27">
        <f t="shared" ca="1" si="171"/>
        <v>2.0912020451542349E-2</v>
      </c>
      <c r="F3482" s="68">
        <f t="shared" ca="1" si="172"/>
        <v>2.1029634783595818E-3</v>
      </c>
      <c r="G3482" s="5"/>
      <c r="H3482" s="5"/>
      <c r="I3482" s="5"/>
      <c r="J3482" s="5"/>
      <c r="K3482" s="5"/>
      <c r="L3482" s="5"/>
      <c r="M3482" s="5"/>
      <c r="N3482" s="5"/>
      <c r="O3482" s="5"/>
      <c r="P3482" s="5"/>
      <c r="Q3482" s="5"/>
      <c r="R3482" s="5"/>
      <c r="S3482" s="5"/>
      <c r="T3482" s="5"/>
    </row>
    <row r="3483" spans="2:20" x14ac:dyDescent="0.25">
      <c r="B3483" s="74" vm="9507">
        <f ca="1"/>
        <v>44488</v>
      </c>
      <c r="C3483" s="74" vm="9508">
        <f ca="1"/>
        <v>467.08</v>
      </c>
      <c r="D3483" s="74" vm="9509">
        <f ca="1"/>
        <v>239.72</v>
      </c>
      <c r="E3483" s="27">
        <f t="shared" ca="1" si="171"/>
        <v>1.1043889090760062E-2</v>
      </c>
      <c r="F3483" s="68">
        <f t="shared" ca="1" si="172"/>
        <v>-1.2642917477031133E-2</v>
      </c>
      <c r="G3483" s="5"/>
      <c r="H3483" s="5"/>
      <c r="I3483" s="5"/>
      <c r="J3483" s="5"/>
      <c r="K3483" s="5"/>
      <c r="L3483" s="5"/>
      <c r="M3483" s="5"/>
      <c r="N3483" s="5"/>
      <c r="O3483" s="5"/>
      <c r="P3483" s="5"/>
      <c r="Q3483" s="5"/>
      <c r="R3483" s="5"/>
      <c r="S3483" s="5"/>
      <c r="T3483" s="5"/>
    </row>
    <row r="3484" spans="2:20" x14ac:dyDescent="0.25">
      <c r="B3484" s="74" vm="9510">
        <f ca="1"/>
        <v>44489</v>
      </c>
      <c r="C3484" s="74" vm="9511">
        <f ca="1"/>
        <v>469.77</v>
      </c>
      <c r="D3484" s="74" vm="9512">
        <f ca="1"/>
        <v>241.4</v>
      </c>
      <c r="E3484" s="27">
        <f t="shared" ca="1" si="171"/>
        <v>5.7426640179470516E-3</v>
      </c>
      <c r="F3484" s="68">
        <f t="shared" ca="1" si="172"/>
        <v>6.9837330734466001E-3</v>
      </c>
      <c r="G3484" s="5"/>
      <c r="H3484" s="5"/>
      <c r="I3484" s="5"/>
      <c r="J3484" s="5"/>
      <c r="K3484" s="5"/>
      <c r="L3484" s="5"/>
      <c r="M3484" s="5"/>
      <c r="N3484" s="5"/>
      <c r="O3484" s="5"/>
      <c r="P3484" s="5"/>
      <c r="Q3484" s="5"/>
      <c r="R3484" s="5"/>
      <c r="S3484" s="5"/>
      <c r="T3484" s="5"/>
    </row>
    <row r="3485" spans="2:20" x14ac:dyDescent="0.25">
      <c r="B3485" s="74" vm="9513">
        <f ca="1"/>
        <v>44490</v>
      </c>
      <c r="C3485" s="74" vm="9514">
        <f ca="1"/>
        <v>477.23</v>
      </c>
      <c r="D3485" s="74" vm="9515">
        <f ca="1"/>
        <v>238.44</v>
      </c>
      <c r="E3485" s="27">
        <f t="shared" ca="1" si="171"/>
        <v>1.575534174481847E-2</v>
      </c>
      <c r="F3485" s="68">
        <f t="shared" ca="1" si="172"/>
        <v>-1.233760231170538E-2</v>
      </c>
      <c r="G3485" s="5"/>
      <c r="H3485" s="5"/>
      <c r="I3485" s="5"/>
      <c r="J3485" s="5"/>
      <c r="K3485" s="5"/>
      <c r="L3485" s="5"/>
      <c r="M3485" s="5"/>
      <c r="N3485" s="5"/>
      <c r="O3485" s="5"/>
      <c r="P3485" s="5"/>
      <c r="Q3485" s="5"/>
      <c r="R3485" s="5"/>
      <c r="S3485" s="5"/>
      <c r="T3485" s="5"/>
    </row>
    <row r="3486" spans="2:20" x14ac:dyDescent="0.25">
      <c r="B3486" s="74" vm="9516">
        <f ca="1"/>
        <v>44491</v>
      </c>
      <c r="C3486" s="74" vm="9517">
        <f ca="1"/>
        <v>481.99</v>
      </c>
      <c r="D3486" s="74" vm="9518">
        <f ca="1"/>
        <v>237.34</v>
      </c>
      <c r="E3486" s="27">
        <f t="shared" ca="1" si="171"/>
        <v>9.9248119771342697E-3</v>
      </c>
      <c r="F3486" s="68">
        <f t="shared" ca="1" si="172"/>
        <v>-4.6239941147327131E-3</v>
      </c>
      <c r="G3486" s="5"/>
      <c r="H3486" s="5"/>
      <c r="I3486" s="5"/>
      <c r="J3486" s="5"/>
      <c r="K3486" s="5"/>
      <c r="L3486" s="5"/>
      <c r="M3486" s="5"/>
      <c r="N3486" s="5"/>
      <c r="O3486" s="5"/>
      <c r="P3486" s="5"/>
      <c r="Q3486" s="5"/>
      <c r="R3486" s="5"/>
      <c r="S3486" s="5"/>
      <c r="T3486" s="5"/>
    </row>
    <row r="3487" spans="2:20" x14ac:dyDescent="0.25">
      <c r="B3487" s="74" vm="9519">
        <f ca="1"/>
        <v>44494</v>
      </c>
      <c r="C3487" s="74" vm="9520">
        <f ca="1"/>
        <v>490.1</v>
      </c>
      <c r="D3487" s="74" vm="9357">
        <f ca="1"/>
        <v>236.42</v>
      </c>
      <c r="E3487" s="27">
        <f t="shared" ca="1" si="171"/>
        <v>1.6686084968088058E-2</v>
      </c>
      <c r="F3487" s="68">
        <f t="shared" ca="1" si="172"/>
        <v>-3.8838279147621968E-3</v>
      </c>
      <c r="G3487" s="5"/>
      <c r="H3487" s="5"/>
      <c r="I3487" s="5"/>
      <c r="J3487" s="5"/>
      <c r="K3487" s="5"/>
      <c r="L3487" s="5"/>
      <c r="M3487" s="5"/>
      <c r="N3487" s="5"/>
      <c r="O3487" s="5"/>
      <c r="P3487" s="5"/>
      <c r="Q3487" s="5"/>
      <c r="R3487" s="5"/>
      <c r="S3487" s="5"/>
      <c r="T3487" s="5"/>
    </row>
    <row r="3488" spans="2:20" x14ac:dyDescent="0.25">
      <c r="B3488" s="74" vm="9521">
        <f ca="1"/>
        <v>44495</v>
      </c>
      <c r="C3488" s="74" vm="9522">
        <f ca="1"/>
        <v>485.53</v>
      </c>
      <c r="D3488" s="74" vm="7759">
        <f ca="1"/>
        <v>242.73</v>
      </c>
      <c r="E3488" s="27">
        <f t="shared" ca="1" si="171"/>
        <v>-9.3683741261230136E-3</v>
      </c>
      <c r="F3488" s="68">
        <f t="shared" ca="1" si="172"/>
        <v>2.6339830165627073E-2</v>
      </c>
      <c r="G3488" s="5"/>
      <c r="H3488" s="5"/>
      <c r="I3488" s="5"/>
      <c r="J3488" s="5"/>
      <c r="K3488" s="5"/>
      <c r="L3488" s="5"/>
      <c r="M3488" s="5"/>
      <c r="N3488" s="5"/>
      <c r="O3488" s="5"/>
      <c r="P3488" s="5"/>
      <c r="Q3488" s="5"/>
      <c r="R3488" s="5"/>
      <c r="S3488" s="5"/>
      <c r="T3488" s="5"/>
    </row>
    <row r="3489" spans="2:20" x14ac:dyDescent="0.25">
      <c r="B3489" s="74" vm="9523">
        <f ca="1"/>
        <v>44496</v>
      </c>
      <c r="C3489" s="74" vm="9524">
        <f ca="1"/>
        <v>489.11</v>
      </c>
      <c r="D3489" s="74" vm="9525">
        <f ca="1"/>
        <v>245.5</v>
      </c>
      <c r="E3489" s="27">
        <f t="shared" ca="1" si="171"/>
        <v>7.3463352635441681E-3</v>
      </c>
      <c r="F3489" s="68">
        <f t="shared" ca="1" si="172"/>
        <v>1.1347232746717277E-2</v>
      </c>
      <c r="G3489" s="5"/>
      <c r="H3489" s="5"/>
      <c r="I3489" s="5"/>
      <c r="J3489" s="5"/>
      <c r="K3489" s="5"/>
      <c r="L3489" s="5"/>
      <c r="M3489" s="5"/>
      <c r="N3489" s="5"/>
      <c r="O3489" s="5"/>
      <c r="P3489" s="5"/>
      <c r="Q3489" s="5"/>
      <c r="R3489" s="5"/>
      <c r="S3489" s="5"/>
      <c r="T3489" s="5"/>
    </row>
    <row r="3490" spans="2:20" x14ac:dyDescent="0.25">
      <c r="B3490" s="74" vm="9526">
        <f ca="1"/>
        <v>44497</v>
      </c>
      <c r="C3490" s="74" vm="9527">
        <f ca="1"/>
        <v>490.53</v>
      </c>
      <c r="D3490" s="74" vm="9528">
        <f ca="1"/>
        <v>245.55</v>
      </c>
      <c r="E3490" s="27">
        <f t="shared" ca="1" si="171"/>
        <v>2.8990261616815582E-3</v>
      </c>
      <c r="F3490" s="68">
        <f t="shared" ca="1" si="172"/>
        <v>2.0364525067827967E-4</v>
      </c>
      <c r="G3490" s="5"/>
      <c r="H3490" s="5"/>
      <c r="I3490" s="5"/>
      <c r="J3490" s="5"/>
      <c r="K3490" s="5"/>
      <c r="L3490" s="5"/>
      <c r="M3490" s="5"/>
      <c r="N3490" s="5"/>
      <c r="O3490" s="5"/>
      <c r="P3490" s="5"/>
      <c r="Q3490" s="5"/>
      <c r="R3490" s="5"/>
      <c r="S3490" s="5"/>
      <c r="T3490" s="5"/>
    </row>
    <row r="3491" spans="2:20" x14ac:dyDescent="0.25">
      <c r="B3491" s="74" vm="9529">
        <f ca="1"/>
        <v>44498</v>
      </c>
      <c r="C3491" s="74" vm="9530">
        <f ca="1"/>
        <v>491.54</v>
      </c>
      <c r="D3491" s="74" vm="9531">
        <f ca="1"/>
        <v>250.58</v>
      </c>
      <c r="E3491" s="27">
        <f t="shared" ca="1" si="171"/>
        <v>2.0568805809947984E-3</v>
      </c>
      <c r="F3491" s="68">
        <f t="shared" ca="1" si="172"/>
        <v>2.0277638332152983E-2</v>
      </c>
      <c r="G3491" s="5"/>
      <c r="H3491" s="5"/>
      <c r="I3491" s="5"/>
      <c r="J3491" s="5"/>
      <c r="K3491" s="5"/>
      <c r="L3491" s="5"/>
      <c r="M3491" s="5"/>
      <c r="N3491" s="5"/>
      <c r="O3491" s="5"/>
      <c r="P3491" s="5"/>
      <c r="Q3491" s="5"/>
      <c r="R3491" s="5"/>
      <c r="S3491" s="5"/>
      <c r="T3491" s="5"/>
    </row>
    <row r="3492" spans="2:20" x14ac:dyDescent="0.25">
      <c r="B3492" s="74" vm="9532">
        <f ca="1"/>
        <v>44501</v>
      </c>
      <c r="C3492" s="74" vm="9533">
        <f ca="1"/>
        <v>491.87</v>
      </c>
      <c r="D3492" s="74" vm="9534">
        <f ca="1"/>
        <v>249.24</v>
      </c>
      <c r="E3492" s="27">
        <f t="shared" ca="1" si="171"/>
        <v>6.7113414015845417E-4</v>
      </c>
      <c r="F3492" s="68">
        <f t="shared" ca="1" si="172"/>
        <v>-5.3619431413853991E-3</v>
      </c>
      <c r="G3492" s="5"/>
      <c r="H3492" s="5"/>
      <c r="I3492" s="5"/>
      <c r="J3492" s="5"/>
      <c r="K3492" s="5"/>
      <c r="L3492" s="5"/>
      <c r="M3492" s="5"/>
      <c r="N3492" s="5"/>
      <c r="O3492" s="5"/>
      <c r="P3492" s="5"/>
      <c r="Q3492" s="5"/>
      <c r="R3492" s="5"/>
      <c r="S3492" s="5"/>
      <c r="T3492" s="5"/>
    </row>
    <row r="3493" spans="2:20" x14ac:dyDescent="0.25">
      <c r="B3493" s="74" vm="9535">
        <f ca="1"/>
        <v>44502</v>
      </c>
      <c r="C3493" s="74" vm="9536">
        <f ca="1"/>
        <v>496.99</v>
      </c>
      <c r="D3493" s="74" vm="9537">
        <f ca="1"/>
        <v>250.4</v>
      </c>
      <c r="E3493" s="27">
        <f t="shared" ca="1" si="171"/>
        <v>1.035545123410027E-2</v>
      </c>
      <c r="F3493" s="68">
        <f t="shared" ca="1" si="172"/>
        <v>4.64335154992211E-3</v>
      </c>
      <c r="G3493" s="5"/>
      <c r="H3493" s="5"/>
      <c r="I3493" s="5"/>
      <c r="J3493" s="5"/>
      <c r="K3493" s="5"/>
      <c r="L3493" s="5"/>
      <c r="M3493" s="5"/>
      <c r="N3493" s="5"/>
      <c r="O3493" s="5"/>
      <c r="P3493" s="5"/>
      <c r="Q3493" s="5"/>
      <c r="R3493" s="5"/>
      <c r="S3493" s="5"/>
      <c r="T3493" s="5"/>
    </row>
    <row r="3494" spans="2:20" x14ac:dyDescent="0.25">
      <c r="B3494" s="74" vm="9538">
        <f ca="1"/>
        <v>44503</v>
      </c>
      <c r="C3494" s="74" vm="9539">
        <f ca="1"/>
        <v>502.33</v>
      </c>
      <c r="D3494" s="74" vm="9540">
        <f ca="1"/>
        <v>253.46</v>
      </c>
      <c r="E3494" s="27">
        <f t="shared" ca="1" si="171"/>
        <v>1.0687369066444763E-2</v>
      </c>
      <c r="F3494" s="68">
        <f t="shared" ca="1" si="172"/>
        <v>1.2146380427974626E-2</v>
      </c>
      <c r="G3494" s="5"/>
      <c r="H3494" s="5"/>
      <c r="I3494" s="5"/>
      <c r="J3494" s="5"/>
      <c r="K3494" s="5"/>
      <c r="L3494" s="5"/>
      <c r="M3494" s="5"/>
      <c r="N3494" s="5"/>
      <c r="O3494" s="5"/>
      <c r="P3494" s="5"/>
      <c r="Q3494" s="5"/>
      <c r="R3494" s="5"/>
      <c r="S3494" s="5"/>
      <c r="T3494" s="5"/>
    </row>
    <row r="3495" spans="2:20" x14ac:dyDescent="0.25">
      <c r="B3495" s="74" vm="9541">
        <f ca="1"/>
        <v>44504</v>
      </c>
      <c r="C3495" s="74" vm="9542">
        <f ca="1"/>
        <v>515.62</v>
      </c>
      <c r="D3495" s="74" vm="9543">
        <f ca="1"/>
        <v>254.71</v>
      </c>
      <c r="E3495" s="27">
        <f t="shared" ca="1" si="171"/>
        <v>2.6112785835929554E-2</v>
      </c>
      <c r="F3495" s="68">
        <f t="shared" ca="1" si="172"/>
        <v>4.9196234374835205E-3</v>
      </c>
      <c r="G3495" s="5"/>
      <c r="H3495" s="5"/>
      <c r="I3495" s="5"/>
      <c r="J3495" s="5"/>
      <c r="K3495" s="5"/>
      <c r="L3495" s="5"/>
      <c r="M3495" s="5"/>
      <c r="N3495" s="5"/>
      <c r="O3495" s="5"/>
      <c r="P3495" s="5"/>
      <c r="Q3495" s="5"/>
      <c r="R3495" s="5"/>
      <c r="S3495" s="5"/>
      <c r="T3495" s="5"/>
    </row>
    <row r="3496" spans="2:20" x14ac:dyDescent="0.25">
      <c r="B3496" s="74" vm="9544">
        <f ca="1"/>
        <v>44505</v>
      </c>
      <c r="C3496" s="74" vm="9545">
        <f ca="1"/>
        <v>513.12</v>
      </c>
      <c r="D3496" s="74" vm="9546">
        <f ca="1"/>
        <v>253.1</v>
      </c>
      <c r="E3496" s="27">
        <f t="shared" ca="1" si="171"/>
        <v>-4.8603241273877107E-3</v>
      </c>
      <c r="F3496" s="68">
        <f t="shared" ca="1" si="172"/>
        <v>-6.3409755403233724E-3</v>
      </c>
      <c r="G3496" s="5"/>
      <c r="H3496" s="5"/>
      <c r="I3496" s="5"/>
      <c r="J3496" s="5"/>
      <c r="K3496" s="5"/>
      <c r="L3496" s="5"/>
      <c r="M3496" s="5"/>
      <c r="N3496" s="5"/>
      <c r="O3496" s="5"/>
      <c r="P3496" s="5"/>
      <c r="Q3496" s="5"/>
      <c r="R3496" s="5"/>
      <c r="S3496" s="5"/>
      <c r="T3496" s="5"/>
    </row>
    <row r="3497" spans="2:20" x14ac:dyDescent="0.25">
      <c r="B3497" s="74" vm="9547">
        <f ca="1"/>
        <v>44508</v>
      </c>
      <c r="C3497" s="74" vm="9548">
        <f ca="1"/>
        <v>503.81</v>
      </c>
      <c r="D3497" s="74" vm="9549">
        <f ca="1"/>
        <v>252.65</v>
      </c>
      <c r="E3497" s="27">
        <f t="shared" ca="1" si="171"/>
        <v>-1.8310523076840019E-2</v>
      </c>
      <c r="F3497" s="68">
        <f t="shared" ca="1" si="172"/>
        <v>-1.7795358131607382E-3</v>
      </c>
      <c r="G3497" s="5"/>
      <c r="H3497" s="5"/>
      <c r="I3497" s="5"/>
      <c r="J3497" s="5"/>
      <c r="K3497" s="5"/>
      <c r="L3497" s="5"/>
      <c r="M3497" s="5"/>
      <c r="N3497" s="5"/>
      <c r="O3497" s="5"/>
      <c r="P3497" s="5"/>
      <c r="Q3497" s="5"/>
      <c r="R3497" s="5"/>
      <c r="S3497" s="5"/>
      <c r="T3497" s="5"/>
    </row>
    <row r="3498" spans="2:20" x14ac:dyDescent="0.25">
      <c r="B3498" s="74" vm="9550">
        <f ca="1"/>
        <v>44509</v>
      </c>
      <c r="C3498" s="74" vm="9551">
        <f ca="1"/>
        <v>508.71</v>
      </c>
      <c r="D3498" s="74" vm="9552">
        <f ca="1"/>
        <v>253.13</v>
      </c>
      <c r="E3498" s="27">
        <f t="shared" ca="1" si="171"/>
        <v>9.6788967191409891E-3</v>
      </c>
      <c r="F3498" s="68">
        <f t="shared" ca="1" si="172"/>
        <v>1.8980590142159781E-3</v>
      </c>
      <c r="G3498" s="5"/>
      <c r="H3498" s="5"/>
      <c r="I3498" s="5"/>
      <c r="J3498" s="5"/>
      <c r="K3498" s="5"/>
      <c r="L3498" s="5"/>
      <c r="M3498" s="5"/>
      <c r="N3498" s="5"/>
      <c r="O3498" s="5"/>
      <c r="P3498" s="5"/>
      <c r="Q3498" s="5"/>
      <c r="R3498" s="5"/>
      <c r="S3498" s="5"/>
      <c r="T3498" s="5"/>
    </row>
    <row r="3499" spans="2:20" x14ac:dyDescent="0.25">
      <c r="B3499" s="74" vm="9553">
        <f ca="1"/>
        <v>44510</v>
      </c>
      <c r="C3499" s="74" vm="9554">
        <f ca="1"/>
        <v>505.51</v>
      </c>
      <c r="D3499" s="74" vm="9555">
        <f ca="1"/>
        <v>250.16</v>
      </c>
      <c r="E3499" s="27">
        <f t="shared" ca="1" si="171"/>
        <v>-6.310288928618975E-3</v>
      </c>
      <c r="F3499" s="68">
        <f t="shared" ca="1" si="172"/>
        <v>-1.1802477602547816E-2</v>
      </c>
      <c r="G3499" s="5"/>
      <c r="H3499" s="5"/>
      <c r="I3499" s="5"/>
      <c r="J3499" s="5"/>
      <c r="K3499" s="5"/>
      <c r="L3499" s="5"/>
      <c r="M3499" s="5"/>
      <c r="N3499" s="5"/>
      <c r="O3499" s="5"/>
      <c r="P3499" s="5"/>
      <c r="Q3499" s="5"/>
      <c r="R3499" s="5"/>
      <c r="S3499" s="5"/>
      <c r="T3499" s="5"/>
    </row>
    <row r="3500" spans="2:20" x14ac:dyDescent="0.25">
      <c r="B3500" s="74" vm="9556">
        <f ca="1"/>
        <v>44511</v>
      </c>
      <c r="C3500" s="74" vm="9557">
        <f ca="1"/>
        <v>512.17999999999995</v>
      </c>
      <c r="D3500" s="74" vm="9558">
        <f ca="1"/>
        <v>250.67</v>
      </c>
      <c r="E3500" s="27">
        <f t="shared" ca="1" si="171"/>
        <v>1.3108305097365266E-2</v>
      </c>
      <c r="F3500" s="68">
        <f t="shared" ca="1" si="172"/>
        <v>2.0366199160687395E-3</v>
      </c>
      <c r="G3500" s="5"/>
      <c r="H3500" s="5"/>
      <c r="I3500" s="5"/>
      <c r="J3500" s="5"/>
      <c r="K3500" s="5"/>
      <c r="L3500" s="5"/>
      <c r="M3500" s="5"/>
      <c r="N3500" s="5"/>
      <c r="O3500" s="5"/>
      <c r="P3500" s="5"/>
      <c r="Q3500" s="5"/>
      <c r="R3500" s="5"/>
      <c r="S3500" s="5"/>
      <c r="T3500" s="5"/>
    </row>
    <row r="3501" spans="2:20" x14ac:dyDescent="0.25">
      <c r="B3501" s="74" vm="9559">
        <f ca="1"/>
        <v>44512</v>
      </c>
      <c r="C3501" s="74" vm="9560">
        <f ca="1"/>
        <v>517.16999999999996</v>
      </c>
      <c r="D3501" s="74" vm="9561">
        <f ca="1"/>
        <v>252.94</v>
      </c>
      <c r="E3501" s="27">
        <f t="shared" ca="1" si="171"/>
        <v>9.6955148191048574E-3</v>
      </c>
      <c r="F3501" s="68">
        <f t="shared" ca="1" si="172"/>
        <v>9.0149733861756235E-3</v>
      </c>
      <c r="G3501" s="5"/>
      <c r="H3501" s="5"/>
      <c r="I3501" s="5"/>
      <c r="J3501" s="5"/>
      <c r="K3501" s="5"/>
      <c r="L3501" s="5"/>
      <c r="M3501" s="5"/>
      <c r="N3501" s="5"/>
      <c r="O3501" s="5"/>
      <c r="P3501" s="5"/>
      <c r="Q3501" s="5"/>
      <c r="R3501" s="5"/>
      <c r="S3501" s="5"/>
      <c r="T3501" s="5"/>
    </row>
    <row r="3502" spans="2:20" x14ac:dyDescent="0.25">
      <c r="B3502" s="74" vm="9562">
        <f ca="1"/>
        <v>44515</v>
      </c>
      <c r="C3502" s="74" vm="9563">
        <f ca="1"/>
        <v>519.89</v>
      </c>
      <c r="D3502" s="74" vm="9564">
        <f ca="1"/>
        <v>252.46</v>
      </c>
      <c r="E3502" s="27">
        <f t="shared" ca="1" si="171"/>
        <v>5.2456101615214485E-3</v>
      </c>
      <c r="F3502" s="68">
        <f t="shared" ca="1" si="172"/>
        <v>-1.8994861271147466E-3</v>
      </c>
      <c r="G3502" s="5"/>
      <c r="H3502" s="5"/>
      <c r="I3502" s="5"/>
      <c r="J3502" s="5"/>
      <c r="K3502" s="5"/>
      <c r="L3502" s="5"/>
      <c r="M3502" s="5"/>
      <c r="N3502" s="5"/>
      <c r="O3502" s="5"/>
      <c r="P3502" s="5"/>
      <c r="Q3502" s="5"/>
      <c r="R3502" s="5"/>
      <c r="S3502" s="5"/>
      <c r="T3502" s="5"/>
    </row>
    <row r="3503" spans="2:20" x14ac:dyDescent="0.25">
      <c r="B3503" s="74" vm="9565">
        <f ca="1"/>
        <v>44516</v>
      </c>
      <c r="C3503" s="74" vm="9566">
        <f ca="1"/>
        <v>526.72</v>
      </c>
      <c r="D3503" s="74" vm="9567">
        <f ca="1"/>
        <v>252.69</v>
      </c>
      <c r="E3503" s="27">
        <f t="shared" ca="1" si="171"/>
        <v>1.3051847312131989E-2</v>
      </c>
      <c r="F3503" s="68">
        <f t="shared" ca="1" si="172"/>
        <v>9.1062067066633356E-4</v>
      </c>
      <c r="G3503" s="5"/>
      <c r="H3503" s="5"/>
      <c r="I3503" s="5"/>
      <c r="J3503" s="5"/>
      <c r="K3503" s="5"/>
      <c r="L3503" s="5"/>
      <c r="M3503" s="5"/>
      <c r="N3503" s="5"/>
      <c r="O3503" s="5"/>
      <c r="P3503" s="5"/>
      <c r="Q3503" s="5"/>
      <c r="R3503" s="5"/>
      <c r="S3503" s="5"/>
      <c r="T3503" s="5"/>
    </row>
    <row r="3504" spans="2:20" x14ac:dyDescent="0.25">
      <c r="B3504" s="74" vm="9568">
        <f ca="1"/>
        <v>44517</v>
      </c>
      <c r="C3504" s="74" vm="9569">
        <f ca="1"/>
        <v>526.29</v>
      </c>
      <c r="D3504" s="74" vm="9570">
        <f ca="1"/>
        <v>253.48</v>
      </c>
      <c r="E3504" s="27">
        <f t="shared" ca="1" si="171"/>
        <v>-8.1670643944735345E-4</v>
      </c>
      <c r="F3504" s="68">
        <f t="shared" ca="1" si="172"/>
        <v>3.1214834599342712E-3</v>
      </c>
      <c r="G3504" s="5"/>
      <c r="H3504" s="5"/>
      <c r="I3504" s="5"/>
      <c r="J3504" s="5"/>
      <c r="K3504" s="5"/>
      <c r="L3504" s="5"/>
      <c r="M3504" s="5"/>
      <c r="N3504" s="5"/>
      <c r="O3504" s="5"/>
      <c r="P3504" s="5"/>
      <c r="Q3504" s="5"/>
      <c r="R3504" s="5"/>
      <c r="S3504" s="5"/>
      <c r="T3504" s="5"/>
    </row>
    <row r="3505" spans="2:20" x14ac:dyDescent="0.25">
      <c r="B3505" s="74" vm="9571">
        <f ca="1"/>
        <v>44518</v>
      </c>
      <c r="C3505" s="74" vm="9572">
        <f ca="1"/>
        <v>529.37</v>
      </c>
      <c r="D3505" s="74" vm="9573">
        <f ca="1"/>
        <v>251.95</v>
      </c>
      <c r="E3505" s="27">
        <f t="shared" ca="1" si="171"/>
        <v>5.8352286521564144E-3</v>
      </c>
      <c r="F3505" s="68">
        <f t="shared" ca="1" si="172"/>
        <v>-6.0542693287091269E-3</v>
      </c>
      <c r="G3505" s="5"/>
      <c r="H3505" s="5"/>
      <c r="I3505" s="5"/>
      <c r="J3505" s="5"/>
      <c r="K3505" s="5"/>
      <c r="L3505" s="5"/>
      <c r="M3505" s="5"/>
      <c r="N3505" s="5"/>
      <c r="O3505" s="5"/>
      <c r="P3505" s="5"/>
      <c r="Q3505" s="5"/>
      <c r="R3505" s="5"/>
      <c r="S3505" s="5"/>
      <c r="T3505" s="5"/>
    </row>
    <row r="3506" spans="2:20" x14ac:dyDescent="0.25">
      <c r="B3506" s="74" vm="9574">
        <f ca="1"/>
        <v>44519</v>
      </c>
      <c r="C3506" s="74" vm="9575">
        <f ca="1"/>
        <v>533.79</v>
      </c>
      <c r="D3506" s="74" vm="9570">
        <f ca="1"/>
        <v>253.48</v>
      </c>
      <c r="E3506" s="27">
        <f t="shared" ca="1" si="171"/>
        <v>8.3148829254952074E-3</v>
      </c>
      <c r="F3506" s="68">
        <f t="shared" ca="1" si="172"/>
        <v>6.0542693287092353E-3</v>
      </c>
      <c r="G3506" s="5"/>
      <c r="H3506" s="5"/>
      <c r="I3506" s="5"/>
      <c r="J3506" s="5"/>
      <c r="K3506" s="5"/>
      <c r="L3506" s="5"/>
      <c r="M3506" s="5"/>
      <c r="N3506" s="5"/>
      <c r="O3506" s="5"/>
      <c r="P3506" s="5"/>
      <c r="Q3506" s="5"/>
      <c r="R3506" s="5"/>
      <c r="S3506" s="5"/>
      <c r="T3506" s="5"/>
    </row>
    <row r="3507" spans="2:20" x14ac:dyDescent="0.25">
      <c r="B3507" s="74" vm="9576">
        <f ca="1"/>
        <v>44522</v>
      </c>
      <c r="C3507" s="74" vm="9577">
        <f ca="1"/>
        <v>539.65</v>
      </c>
      <c r="D3507" s="74" vm="9578">
        <f ca="1"/>
        <v>255.65</v>
      </c>
      <c r="E3507" s="27">
        <f t="shared" ca="1" si="171"/>
        <v>1.0918278084500684E-2</v>
      </c>
      <c r="F3507" s="68">
        <f t="shared" ca="1" si="172"/>
        <v>8.524397070692049E-3</v>
      </c>
      <c r="G3507" s="5"/>
      <c r="H3507" s="5"/>
      <c r="I3507" s="5"/>
      <c r="J3507" s="5"/>
      <c r="K3507" s="5"/>
      <c r="L3507" s="5"/>
      <c r="M3507" s="5"/>
      <c r="N3507" s="5"/>
      <c r="O3507" s="5"/>
      <c r="P3507" s="5"/>
      <c r="Q3507" s="5"/>
      <c r="R3507" s="5"/>
      <c r="S3507" s="5"/>
      <c r="T3507" s="5"/>
    </row>
    <row r="3508" spans="2:20" x14ac:dyDescent="0.25">
      <c r="B3508" s="74" vm="9579">
        <f ca="1"/>
        <v>44523</v>
      </c>
      <c r="C3508" s="74" vm="9580">
        <f ca="1"/>
        <v>545.26</v>
      </c>
      <c r="D3508" s="74" vm="7812">
        <f ca="1"/>
        <v>257.11</v>
      </c>
      <c r="E3508" s="27">
        <f t="shared" ca="1" si="171"/>
        <v>1.0341963853115987E-2</v>
      </c>
      <c r="F3508" s="68">
        <f t="shared" ca="1" si="172"/>
        <v>5.6946873608810311E-3</v>
      </c>
      <c r="G3508" s="5"/>
      <c r="H3508" s="5"/>
      <c r="I3508" s="5"/>
      <c r="J3508" s="5"/>
      <c r="K3508" s="5"/>
      <c r="L3508" s="5"/>
      <c r="M3508" s="5"/>
      <c r="N3508" s="5"/>
      <c r="O3508" s="5"/>
      <c r="P3508" s="5"/>
      <c r="Q3508" s="5"/>
      <c r="R3508" s="5"/>
      <c r="S3508" s="5"/>
      <c r="T3508" s="5"/>
    </row>
    <row r="3509" spans="2:20" x14ac:dyDescent="0.25">
      <c r="B3509" s="74" vm="9581">
        <f ca="1"/>
        <v>44524</v>
      </c>
      <c r="C3509" s="74" vm="9582">
        <f ca="1"/>
        <v>549.73</v>
      </c>
      <c r="D3509" s="74" vm="9583">
        <f ca="1"/>
        <v>250.01</v>
      </c>
      <c r="E3509" s="27">
        <f t="shared" ca="1" si="171"/>
        <v>8.1645034758190543E-3</v>
      </c>
      <c r="F3509" s="68">
        <f t="shared" ca="1" si="172"/>
        <v>-2.8003091824621573E-2</v>
      </c>
      <c r="G3509" s="5"/>
      <c r="H3509" s="5"/>
      <c r="I3509" s="5"/>
      <c r="J3509" s="5"/>
      <c r="K3509" s="5"/>
      <c r="L3509" s="5"/>
      <c r="M3509" s="5"/>
      <c r="N3509" s="5"/>
      <c r="O3509" s="5"/>
      <c r="P3509" s="5"/>
      <c r="Q3509" s="5"/>
      <c r="R3509" s="5"/>
      <c r="S3509" s="5"/>
      <c r="T3509" s="5"/>
    </row>
    <row r="3510" spans="2:20" x14ac:dyDescent="0.25">
      <c r="B3510" s="74" vm="9584">
        <f ca="1"/>
        <v>44526</v>
      </c>
      <c r="C3510" s="74" vm="9585">
        <f ca="1"/>
        <v>546.13</v>
      </c>
      <c r="D3510" s="74" vm="9586">
        <f ca="1"/>
        <v>250.3</v>
      </c>
      <c r="E3510" s="27">
        <f t="shared" ca="1" si="171"/>
        <v>-6.5702059574627757E-3</v>
      </c>
      <c r="F3510" s="68">
        <f t="shared" ca="1" si="172"/>
        <v>1.1592813754608949E-3</v>
      </c>
      <c r="G3510" s="5"/>
      <c r="H3510" s="5"/>
      <c r="I3510" s="5"/>
      <c r="J3510" s="5"/>
      <c r="K3510" s="5"/>
      <c r="L3510" s="5"/>
      <c r="M3510" s="5"/>
      <c r="N3510" s="5"/>
      <c r="O3510" s="5"/>
      <c r="P3510" s="5"/>
      <c r="Q3510" s="5"/>
      <c r="R3510" s="5"/>
      <c r="S3510" s="5"/>
      <c r="T3510" s="5"/>
    </row>
    <row r="3511" spans="2:20" x14ac:dyDescent="0.25">
      <c r="B3511" s="74" vm="9587">
        <f ca="1"/>
        <v>44529</v>
      </c>
      <c r="C3511" s="74" vm="9588">
        <f ca="1"/>
        <v>554.88</v>
      </c>
      <c r="D3511" s="74" vm="9589">
        <f ca="1"/>
        <v>244.6</v>
      </c>
      <c r="E3511" s="27">
        <f t="shared" ca="1" si="171"/>
        <v>1.5894831509294906E-2</v>
      </c>
      <c r="F3511" s="68">
        <f t="shared" ca="1" si="172"/>
        <v>-2.3035975184656672E-2</v>
      </c>
      <c r="G3511" s="5"/>
      <c r="H3511" s="5"/>
      <c r="I3511" s="5"/>
      <c r="J3511" s="5"/>
      <c r="K3511" s="5"/>
      <c r="L3511" s="5"/>
      <c r="M3511" s="5"/>
      <c r="N3511" s="5"/>
      <c r="O3511" s="5"/>
      <c r="P3511" s="5"/>
      <c r="Q3511" s="5"/>
      <c r="R3511" s="5"/>
      <c r="S3511" s="5"/>
      <c r="T3511" s="5"/>
    </row>
    <row r="3512" spans="2:20" x14ac:dyDescent="0.25">
      <c r="B3512" s="74" vm="9590">
        <f ca="1"/>
        <v>44530</v>
      </c>
      <c r="C3512" s="74" vm="9591">
        <f ca="1"/>
        <v>539.38</v>
      </c>
      <c r="D3512" s="74" vm="9592">
        <f ca="1"/>
        <v>244.18</v>
      </c>
      <c r="E3512" s="27">
        <f t="shared" ca="1" si="171"/>
        <v>-2.8331542368983564E-2</v>
      </c>
      <c r="F3512" s="68">
        <f t="shared" ca="1" si="172"/>
        <v>-1.7185650123625427E-3</v>
      </c>
      <c r="G3512" s="5"/>
      <c r="H3512" s="5"/>
      <c r="I3512" s="5"/>
      <c r="J3512" s="5"/>
      <c r="K3512" s="5"/>
      <c r="L3512" s="5"/>
      <c r="M3512" s="5"/>
      <c r="N3512" s="5"/>
      <c r="O3512" s="5"/>
      <c r="P3512" s="5"/>
      <c r="Q3512" s="5"/>
      <c r="R3512" s="5"/>
      <c r="S3512" s="5"/>
      <c r="T3512" s="5"/>
    </row>
    <row r="3513" spans="2:20" x14ac:dyDescent="0.25">
      <c r="B3513" s="74" vm="9593">
        <f ca="1"/>
        <v>44531</v>
      </c>
      <c r="C3513" s="74" vm="9594">
        <f ca="1"/>
        <v>529.84</v>
      </c>
      <c r="D3513" s="74" vm="9595">
        <f ca="1"/>
        <v>248.8</v>
      </c>
      <c r="E3513" s="27">
        <f t="shared" ca="1" si="171"/>
        <v>-1.7845257606414804E-2</v>
      </c>
      <c r="F3513" s="68">
        <f t="shared" ca="1" si="172"/>
        <v>1.8743702624314927E-2</v>
      </c>
      <c r="G3513" s="5"/>
      <c r="H3513" s="5"/>
      <c r="I3513" s="5"/>
      <c r="J3513" s="5"/>
      <c r="K3513" s="5"/>
      <c r="L3513" s="5"/>
      <c r="M3513" s="5"/>
      <c r="N3513" s="5"/>
      <c r="O3513" s="5"/>
      <c r="P3513" s="5"/>
      <c r="Q3513" s="5"/>
      <c r="R3513" s="5"/>
      <c r="S3513" s="5"/>
      <c r="T3513" s="5"/>
    </row>
    <row r="3514" spans="2:20" x14ac:dyDescent="0.25">
      <c r="B3514" s="74" vm="9596">
        <f ca="1"/>
        <v>44532</v>
      </c>
      <c r="C3514" s="74" vm="9597">
        <f ca="1"/>
        <v>525.51</v>
      </c>
      <c r="D3514" s="74" vm="9598">
        <f ca="1"/>
        <v>249.33</v>
      </c>
      <c r="E3514" s="27">
        <f t="shared" ca="1" si="171"/>
        <v>-8.2058545450584899E-3</v>
      </c>
      <c r="F3514" s="68">
        <f t="shared" ca="1" si="172"/>
        <v>2.1279593680202896E-3</v>
      </c>
      <c r="G3514" s="5"/>
      <c r="H3514" s="5"/>
      <c r="I3514" s="5"/>
      <c r="J3514" s="5"/>
      <c r="K3514" s="5"/>
      <c r="L3514" s="5"/>
      <c r="M3514" s="5"/>
      <c r="N3514" s="5"/>
      <c r="O3514" s="5"/>
      <c r="P3514" s="5"/>
      <c r="Q3514" s="5"/>
      <c r="R3514" s="5"/>
      <c r="S3514" s="5"/>
      <c r="T3514" s="5"/>
    </row>
    <row r="3515" spans="2:20" x14ac:dyDescent="0.25">
      <c r="B3515" s="74" vm="9599">
        <f ca="1"/>
        <v>44533</v>
      </c>
      <c r="C3515" s="74" vm="9600">
        <f ca="1"/>
        <v>528.92999999999995</v>
      </c>
      <c r="D3515" s="74" vm="9601">
        <f ca="1"/>
        <v>255.79</v>
      </c>
      <c r="E3515" s="27">
        <f t="shared" ca="1" si="171"/>
        <v>6.4868783291127732E-3</v>
      </c>
      <c r="F3515" s="68">
        <f t="shared" ca="1" si="172"/>
        <v>2.5579475106106149E-2</v>
      </c>
      <c r="G3515" s="5"/>
      <c r="H3515" s="5"/>
      <c r="I3515" s="5"/>
      <c r="J3515" s="5"/>
      <c r="K3515" s="5"/>
      <c r="L3515" s="5"/>
      <c r="M3515" s="5"/>
      <c r="N3515" s="5"/>
      <c r="O3515" s="5"/>
      <c r="P3515" s="5"/>
      <c r="Q3515" s="5"/>
      <c r="R3515" s="5"/>
      <c r="S3515" s="5"/>
      <c r="T3515" s="5"/>
    </row>
    <row r="3516" spans="2:20" x14ac:dyDescent="0.25">
      <c r="B3516" s="74" vm="9602">
        <f ca="1"/>
        <v>44536</v>
      </c>
      <c r="C3516" s="74" vm="9603">
        <f ca="1"/>
        <v>533.20000000000005</v>
      </c>
      <c r="D3516" s="74" vm="9604">
        <f ca="1"/>
        <v>259.91000000000003</v>
      </c>
      <c r="E3516" s="27">
        <f t="shared" ca="1" si="171"/>
        <v>8.040490343775266E-3</v>
      </c>
      <c r="F3516" s="68">
        <f t="shared" ca="1" si="172"/>
        <v>1.5978621905151324E-2</v>
      </c>
      <c r="G3516" s="5"/>
      <c r="H3516" s="5"/>
      <c r="I3516" s="5"/>
      <c r="J3516" s="5"/>
      <c r="K3516" s="5"/>
      <c r="L3516" s="5"/>
      <c r="M3516" s="5"/>
      <c r="N3516" s="5"/>
      <c r="O3516" s="5"/>
      <c r="P3516" s="5"/>
      <c r="Q3516" s="5"/>
      <c r="R3516" s="5"/>
      <c r="S3516" s="5"/>
      <c r="T3516" s="5"/>
    </row>
    <row r="3517" spans="2:20" x14ac:dyDescent="0.25">
      <c r="B3517" s="74" vm="9605">
        <f ca="1"/>
        <v>44537</v>
      </c>
      <c r="C3517" s="74" vm="9606">
        <f ca="1"/>
        <v>542.02</v>
      </c>
      <c r="D3517" s="74" vm="9607">
        <f ca="1"/>
        <v>259.58</v>
      </c>
      <c r="E3517" s="27">
        <f t="shared" ca="1" si="171"/>
        <v>1.6406312823294335E-2</v>
      </c>
      <c r="F3517" s="68">
        <f t="shared" ca="1" si="172"/>
        <v>-1.2704769846892841E-3</v>
      </c>
      <c r="G3517" s="5"/>
      <c r="H3517" s="5"/>
      <c r="I3517" s="5"/>
      <c r="J3517" s="5"/>
      <c r="K3517" s="5"/>
      <c r="L3517" s="5"/>
      <c r="M3517" s="5"/>
      <c r="N3517" s="5"/>
      <c r="O3517" s="5"/>
      <c r="P3517" s="5"/>
      <c r="Q3517" s="5"/>
      <c r="R3517" s="5"/>
      <c r="S3517" s="5"/>
      <c r="T3517" s="5"/>
    </row>
    <row r="3518" spans="2:20" x14ac:dyDescent="0.25">
      <c r="B3518" s="74" vm="9608">
        <f ca="1"/>
        <v>44538</v>
      </c>
      <c r="C3518" s="74" vm="9609">
        <f ca="1"/>
        <v>530.11</v>
      </c>
      <c r="D3518" s="74" vm="9610">
        <f ca="1"/>
        <v>262.33999999999997</v>
      </c>
      <c r="E3518" s="27">
        <f t="shared" ca="1" si="171"/>
        <v>-2.2218368946803364E-2</v>
      </c>
      <c r="F3518" s="68">
        <f t="shared" ca="1" si="172"/>
        <v>1.0576432127386593E-2</v>
      </c>
      <c r="G3518" s="5"/>
      <c r="H3518" s="5"/>
      <c r="I3518" s="5"/>
      <c r="J3518" s="5"/>
      <c r="K3518" s="5"/>
      <c r="L3518" s="5"/>
      <c r="M3518" s="5"/>
      <c r="N3518" s="5"/>
      <c r="O3518" s="5"/>
      <c r="P3518" s="5"/>
      <c r="Q3518" s="5"/>
      <c r="R3518" s="5"/>
      <c r="S3518" s="5"/>
      <c r="T3518" s="5"/>
    </row>
    <row r="3519" spans="2:20" x14ac:dyDescent="0.25">
      <c r="B3519" s="74" vm="9611">
        <f ca="1"/>
        <v>44539</v>
      </c>
      <c r="C3519" s="74" vm="9612">
        <f ca="1"/>
        <v>524.33000000000004</v>
      </c>
      <c r="D3519" s="74" vm="9613">
        <f ca="1"/>
        <v>264.97000000000003</v>
      </c>
      <c r="E3519" s="27">
        <f t="shared" ca="1" si="171"/>
        <v>-1.0963275090168607E-2</v>
      </c>
      <c r="F3519" s="68">
        <f t="shared" ca="1" si="172"/>
        <v>9.9752396435949971E-3</v>
      </c>
      <c r="G3519" s="5"/>
      <c r="H3519" s="5"/>
      <c r="I3519" s="5"/>
      <c r="J3519" s="5"/>
      <c r="K3519" s="5"/>
      <c r="L3519" s="5"/>
      <c r="M3519" s="5"/>
      <c r="N3519" s="5"/>
      <c r="O3519" s="5"/>
      <c r="P3519" s="5"/>
      <c r="Q3519" s="5"/>
      <c r="R3519" s="5"/>
      <c r="S3519" s="5"/>
      <c r="T3519" s="5"/>
    </row>
    <row r="3520" spans="2:20" x14ac:dyDescent="0.25">
      <c r="B3520" s="74" vm="9614">
        <f ca="1"/>
        <v>44540</v>
      </c>
      <c r="C3520" s="74" vm="9615">
        <f ca="1"/>
        <v>558.82000000000005</v>
      </c>
      <c r="D3520" s="74" vm="9616">
        <f ca="1"/>
        <v>263.08999999999997</v>
      </c>
      <c r="E3520" s="27">
        <f t="shared" ref="E3520:E3583" ca="1" si="173">LN(C3520/C3519)</f>
        <v>6.3706160632121769E-2</v>
      </c>
      <c r="F3520" s="68">
        <f t="shared" ref="F3520:F3583" ca="1" si="174">LN(D3520/D3519)</f>
        <v>-7.1204330685231965E-3</v>
      </c>
      <c r="G3520" s="5"/>
      <c r="H3520" s="5"/>
      <c r="I3520" s="5"/>
      <c r="J3520" s="5"/>
      <c r="K3520" s="5"/>
      <c r="L3520" s="5"/>
      <c r="M3520" s="5"/>
      <c r="N3520" s="5"/>
      <c r="O3520" s="5"/>
      <c r="P3520" s="5"/>
      <c r="Q3520" s="5"/>
      <c r="R3520" s="5"/>
      <c r="S3520" s="5"/>
      <c r="T3520" s="5"/>
    </row>
    <row r="3521" spans="2:20" x14ac:dyDescent="0.25">
      <c r="B3521" s="74" vm="9617">
        <f ca="1"/>
        <v>44543</v>
      </c>
      <c r="C3521" s="74" vm="9618">
        <f ca="1"/>
        <v>557.22</v>
      </c>
      <c r="D3521" s="74" vm="9619">
        <f ca="1"/>
        <v>262.52</v>
      </c>
      <c r="E3521" s="27">
        <f t="shared" ca="1" si="173"/>
        <v>-2.8672827070258503E-3</v>
      </c>
      <c r="F3521" s="68">
        <f t="shared" ca="1" si="174"/>
        <v>-2.1689093565493713E-3</v>
      </c>
      <c r="G3521" s="5"/>
      <c r="H3521" s="5"/>
      <c r="I3521" s="5"/>
      <c r="J3521" s="5"/>
      <c r="K3521" s="5"/>
      <c r="L3521" s="5"/>
      <c r="M3521" s="5"/>
      <c r="N3521" s="5"/>
      <c r="O3521" s="5"/>
      <c r="P3521" s="5"/>
      <c r="Q3521" s="5"/>
      <c r="R3521" s="5"/>
      <c r="S3521" s="5"/>
      <c r="T3521" s="5"/>
    </row>
    <row r="3522" spans="2:20" x14ac:dyDescent="0.25">
      <c r="B3522" s="74" vm="9620">
        <f ca="1"/>
        <v>44544</v>
      </c>
      <c r="C3522" s="74" vm="9621">
        <f ca="1"/>
        <v>545.34</v>
      </c>
      <c r="D3522" s="74" vm="9622">
        <f ca="1"/>
        <v>264.52</v>
      </c>
      <c r="E3522" s="27">
        <f t="shared" ca="1" si="173"/>
        <v>-2.1550681657237943E-2</v>
      </c>
      <c r="F3522" s="68">
        <f t="shared" ca="1" si="174"/>
        <v>7.5895932009397175E-3</v>
      </c>
      <c r="G3522" s="5"/>
      <c r="H3522" s="5"/>
      <c r="I3522" s="5"/>
      <c r="J3522" s="5"/>
      <c r="K3522" s="5"/>
      <c r="L3522" s="5"/>
      <c r="M3522" s="5"/>
      <c r="N3522" s="5"/>
      <c r="O3522" s="5"/>
      <c r="P3522" s="5"/>
      <c r="Q3522" s="5"/>
      <c r="R3522" s="5"/>
      <c r="S3522" s="5"/>
      <c r="T3522" s="5"/>
    </row>
    <row r="3523" spans="2:20" x14ac:dyDescent="0.25">
      <c r="B3523" s="74" vm="9623">
        <f ca="1"/>
        <v>44545</v>
      </c>
      <c r="C3523" s="74" vm="9624">
        <f ca="1"/>
        <v>565.48</v>
      </c>
      <c r="D3523" s="74" vm="9625">
        <f ca="1"/>
        <v>265.55</v>
      </c>
      <c r="E3523" s="27">
        <f t="shared" ca="1" si="173"/>
        <v>3.6265474640097689E-2</v>
      </c>
      <c r="F3523" s="68">
        <f t="shared" ca="1" si="174"/>
        <v>3.8862840619466885E-3</v>
      </c>
      <c r="G3523" s="5"/>
      <c r="H3523" s="5"/>
      <c r="I3523" s="5"/>
      <c r="J3523" s="5"/>
      <c r="K3523" s="5"/>
      <c r="L3523" s="5"/>
      <c r="M3523" s="5"/>
      <c r="N3523" s="5"/>
      <c r="O3523" s="5"/>
      <c r="P3523" s="5"/>
      <c r="Q3523" s="5"/>
      <c r="R3523" s="5"/>
      <c r="S3523" s="5"/>
      <c r="T3523" s="5"/>
    </row>
    <row r="3524" spans="2:20" x14ac:dyDescent="0.25">
      <c r="B3524" s="74" vm="9626">
        <f ca="1"/>
        <v>44546</v>
      </c>
      <c r="C3524" s="74" vm="9627">
        <f ca="1"/>
        <v>552.63</v>
      </c>
      <c r="D3524" s="74" vm="9628">
        <f ca="1"/>
        <v>261.7</v>
      </c>
      <c r="E3524" s="27">
        <f t="shared" ca="1" si="173"/>
        <v>-2.2986228166596293E-2</v>
      </c>
      <c r="F3524" s="68">
        <f t="shared" ca="1" si="174"/>
        <v>-1.4604337332308103E-2</v>
      </c>
      <c r="G3524" s="5"/>
      <c r="H3524" s="5"/>
      <c r="I3524" s="5"/>
      <c r="J3524" s="5"/>
      <c r="K3524" s="5"/>
      <c r="L3524" s="5"/>
      <c r="M3524" s="5"/>
      <c r="N3524" s="5"/>
      <c r="O3524" s="5"/>
      <c r="P3524" s="5"/>
      <c r="Q3524" s="5"/>
      <c r="R3524" s="5"/>
      <c r="S3524" s="5"/>
      <c r="T3524" s="5"/>
    </row>
    <row r="3525" spans="2:20" x14ac:dyDescent="0.25">
      <c r="B3525" s="74" vm="9629">
        <f ca="1"/>
        <v>44547</v>
      </c>
      <c r="C3525" s="74" vm="9630">
        <f ca="1"/>
        <v>547.61</v>
      </c>
      <c r="D3525" s="74" vm="9631">
        <f ca="1"/>
        <v>261.73</v>
      </c>
      <c r="E3525" s="27">
        <f t="shared" ca="1" si="173"/>
        <v>-9.1253450799329006E-3</v>
      </c>
      <c r="F3525" s="68">
        <f t="shared" ca="1" si="174"/>
        <v>1.1462850823560307E-4</v>
      </c>
      <c r="G3525" s="5"/>
      <c r="H3525" s="5"/>
      <c r="I3525" s="5"/>
      <c r="J3525" s="5"/>
      <c r="K3525" s="5"/>
      <c r="L3525" s="5"/>
      <c r="M3525" s="5"/>
      <c r="N3525" s="5"/>
      <c r="O3525" s="5"/>
      <c r="P3525" s="5"/>
      <c r="Q3525" s="5"/>
      <c r="R3525" s="5"/>
      <c r="S3525" s="5"/>
      <c r="T3525" s="5"/>
    </row>
    <row r="3526" spans="2:20" x14ac:dyDescent="0.25">
      <c r="B3526" s="74" vm="9632">
        <f ca="1"/>
        <v>44550</v>
      </c>
      <c r="C3526" s="74" vm="9633">
        <f ca="1"/>
        <v>548.55999999999995</v>
      </c>
      <c r="D3526" s="74" vm="9634">
        <f ca="1"/>
        <v>264.39</v>
      </c>
      <c r="E3526" s="27">
        <f t="shared" ca="1" si="173"/>
        <v>1.7333082238064135E-3</v>
      </c>
      <c r="F3526" s="68">
        <f t="shared" ca="1" si="174"/>
        <v>1.0111847735342926E-2</v>
      </c>
      <c r="G3526" s="5"/>
      <c r="H3526" s="5"/>
      <c r="I3526" s="5"/>
      <c r="J3526" s="5"/>
      <c r="K3526" s="5"/>
      <c r="L3526" s="5"/>
      <c r="M3526" s="5"/>
      <c r="N3526" s="5"/>
      <c r="O3526" s="5"/>
      <c r="P3526" s="5"/>
      <c r="Q3526" s="5"/>
      <c r="R3526" s="5"/>
      <c r="S3526" s="5"/>
      <c r="T3526" s="5"/>
    </row>
    <row r="3527" spans="2:20" x14ac:dyDescent="0.25">
      <c r="B3527" s="74" vm="9635">
        <f ca="1"/>
        <v>44551</v>
      </c>
      <c r="C3527" s="74" vm="9636">
        <f ca="1"/>
        <v>545.42999999999995</v>
      </c>
      <c r="D3527" s="74" vm="9637">
        <f ca="1"/>
        <v>264.94</v>
      </c>
      <c r="E3527" s="27">
        <f t="shared" ca="1" si="173"/>
        <v>-5.7221885768178925E-3</v>
      </c>
      <c r="F3527" s="68">
        <f t="shared" ca="1" si="174"/>
        <v>2.0780994764367411E-3</v>
      </c>
      <c r="G3527" s="5"/>
      <c r="H3527" s="5"/>
      <c r="I3527" s="5"/>
      <c r="J3527" s="5"/>
      <c r="K3527" s="5"/>
      <c r="L3527" s="5"/>
      <c r="M3527" s="5"/>
      <c r="N3527" s="5"/>
      <c r="O3527" s="5"/>
      <c r="P3527" s="5"/>
      <c r="Q3527" s="5"/>
      <c r="R3527" s="5"/>
      <c r="S3527" s="5"/>
      <c r="T3527" s="5"/>
    </row>
    <row r="3528" spans="2:20" x14ac:dyDescent="0.25">
      <c r="B3528" s="74" vm="9638">
        <f ca="1"/>
        <v>44552</v>
      </c>
      <c r="C3528" s="74" vm="9639">
        <f ca="1"/>
        <v>549.66999999999996</v>
      </c>
      <c r="D3528" s="74" vm="9640">
        <f ca="1"/>
        <v>265.95</v>
      </c>
      <c r="E3528" s="27">
        <f t="shared" ca="1" si="173"/>
        <v>7.7436237551931292E-3</v>
      </c>
      <c r="F3528" s="68">
        <f t="shared" ca="1" si="174"/>
        <v>3.8049359322110204E-3</v>
      </c>
      <c r="G3528" s="5"/>
      <c r="H3528" s="5"/>
      <c r="I3528" s="5"/>
      <c r="J3528" s="5"/>
      <c r="K3528" s="5"/>
      <c r="L3528" s="5"/>
      <c r="M3528" s="5"/>
      <c r="N3528" s="5"/>
      <c r="O3528" s="5"/>
      <c r="P3528" s="5"/>
      <c r="Q3528" s="5"/>
      <c r="R3528" s="5"/>
      <c r="S3528" s="5"/>
      <c r="T3528" s="5"/>
    </row>
    <row r="3529" spans="2:20" x14ac:dyDescent="0.25">
      <c r="B3529" s="74" vm="9641">
        <f ca="1"/>
        <v>44553</v>
      </c>
      <c r="C3529" s="74" vm="9642">
        <f ca="1"/>
        <v>550.37</v>
      </c>
      <c r="D3529" s="74" vm="9643">
        <f ca="1"/>
        <v>268.24</v>
      </c>
      <c r="E3529" s="27">
        <f t="shared" ca="1" si="173"/>
        <v>1.2726811652004129E-3</v>
      </c>
      <c r="F3529" s="68">
        <f t="shared" ca="1" si="174"/>
        <v>8.5737809696465033E-3</v>
      </c>
      <c r="G3529" s="5"/>
      <c r="H3529" s="5"/>
      <c r="I3529" s="5"/>
      <c r="J3529" s="5"/>
      <c r="K3529" s="5"/>
      <c r="L3529" s="5"/>
      <c r="M3529" s="5"/>
      <c r="N3529" s="5"/>
      <c r="O3529" s="5"/>
      <c r="P3529" s="5"/>
      <c r="Q3529" s="5"/>
      <c r="R3529" s="5"/>
      <c r="S3529" s="5"/>
      <c r="T3529" s="5"/>
    </row>
    <row r="3530" spans="2:20" x14ac:dyDescent="0.25">
      <c r="B3530" s="74" vm="9644">
        <f ca="1"/>
        <v>44557</v>
      </c>
      <c r="C3530" s="74" vm="9645">
        <f ca="1"/>
        <v>563.47</v>
      </c>
      <c r="D3530" s="74" vm="9646">
        <f ca="1"/>
        <v>267.88</v>
      </c>
      <c r="E3530" s="27">
        <f t="shared" ca="1" si="173"/>
        <v>2.3523314056138299E-2</v>
      </c>
      <c r="F3530" s="68">
        <f t="shared" ca="1" si="174"/>
        <v>-1.3429831161237112E-3</v>
      </c>
      <c r="G3530" s="5"/>
      <c r="H3530" s="5"/>
      <c r="I3530" s="5"/>
      <c r="J3530" s="5"/>
      <c r="K3530" s="5"/>
      <c r="L3530" s="5"/>
      <c r="M3530" s="5"/>
      <c r="N3530" s="5"/>
      <c r="O3530" s="5"/>
      <c r="P3530" s="5"/>
      <c r="Q3530" s="5"/>
      <c r="R3530" s="5"/>
      <c r="S3530" s="5"/>
      <c r="T3530" s="5"/>
    </row>
    <row r="3531" spans="2:20" x14ac:dyDescent="0.25">
      <c r="B3531" s="74" vm="9647">
        <f ca="1"/>
        <v>44558</v>
      </c>
      <c r="C3531" s="74" vm="9648">
        <f ca="1"/>
        <v>564.64</v>
      </c>
      <c r="D3531" s="74" vm="9649">
        <f ca="1"/>
        <v>268.49</v>
      </c>
      <c r="E3531" s="27">
        <f t="shared" ca="1" si="173"/>
        <v>2.0742665511371524E-3</v>
      </c>
      <c r="F3531" s="68">
        <f t="shared" ca="1" si="174"/>
        <v>2.2745502656384155E-3</v>
      </c>
      <c r="G3531" s="5"/>
      <c r="H3531" s="5"/>
      <c r="I3531" s="5"/>
      <c r="J3531" s="5"/>
      <c r="K3531" s="5"/>
      <c r="L3531" s="5"/>
      <c r="M3531" s="5"/>
      <c r="N3531" s="5"/>
      <c r="O3531" s="5"/>
      <c r="P3531" s="5"/>
      <c r="Q3531" s="5"/>
      <c r="R3531" s="5"/>
      <c r="S3531" s="5"/>
      <c r="T3531" s="5"/>
    </row>
    <row r="3532" spans="2:20" x14ac:dyDescent="0.25">
      <c r="B3532" s="74" vm="9650">
        <f ca="1"/>
        <v>44559</v>
      </c>
      <c r="C3532" s="74" vm="9651">
        <f ca="1"/>
        <v>567.77</v>
      </c>
      <c r="D3532" s="74" vm="9652">
        <f ca="1"/>
        <v>267.20999999999998</v>
      </c>
      <c r="E3532" s="27">
        <f t="shared" ca="1" si="173"/>
        <v>5.5280472106067268E-3</v>
      </c>
      <c r="F3532" s="68">
        <f t="shared" ca="1" si="174"/>
        <v>-4.7788031956002069E-3</v>
      </c>
      <c r="G3532" s="5"/>
      <c r="H3532" s="5"/>
      <c r="I3532" s="5"/>
      <c r="J3532" s="5"/>
      <c r="K3532" s="5"/>
      <c r="L3532" s="5"/>
      <c r="M3532" s="5"/>
      <c r="N3532" s="5"/>
      <c r="O3532" s="5"/>
      <c r="P3532" s="5"/>
      <c r="Q3532" s="5"/>
      <c r="R3532" s="5"/>
      <c r="S3532" s="5"/>
      <c r="T3532" s="5"/>
    </row>
    <row r="3533" spans="2:20" x14ac:dyDescent="0.25">
      <c r="B3533" s="74" vm="9653">
        <f ca="1"/>
        <v>44560</v>
      </c>
      <c r="C3533" s="74" vm="9654">
        <f ca="1"/>
        <v>563.91</v>
      </c>
      <c r="D3533" s="74" vm="9655">
        <f ca="1"/>
        <v>268.07</v>
      </c>
      <c r="E3533" s="27">
        <f t="shared" ca="1" si="173"/>
        <v>-6.8217428409529397E-3</v>
      </c>
      <c r="F3533" s="68">
        <f t="shared" ca="1" si="174"/>
        <v>3.2132743235975428E-3</v>
      </c>
      <c r="G3533" s="5"/>
      <c r="H3533" s="5"/>
      <c r="I3533" s="5"/>
      <c r="J3533" s="5"/>
      <c r="K3533" s="5"/>
      <c r="L3533" s="5"/>
      <c r="M3533" s="5"/>
      <c r="N3533" s="5"/>
      <c r="O3533" s="5"/>
      <c r="P3533" s="5"/>
      <c r="Q3533" s="5"/>
      <c r="R3533" s="5"/>
      <c r="S3533" s="5"/>
      <c r="T3533" s="5"/>
    </row>
    <row r="3534" spans="2:20" x14ac:dyDescent="0.25">
      <c r="B3534" s="74" vm="9656">
        <f ca="1"/>
        <v>44561</v>
      </c>
      <c r="C3534" s="74" vm="9657">
        <f ca="1"/>
        <v>567.70000000000005</v>
      </c>
      <c r="D3534" s="74" vm="9658">
        <f ca="1"/>
        <v>268.58</v>
      </c>
      <c r="E3534" s="27">
        <f t="shared" ca="1" si="173"/>
        <v>6.6984458800668925E-3</v>
      </c>
      <c r="F3534" s="68">
        <f t="shared" ca="1" si="174"/>
        <v>1.9006807175437062E-3</v>
      </c>
      <c r="G3534" s="5"/>
      <c r="H3534" s="5"/>
      <c r="I3534" s="5"/>
      <c r="J3534" s="5"/>
      <c r="K3534" s="5"/>
      <c r="L3534" s="5"/>
      <c r="M3534" s="5"/>
      <c r="N3534" s="5"/>
      <c r="O3534" s="5"/>
      <c r="P3534" s="5"/>
      <c r="Q3534" s="5"/>
      <c r="R3534" s="5"/>
      <c r="S3534" s="5"/>
      <c r="T3534" s="5"/>
    </row>
    <row r="3535" spans="2:20" x14ac:dyDescent="0.25">
      <c r="B3535" s="74" vm="9659">
        <f ca="1"/>
        <v>44564</v>
      </c>
      <c r="C3535" s="74" vm="9660">
        <f ca="1"/>
        <v>566.71</v>
      </c>
      <c r="D3535" s="74" vm="9661">
        <f ca="1"/>
        <v>268.51</v>
      </c>
      <c r="E3535" s="27">
        <f t="shared" ca="1" si="173"/>
        <v>-1.7454011359738597E-3</v>
      </c>
      <c r="F3535" s="68">
        <f t="shared" ca="1" si="174"/>
        <v>-2.6066394978989821E-4</v>
      </c>
      <c r="G3535" s="5"/>
      <c r="H3535" s="5"/>
      <c r="I3535" s="5"/>
      <c r="J3535" s="5"/>
      <c r="K3535" s="5"/>
      <c r="L3535" s="5"/>
      <c r="M3535" s="5"/>
      <c r="N3535" s="5"/>
      <c r="O3535" s="5"/>
      <c r="P3535" s="5"/>
      <c r="Q3535" s="5"/>
      <c r="R3535" s="5"/>
      <c r="S3535" s="5"/>
      <c r="T3535" s="5"/>
    </row>
    <row r="3536" spans="2:20" x14ac:dyDescent="0.25">
      <c r="B3536" s="74" vm="9662">
        <f ca="1"/>
        <v>44565</v>
      </c>
      <c r="C3536" s="74" vm="9663">
        <f ca="1"/>
        <v>564.23</v>
      </c>
      <c r="D3536" s="74" vm="9664">
        <f ca="1"/>
        <v>267.19</v>
      </c>
      <c r="E3536" s="27">
        <f t="shared" ca="1" si="173"/>
        <v>-4.3857392526073765E-3</v>
      </c>
      <c r="F3536" s="68">
        <f t="shared" ca="1" si="174"/>
        <v>-4.928141390787572E-3</v>
      </c>
      <c r="G3536" s="5"/>
      <c r="H3536" s="5"/>
      <c r="I3536" s="5"/>
      <c r="J3536" s="5"/>
      <c r="K3536" s="5"/>
      <c r="L3536" s="5"/>
      <c r="M3536" s="5"/>
      <c r="N3536" s="5"/>
      <c r="O3536" s="5"/>
      <c r="P3536" s="5"/>
      <c r="Q3536" s="5"/>
      <c r="R3536" s="5"/>
      <c r="S3536" s="5"/>
      <c r="T3536" s="5"/>
    </row>
    <row r="3537" spans="2:20" x14ac:dyDescent="0.25">
      <c r="B3537" s="74" vm="9665">
        <f ca="1"/>
        <v>44566</v>
      </c>
      <c r="C3537" s="74" vm="9666">
        <f ca="1"/>
        <v>549.91999999999996</v>
      </c>
      <c r="D3537" s="74" vm="9667">
        <f ca="1"/>
        <v>269.69</v>
      </c>
      <c r="E3537" s="27">
        <f t="shared" ca="1" si="173"/>
        <v>-2.5689156686575655E-2</v>
      </c>
      <c r="F3537" s="68">
        <f t="shared" ca="1" si="174"/>
        <v>9.3131354107419545E-3</v>
      </c>
      <c r="G3537" s="5"/>
      <c r="H3537" s="5"/>
      <c r="I3537" s="5"/>
      <c r="J3537" s="5"/>
      <c r="K3537" s="5"/>
      <c r="L3537" s="5"/>
      <c r="M3537" s="5"/>
      <c r="N3537" s="5"/>
      <c r="O3537" s="5"/>
      <c r="P3537" s="5"/>
      <c r="Q3537" s="5"/>
      <c r="R3537" s="5"/>
      <c r="S3537" s="5"/>
      <c r="T3537" s="5"/>
    </row>
    <row r="3538" spans="2:20" x14ac:dyDescent="0.25">
      <c r="B3538" s="74" vm="9668">
        <f ca="1"/>
        <v>44567</v>
      </c>
      <c r="C3538" s="74" vm="9669">
        <f ca="1"/>
        <v>549.79999999999995</v>
      </c>
      <c r="D3538" s="74" vm="9670">
        <f ca="1"/>
        <v>267.06</v>
      </c>
      <c r="E3538" s="27">
        <f t="shared" ca="1" si="173"/>
        <v>-2.182373703783911E-4</v>
      </c>
      <c r="F3538" s="68">
        <f t="shared" ca="1" si="174"/>
        <v>-9.7997989673755531E-3</v>
      </c>
      <c r="G3538" s="5"/>
      <c r="H3538" s="5"/>
      <c r="I3538" s="5"/>
      <c r="J3538" s="5"/>
      <c r="K3538" s="5"/>
      <c r="L3538" s="5"/>
      <c r="M3538" s="5"/>
      <c r="N3538" s="5"/>
      <c r="O3538" s="5"/>
      <c r="P3538" s="5"/>
      <c r="Q3538" s="5"/>
      <c r="R3538" s="5"/>
      <c r="S3538" s="5"/>
      <c r="T3538" s="5"/>
    </row>
    <row r="3539" spans="2:20" x14ac:dyDescent="0.25">
      <c r="B3539" s="74" vm="9671">
        <f ca="1"/>
        <v>44568</v>
      </c>
      <c r="C3539" s="74" vm="9672">
        <f ca="1"/>
        <v>536.17999999999995</v>
      </c>
      <c r="D3539" s="74" vm="7843">
        <f ca="1"/>
        <v>264.41000000000003</v>
      </c>
      <c r="E3539" s="27">
        <f t="shared" ca="1" si="173"/>
        <v>-2.5084650140036916E-2</v>
      </c>
      <c r="F3539" s="68">
        <f t="shared" ca="1" si="174"/>
        <v>-9.9724235108987879E-3</v>
      </c>
      <c r="G3539" s="5"/>
      <c r="H3539" s="5"/>
      <c r="I3539" s="5"/>
      <c r="J3539" s="5"/>
      <c r="K3539" s="5"/>
      <c r="L3539" s="5"/>
      <c r="M3539" s="5"/>
      <c r="N3539" s="5"/>
      <c r="O3539" s="5"/>
      <c r="P3539" s="5"/>
      <c r="Q3539" s="5"/>
      <c r="R3539" s="5"/>
      <c r="S3539" s="5"/>
      <c r="T3539" s="5"/>
    </row>
    <row r="3540" spans="2:20" x14ac:dyDescent="0.25">
      <c r="B3540" s="74" vm="9673">
        <f ca="1"/>
        <v>44571</v>
      </c>
      <c r="C3540" s="74" vm="9674">
        <f ca="1"/>
        <v>518.79999999999995</v>
      </c>
      <c r="D3540" s="74" vm="9675">
        <f ca="1"/>
        <v>262.12</v>
      </c>
      <c r="E3540" s="27">
        <f t="shared" ca="1" si="173"/>
        <v>-3.2951473148819618E-2</v>
      </c>
      <c r="F3540" s="68">
        <f t="shared" ca="1" si="174"/>
        <v>-8.6985145736230424E-3</v>
      </c>
      <c r="G3540" s="5"/>
      <c r="H3540" s="5"/>
      <c r="I3540" s="5"/>
      <c r="J3540" s="5"/>
      <c r="K3540" s="5"/>
      <c r="L3540" s="5"/>
      <c r="M3540" s="5"/>
      <c r="N3540" s="5"/>
      <c r="O3540" s="5"/>
      <c r="P3540" s="5"/>
      <c r="Q3540" s="5"/>
      <c r="R3540" s="5"/>
      <c r="S3540" s="5"/>
      <c r="T3540" s="5"/>
    </row>
    <row r="3541" spans="2:20" x14ac:dyDescent="0.25">
      <c r="B3541" s="74" vm="9676">
        <f ca="1"/>
        <v>44572</v>
      </c>
      <c r="C3541" s="74" vm="9677">
        <f ca="1"/>
        <v>522.03</v>
      </c>
      <c r="D3541" s="74" vm="9678">
        <f ca="1"/>
        <v>260.92</v>
      </c>
      <c r="E3541" s="27">
        <f t="shared" ca="1" si="173"/>
        <v>6.2066050533079965E-3</v>
      </c>
      <c r="F3541" s="68">
        <f t="shared" ca="1" si="174"/>
        <v>-4.5885672434007995E-3</v>
      </c>
      <c r="G3541" s="5"/>
      <c r="H3541" s="5"/>
      <c r="I3541" s="5"/>
      <c r="J3541" s="5"/>
      <c r="K3541" s="5"/>
      <c r="L3541" s="5"/>
      <c r="M3541" s="5"/>
      <c r="N3541" s="5"/>
      <c r="O3541" s="5"/>
      <c r="P3541" s="5"/>
      <c r="Q3541" s="5"/>
      <c r="R3541" s="5"/>
      <c r="S3541" s="5"/>
      <c r="T3541" s="5"/>
    </row>
    <row r="3542" spans="2:20" x14ac:dyDescent="0.25">
      <c r="B3542" s="74" vm="9679">
        <f ca="1"/>
        <v>44573</v>
      </c>
      <c r="C3542" s="74" vm="9680">
        <f ca="1"/>
        <v>525.79999999999995</v>
      </c>
      <c r="D3542" s="74" vm="9681">
        <f ca="1"/>
        <v>261.41000000000003</v>
      </c>
      <c r="E3542" s="27">
        <f t="shared" ca="1" si="173"/>
        <v>7.1958548001840985E-3</v>
      </c>
      <c r="F3542" s="68">
        <f t="shared" ca="1" si="174"/>
        <v>1.876209077555832E-3</v>
      </c>
      <c r="G3542" s="5"/>
      <c r="H3542" s="5"/>
      <c r="I3542" s="5"/>
      <c r="J3542" s="5"/>
      <c r="K3542" s="5"/>
      <c r="L3542" s="5"/>
      <c r="M3542" s="5"/>
      <c r="N3542" s="5"/>
      <c r="O3542" s="5"/>
      <c r="P3542" s="5"/>
      <c r="Q3542" s="5"/>
      <c r="R3542" s="5"/>
      <c r="S3542" s="5"/>
      <c r="T3542" s="5"/>
    </row>
    <row r="3543" spans="2:20" x14ac:dyDescent="0.25">
      <c r="B3543" s="74" vm="9682">
        <f ca="1"/>
        <v>44574</v>
      </c>
      <c r="C3543" s="74" vm="9683">
        <f ca="1"/>
        <v>516.88</v>
      </c>
      <c r="D3543" s="74" vm="9684">
        <f ca="1"/>
        <v>257.70999999999998</v>
      </c>
      <c r="E3543" s="27">
        <f t="shared" ca="1" si="173"/>
        <v>-1.7110173045870699E-2</v>
      </c>
      <c r="F3543" s="68">
        <f t="shared" ca="1" si="174"/>
        <v>-1.4255134288222431E-2</v>
      </c>
      <c r="G3543" s="5"/>
      <c r="H3543" s="5"/>
      <c r="I3543" s="5"/>
      <c r="J3543" s="5"/>
      <c r="K3543" s="5"/>
      <c r="L3543" s="5"/>
      <c r="M3543" s="5"/>
      <c r="N3543" s="5"/>
      <c r="O3543" s="5"/>
      <c r="P3543" s="5"/>
      <c r="Q3543" s="5"/>
      <c r="R3543" s="5"/>
      <c r="S3543" s="5"/>
      <c r="T3543" s="5"/>
    </row>
    <row r="3544" spans="2:20" x14ac:dyDescent="0.25">
      <c r="B3544" s="74" vm="9685">
        <f ca="1"/>
        <v>44575</v>
      </c>
      <c r="C3544" s="74" vm="9686">
        <f ca="1"/>
        <v>502.99</v>
      </c>
      <c r="D3544" s="74" vm="9687">
        <f ca="1"/>
        <v>256.48</v>
      </c>
      <c r="E3544" s="27">
        <f t="shared" ca="1" si="173"/>
        <v>-2.7240450063500652E-2</v>
      </c>
      <c r="F3544" s="68">
        <f t="shared" ca="1" si="174"/>
        <v>-4.7842328559858397E-3</v>
      </c>
      <c r="G3544" s="5"/>
      <c r="H3544" s="5"/>
      <c r="I3544" s="5"/>
      <c r="J3544" s="5"/>
      <c r="K3544" s="5"/>
      <c r="L3544" s="5"/>
      <c r="M3544" s="5"/>
      <c r="N3544" s="5"/>
      <c r="O3544" s="5"/>
      <c r="P3544" s="5"/>
      <c r="Q3544" s="5"/>
      <c r="R3544" s="5"/>
      <c r="S3544" s="5"/>
      <c r="T3544" s="5"/>
    </row>
    <row r="3545" spans="2:20" x14ac:dyDescent="0.25">
      <c r="B3545" s="74" vm="9688">
        <f ca="1"/>
        <v>44579</v>
      </c>
      <c r="C3545" s="74" vm="9689">
        <f ca="1"/>
        <v>488.07</v>
      </c>
      <c r="D3545" s="74" vm="9690">
        <f ca="1"/>
        <v>255.22</v>
      </c>
      <c r="E3545" s="27">
        <f t="shared" ca="1" si="173"/>
        <v>-3.0111450997220759E-2</v>
      </c>
      <c r="F3545" s="68">
        <f t="shared" ca="1" si="174"/>
        <v>-4.9247705554126484E-3</v>
      </c>
      <c r="G3545" s="5"/>
      <c r="H3545" s="5"/>
      <c r="I3545" s="5"/>
      <c r="J3545" s="5"/>
      <c r="K3545" s="5"/>
      <c r="L3545" s="5"/>
      <c r="M3545" s="5"/>
      <c r="N3545" s="5"/>
      <c r="O3545" s="5"/>
      <c r="P3545" s="5"/>
      <c r="Q3545" s="5"/>
      <c r="R3545" s="5"/>
      <c r="S3545" s="5"/>
      <c r="T3545" s="5"/>
    </row>
    <row r="3546" spans="2:20" x14ac:dyDescent="0.25">
      <c r="B3546" s="74" vm="9691">
        <f ca="1"/>
        <v>44580</v>
      </c>
      <c r="C3546" s="74" vm="9692">
        <f ca="1"/>
        <v>490.16</v>
      </c>
      <c r="D3546" s="74" vm="9552">
        <f ca="1"/>
        <v>253.13</v>
      </c>
      <c r="E3546" s="27">
        <f t="shared" ca="1" si="173"/>
        <v>4.2730302282104832E-3</v>
      </c>
      <c r="F3546" s="68">
        <f t="shared" ca="1" si="174"/>
        <v>-8.2227275536965669E-3</v>
      </c>
      <c r="G3546" s="5"/>
      <c r="H3546" s="5"/>
      <c r="I3546" s="5"/>
      <c r="J3546" s="5"/>
      <c r="K3546" s="5"/>
      <c r="L3546" s="5"/>
      <c r="M3546" s="5"/>
      <c r="N3546" s="5"/>
      <c r="O3546" s="5"/>
      <c r="P3546" s="5"/>
      <c r="Q3546" s="5"/>
      <c r="R3546" s="5"/>
      <c r="S3546" s="5"/>
      <c r="T3546" s="5"/>
    </row>
    <row r="3547" spans="2:20" x14ac:dyDescent="0.25">
      <c r="B3547" s="74" vm="9693">
        <f ca="1"/>
        <v>44581</v>
      </c>
      <c r="C3547" s="74" vm="9694">
        <f ca="1"/>
        <v>482.82</v>
      </c>
      <c r="D3547" s="74" vm="9695">
        <f ca="1"/>
        <v>254.59</v>
      </c>
      <c r="E3547" s="27">
        <f t="shared" ca="1" si="173"/>
        <v>-1.5087955031302683E-2</v>
      </c>
      <c r="F3547" s="68">
        <f t="shared" ca="1" si="174"/>
        <v>5.7512173020773175E-3</v>
      </c>
      <c r="G3547" s="5"/>
      <c r="H3547" s="5"/>
      <c r="I3547" s="5"/>
      <c r="J3547" s="5"/>
      <c r="K3547" s="5"/>
      <c r="L3547" s="5"/>
      <c r="M3547" s="5"/>
      <c r="N3547" s="5"/>
      <c r="O3547" s="5"/>
      <c r="P3547" s="5"/>
      <c r="Q3547" s="5"/>
      <c r="R3547" s="5"/>
      <c r="S3547" s="5"/>
      <c r="T3547" s="5"/>
    </row>
    <row r="3548" spans="2:20" x14ac:dyDescent="0.25">
      <c r="B3548" s="74" vm="9696">
        <f ca="1"/>
        <v>44582</v>
      </c>
      <c r="C3548" s="74" vm="9697">
        <f ca="1"/>
        <v>481.61</v>
      </c>
      <c r="D3548" s="74" vm="9698">
        <f ca="1"/>
        <v>253.61</v>
      </c>
      <c r="E3548" s="27">
        <f t="shared" ca="1" si="173"/>
        <v>-2.5092554874552152E-3</v>
      </c>
      <c r="F3548" s="68">
        <f t="shared" ca="1" si="174"/>
        <v>-3.8567540919117798E-3</v>
      </c>
      <c r="G3548" s="5"/>
      <c r="H3548" s="5"/>
      <c r="I3548" s="5"/>
      <c r="J3548" s="5"/>
      <c r="K3548" s="5"/>
      <c r="L3548" s="5"/>
      <c r="M3548" s="5"/>
      <c r="N3548" s="5"/>
      <c r="O3548" s="5"/>
      <c r="P3548" s="5"/>
      <c r="Q3548" s="5"/>
      <c r="R3548" s="5"/>
      <c r="S3548" s="5"/>
      <c r="T3548" s="5"/>
    </row>
    <row r="3549" spans="2:20" x14ac:dyDescent="0.25">
      <c r="B3549" s="74" vm="9699">
        <f ca="1"/>
        <v>44585</v>
      </c>
      <c r="C3549" s="74" vm="9700">
        <f ca="1"/>
        <v>488.9</v>
      </c>
      <c r="D3549" s="74" vm="9701">
        <f ca="1"/>
        <v>250.68</v>
      </c>
      <c r="E3549" s="27">
        <f t="shared" ca="1" si="173"/>
        <v>1.5023311685958433E-2</v>
      </c>
      <c r="F3549" s="68">
        <f t="shared" ca="1" si="174"/>
        <v>-1.1620428605824422E-2</v>
      </c>
      <c r="G3549" s="5"/>
      <c r="H3549" s="5"/>
      <c r="I3549" s="5"/>
      <c r="J3549" s="5"/>
      <c r="K3549" s="5"/>
      <c r="L3549" s="5"/>
      <c r="M3549" s="5"/>
      <c r="N3549" s="5"/>
      <c r="O3549" s="5"/>
      <c r="P3549" s="5"/>
      <c r="Q3549" s="5"/>
      <c r="R3549" s="5"/>
      <c r="S3549" s="5"/>
      <c r="T3549" s="5"/>
    </row>
    <row r="3550" spans="2:20" x14ac:dyDescent="0.25">
      <c r="B3550" s="74" vm="9702">
        <f ca="1"/>
        <v>44586</v>
      </c>
      <c r="C3550" s="74" vm="9703">
        <f ca="1"/>
        <v>477.32</v>
      </c>
      <c r="D3550" s="74" vm="9704">
        <f ca="1"/>
        <v>249.85</v>
      </c>
      <c r="E3550" s="27">
        <f t="shared" ca="1" si="173"/>
        <v>-2.3970844083144826E-2</v>
      </c>
      <c r="F3550" s="68">
        <f t="shared" ca="1" si="174"/>
        <v>-3.3164875662607188E-3</v>
      </c>
      <c r="G3550" s="5"/>
      <c r="H3550" s="5"/>
      <c r="I3550" s="5"/>
      <c r="J3550" s="5"/>
      <c r="K3550" s="5"/>
      <c r="L3550" s="5"/>
      <c r="M3550" s="5"/>
      <c r="N3550" s="5"/>
      <c r="O3550" s="5"/>
      <c r="P3550" s="5"/>
      <c r="Q3550" s="5"/>
      <c r="R3550" s="5"/>
      <c r="S3550" s="5"/>
      <c r="T3550" s="5"/>
    </row>
    <row r="3551" spans="2:20" x14ac:dyDescent="0.25">
      <c r="B3551" s="74" vm="9705">
        <f ca="1"/>
        <v>44587</v>
      </c>
      <c r="C3551" s="74" vm="9706">
        <f ca="1"/>
        <v>483.47</v>
      </c>
      <c r="D3551" s="74" vm="9707">
        <f ca="1"/>
        <v>248.74</v>
      </c>
      <c r="E3551" s="27">
        <f t="shared" ca="1" si="173"/>
        <v>1.2802139897060605E-2</v>
      </c>
      <c r="F3551" s="68">
        <f t="shared" ca="1" si="174"/>
        <v>-4.4525635646190101E-3</v>
      </c>
      <c r="G3551" s="5"/>
      <c r="H3551" s="5"/>
      <c r="I3551" s="5"/>
      <c r="J3551" s="5"/>
      <c r="K3551" s="5"/>
      <c r="L3551" s="5"/>
      <c r="M3551" s="5"/>
      <c r="N3551" s="5"/>
      <c r="O3551" s="5"/>
      <c r="P3551" s="5"/>
      <c r="Q3551" s="5"/>
      <c r="R3551" s="5"/>
      <c r="S3551" s="5"/>
      <c r="T3551" s="5"/>
    </row>
    <row r="3552" spans="2:20" x14ac:dyDescent="0.25">
      <c r="B3552" s="74" vm="9708">
        <f ca="1"/>
        <v>44588</v>
      </c>
      <c r="C3552" s="74" vm="9709">
        <f ca="1"/>
        <v>482.52</v>
      </c>
      <c r="D3552" s="74" vm="9710">
        <f ca="1"/>
        <v>256.08999999999997</v>
      </c>
      <c r="E3552" s="27">
        <f t="shared" ca="1" si="173"/>
        <v>-1.9668947013325886E-3</v>
      </c>
      <c r="F3552" s="68">
        <f t="shared" ca="1" si="174"/>
        <v>2.9120770970351765E-2</v>
      </c>
      <c r="G3552" s="5"/>
      <c r="H3552" s="5"/>
      <c r="I3552" s="5"/>
      <c r="J3552" s="5"/>
      <c r="K3552" s="5"/>
      <c r="L3552" s="5"/>
      <c r="M3552" s="5"/>
      <c r="N3552" s="5"/>
      <c r="O3552" s="5"/>
      <c r="P3552" s="5"/>
      <c r="Q3552" s="5"/>
      <c r="R3552" s="5"/>
      <c r="S3552" s="5"/>
      <c r="T3552" s="5"/>
    </row>
    <row r="3553" spans="2:20" x14ac:dyDescent="0.25">
      <c r="B3553" s="74" vm="9711">
        <f ca="1"/>
        <v>44589</v>
      </c>
      <c r="C3553" s="74" vm="9712">
        <f ca="1"/>
        <v>492.43</v>
      </c>
      <c r="D3553" s="74" vm="9713">
        <f ca="1"/>
        <v>259.45</v>
      </c>
      <c r="E3553" s="27">
        <f t="shared" ca="1" si="173"/>
        <v>2.0329947833558314E-2</v>
      </c>
      <c r="F3553" s="68">
        <f t="shared" ca="1" si="174"/>
        <v>1.3035060617801835E-2</v>
      </c>
      <c r="G3553" s="5"/>
      <c r="H3553" s="5"/>
      <c r="I3553" s="5"/>
      <c r="J3553" s="5"/>
      <c r="K3553" s="5"/>
      <c r="L3553" s="5"/>
      <c r="M3553" s="5"/>
      <c r="N3553" s="5"/>
      <c r="O3553" s="5"/>
      <c r="P3553" s="5"/>
      <c r="Q3553" s="5"/>
      <c r="R3553" s="5"/>
      <c r="S3553" s="5"/>
      <c r="T3553" s="5"/>
    </row>
    <row r="3554" spans="2:20" x14ac:dyDescent="0.25">
      <c r="B3554" s="74" vm="9714">
        <f ca="1"/>
        <v>44592</v>
      </c>
      <c r="C3554" s="74" vm="9715">
        <f ca="1"/>
        <v>505.13</v>
      </c>
      <c r="D3554" s="74" vm="9716">
        <f ca="1"/>
        <v>258.99</v>
      </c>
      <c r="E3554" s="27">
        <f t="shared" ca="1" si="173"/>
        <v>2.5463503358871674E-2</v>
      </c>
      <c r="F3554" s="68">
        <f t="shared" ca="1" si="174"/>
        <v>-1.7745548982075969E-3</v>
      </c>
      <c r="G3554" s="5"/>
      <c r="H3554" s="5"/>
      <c r="I3554" s="5"/>
      <c r="J3554" s="5"/>
      <c r="K3554" s="5"/>
      <c r="L3554" s="5"/>
      <c r="M3554" s="5"/>
      <c r="N3554" s="5"/>
      <c r="O3554" s="5"/>
      <c r="P3554" s="5"/>
      <c r="Q3554" s="5"/>
      <c r="R3554" s="5"/>
      <c r="S3554" s="5"/>
      <c r="T3554" s="5"/>
    </row>
    <row r="3555" spans="2:20" x14ac:dyDescent="0.25">
      <c r="B3555" s="74" vm="9717">
        <f ca="1"/>
        <v>44593</v>
      </c>
      <c r="C3555" s="74" vm="9718">
        <f ca="1"/>
        <v>508.41</v>
      </c>
      <c r="D3555" s="74" vm="9719">
        <f ca="1"/>
        <v>262.27999999999997</v>
      </c>
      <c r="E3555" s="27">
        <f t="shared" ca="1" si="173"/>
        <v>6.4723867837773305E-3</v>
      </c>
      <c r="F3555" s="68">
        <f t="shared" ca="1" si="174"/>
        <v>1.2623184479877647E-2</v>
      </c>
      <c r="G3555" s="5"/>
      <c r="H3555" s="5"/>
      <c r="I3555" s="5"/>
      <c r="J3555" s="5"/>
      <c r="K3555" s="5"/>
      <c r="L3555" s="5"/>
      <c r="M3555" s="5"/>
      <c r="N3555" s="5"/>
      <c r="O3555" s="5"/>
      <c r="P3555" s="5"/>
      <c r="Q3555" s="5"/>
      <c r="R3555" s="5"/>
      <c r="S3555" s="5"/>
      <c r="T3555" s="5"/>
    </row>
    <row r="3556" spans="2:20" x14ac:dyDescent="0.25">
      <c r="B3556" s="74" vm="9720">
        <f ca="1"/>
        <v>44594</v>
      </c>
      <c r="C3556" s="74" vm="9721">
        <f ca="1"/>
        <v>522.02</v>
      </c>
      <c r="D3556" s="74" vm="9722">
        <f ca="1"/>
        <v>260.64</v>
      </c>
      <c r="E3556" s="27">
        <f t="shared" ca="1" si="173"/>
        <v>2.6417692651524462E-2</v>
      </c>
      <c r="F3556" s="68">
        <f t="shared" ca="1" si="174"/>
        <v>-6.272490541683602E-3</v>
      </c>
      <c r="G3556" s="5"/>
      <c r="H3556" s="5"/>
      <c r="I3556" s="5"/>
      <c r="J3556" s="5"/>
      <c r="K3556" s="5"/>
      <c r="L3556" s="5"/>
      <c r="M3556" s="5"/>
      <c r="N3556" s="5"/>
      <c r="O3556" s="5"/>
      <c r="P3556" s="5"/>
      <c r="Q3556" s="5"/>
      <c r="R3556" s="5"/>
      <c r="S3556" s="5"/>
      <c r="T3556" s="5"/>
    </row>
    <row r="3557" spans="2:20" x14ac:dyDescent="0.25">
      <c r="B3557" s="74" vm="9723">
        <f ca="1"/>
        <v>44595</v>
      </c>
      <c r="C3557" s="74" vm="9724">
        <f ca="1"/>
        <v>521.77</v>
      </c>
      <c r="D3557" s="74" vm="9725">
        <f ca="1"/>
        <v>260.06</v>
      </c>
      <c r="E3557" s="27">
        <f t="shared" ca="1" si="173"/>
        <v>-4.7902356753845159E-4</v>
      </c>
      <c r="F3557" s="68">
        <f t="shared" ca="1" si="174"/>
        <v>-2.2277712305611682E-3</v>
      </c>
      <c r="G3557" s="5"/>
      <c r="H3557" s="5"/>
      <c r="I3557" s="5"/>
      <c r="J3557" s="5"/>
      <c r="K3557" s="5"/>
      <c r="L3557" s="5"/>
      <c r="M3557" s="5"/>
      <c r="N3557" s="5"/>
      <c r="O3557" s="5"/>
      <c r="P3557" s="5"/>
      <c r="Q3557" s="5"/>
      <c r="R3557" s="5"/>
      <c r="S3557" s="5"/>
      <c r="T3557" s="5"/>
    </row>
    <row r="3558" spans="2:20" x14ac:dyDescent="0.25">
      <c r="B3558" s="74" vm="9726">
        <f ca="1"/>
        <v>44596</v>
      </c>
      <c r="C3558" s="74" vm="9727">
        <f ca="1"/>
        <v>519.77</v>
      </c>
      <c r="D3558" s="74" vm="9728">
        <f ca="1"/>
        <v>259.85000000000002</v>
      </c>
      <c r="E3558" s="27">
        <f t="shared" ca="1" si="173"/>
        <v>-3.8404717211114724E-3</v>
      </c>
      <c r="F3558" s="68">
        <f t="shared" ca="1" si="174"/>
        <v>-8.078321687229001E-4</v>
      </c>
      <c r="G3558" s="5"/>
      <c r="H3558" s="5"/>
      <c r="I3558" s="5"/>
      <c r="J3558" s="5"/>
      <c r="K3558" s="5"/>
      <c r="L3558" s="5"/>
      <c r="M3558" s="5"/>
      <c r="N3558" s="5"/>
      <c r="O3558" s="5"/>
      <c r="P3558" s="5"/>
      <c r="Q3558" s="5"/>
      <c r="R3558" s="5"/>
      <c r="S3558" s="5"/>
      <c r="T3558" s="5"/>
    </row>
    <row r="3559" spans="2:20" x14ac:dyDescent="0.25">
      <c r="B3559" s="74" vm="9729">
        <f ca="1"/>
        <v>44599</v>
      </c>
      <c r="C3559" s="74" vm="9730">
        <f ca="1"/>
        <v>515.89</v>
      </c>
      <c r="D3559" s="74" vm="9731">
        <f ca="1"/>
        <v>260.08</v>
      </c>
      <c r="E3559" s="27">
        <f t="shared" ca="1" si="173"/>
        <v>-7.4928415749979695E-3</v>
      </c>
      <c r="F3559" s="68">
        <f t="shared" ca="1" si="174"/>
        <v>8.8473454119890327E-4</v>
      </c>
      <c r="G3559" s="5"/>
      <c r="H3559" s="5"/>
      <c r="I3559" s="5"/>
      <c r="J3559" s="5"/>
      <c r="K3559" s="5"/>
      <c r="L3559" s="5"/>
      <c r="M3559" s="5"/>
      <c r="N3559" s="5"/>
      <c r="O3559" s="5"/>
      <c r="P3559" s="5"/>
      <c r="Q3559" s="5"/>
      <c r="R3559" s="5"/>
      <c r="S3559" s="5"/>
      <c r="T3559" s="5"/>
    </row>
    <row r="3560" spans="2:20" x14ac:dyDescent="0.25">
      <c r="B3560" s="74" vm="9732">
        <f ca="1"/>
        <v>44600</v>
      </c>
      <c r="C3560" s="74" vm="9733">
        <f ca="1"/>
        <v>521.15</v>
      </c>
      <c r="D3560" s="74" vm="9734">
        <f ca="1"/>
        <v>259.86</v>
      </c>
      <c r="E3560" s="27">
        <f t="shared" ca="1" si="173"/>
        <v>1.0144343724064553E-2</v>
      </c>
      <c r="F3560" s="68">
        <f t="shared" ca="1" si="174"/>
        <v>-8.4625154105952846E-4</v>
      </c>
      <c r="G3560" s="5"/>
      <c r="H3560" s="5"/>
      <c r="I3560" s="5"/>
      <c r="J3560" s="5"/>
      <c r="K3560" s="5"/>
      <c r="L3560" s="5"/>
      <c r="M3560" s="5"/>
      <c r="N3560" s="5"/>
      <c r="O3560" s="5"/>
      <c r="P3560" s="5"/>
      <c r="Q3560" s="5"/>
      <c r="R3560" s="5"/>
      <c r="S3560" s="5"/>
      <c r="T3560" s="5"/>
    </row>
    <row r="3561" spans="2:20" x14ac:dyDescent="0.25">
      <c r="B3561" s="74" vm="9735">
        <f ca="1"/>
        <v>44601</v>
      </c>
      <c r="C3561" s="74" vm="9736">
        <f ca="1"/>
        <v>528.83000000000004</v>
      </c>
      <c r="D3561" s="74" vm="9737">
        <f ca="1"/>
        <v>256.87</v>
      </c>
      <c r="E3561" s="27">
        <f t="shared" ca="1" si="173"/>
        <v>1.4629110966836832E-2</v>
      </c>
      <c r="F3561" s="68">
        <f t="shared" ca="1" si="174"/>
        <v>-1.15729041137261E-2</v>
      </c>
      <c r="G3561" s="5"/>
      <c r="H3561" s="5"/>
      <c r="I3561" s="5"/>
      <c r="J3561" s="5"/>
      <c r="K3561" s="5"/>
      <c r="L3561" s="5"/>
      <c r="M3561" s="5"/>
      <c r="N3561" s="5"/>
      <c r="O3561" s="5"/>
      <c r="P3561" s="5"/>
      <c r="Q3561" s="5"/>
      <c r="R3561" s="5"/>
      <c r="S3561" s="5"/>
      <c r="T3561" s="5"/>
    </row>
    <row r="3562" spans="2:20" x14ac:dyDescent="0.25">
      <c r="B3562" s="74" vm="9738">
        <f ca="1"/>
        <v>44602</v>
      </c>
      <c r="C3562" s="74" vm="9739">
        <f ca="1"/>
        <v>518.48</v>
      </c>
      <c r="D3562" s="74" vm="9740">
        <f ca="1"/>
        <v>255.16</v>
      </c>
      <c r="E3562" s="27">
        <f t="shared" ca="1" si="173"/>
        <v>-1.9765565032707468E-2</v>
      </c>
      <c r="F3562" s="68">
        <f t="shared" ca="1" si="174"/>
        <v>-6.6793209671097463E-3</v>
      </c>
      <c r="G3562" s="5"/>
      <c r="H3562" s="5"/>
      <c r="I3562" s="5"/>
      <c r="J3562" s="5"/>
      <c r="K3562" s="5"/>
      <c r="L3562" s="5"/>
      <c r="M3562" s="5"/>
      <c r="N3562" s="5"/>
      <c r="O3562" s="5"/>
      <c r="P3562" s="5"/>
      <c r="Q3562" s="5"/>
      <c r="R3562" s="5"/>
      <c r="S3562" s="5"/>
      <c r="T3562" s="5"/>
    </row>
    <row r="3563" spans="2:20" x14ac:dyDescent="0.25">
      <c r="B3563" s="74" vm="9741">
        <f ca="1"/>
        <v>44603</v>
      </c>
      <c r="C3563" s="74" vm="9742">
        <f ca="1"/>
        <v>509.67</v>
      </c>
      <c r="D3563" s="74" vm="9743">
        <f ca="1"/>
        <v>253.39</v>
      </c>
      <c r="E3563" s="27">
        <f t="shared" ca="1" si="173"/>
        <v>-1.7137996657527507E-2</v>
      </c>
      <c r="F3563" s="68">
        <f t="shared" ca="1" si="174"/>
        <v>-6.960995564544159E-3</v>
      </c>
      <c r="G3563" s="5"/>
      <c r="H3563" s="5"/>
      <c r="I3563" s="5"/>
      <c r="J3563" s="5"/>
      <c r="K3563" s="5"/>
      <c r="L3563" s="5"/>
      <c r="M3563" s="5"/>
      <c r="N3563" s="5"/>
      <c r="O3563" s="5"/>
      <c r="P3563" s="5"/>
      <c r="Q3563" s="5"/>
      <c r="R3563" s="5"/>
      <c r="S3563" s="5"/>
      <c r="T3563" s="5"/>
    </row>
    <row r="3564" spans="2:20" x14ac:dyDescent="0.25">
      <c r="B3564" s="74" vm="9744">
        <f ca="1"/>
        <v>44606</v>
      </c>
      <c r="C3564" s="74" vm="9745">
        <f ca="1"/>
        <v>506.56</v>
      </c>
      <c r="D3564" s="74" vm="9746">
        <f ca="1"/>
        <v>253.81</v>
      </c>
      <c r="E3564" s="27">
        <f t="shared" ca="1" si="173"/>
        <v>-6.1206807692857166E-3</v>
      </c>
      <c r="F3564" s="68">
        <f t="shared" ca="1" si="174"/>
        <v>1.656151798104729E-3</v>
      </c>
      <c r="G3564" s="5"/>
      <c r="H3564" s="5"/>
      <c r="I3564" s="5"/>
      <c r="J3564" s="5"/>
      <c r="K3564" s="5"/>
      <c r="L3564" s="5"/>
      <c r="M3564" s="5"/>
      <c r="N3564" s="5"/>
      <c r="O3564" s="5"/>
      <c r="P3564" s="5"/>
      <c r="Q3564" s="5"/>
      <c r="R3564" s="5"/>
      <c r="S3564" s="5"/>
      <c r="T3564" s="5"/>
    </row>
    <row r="3565" spans="2:20" x14ac:dyDescent="0.25">
      <c r="B3565" s="74" vm="9747">
        <f ca="1"/>
        <v>44607</v>
      </c>
      <c r="C3565" s="74" vm="9748">
        <f ca="1"/>
        <v>513.91999999999996</v>
      </c>
      <c r="D3565" s="74" vm="9749">
        <f ca="1"/>
        <v>253.09</v>
      </c>
      <c r="E3565" s="27">
        <f t="shared" ca="1" si="173"/>
        <v>1.4424834625694797E-2</v>
      </c>
      <c r="F3565" s="68">
        <f t="shared" ca="1" si="174"/>
        <v>-2.8407989118493962E-3</v>
      </c>
      <c r="G3565" s="5"/>
      <c r="H3565" s="5"/>
      <c r="I3565" s="5"/>
      <c r="J3565" s="5"/>
      <c r="K3565" s="5"/>
      <c r="L3565" s="5"/>
      <c r="M3565" s="5"/>
      <c r="N3565" s="5"/>
      <c r="O3565" s="5"/>
      <c r="P3565" s="5"/>
      <c r="Q3565" s="5"/>
      <c r="R3565" s="5"/>
      <c r="S3565" s="5"/>
      <c r="T3565" s="5"/>
    </row>
    <row r="3566" spans="2:20" x14ac:dyDescent="0.25">
      <c r="B3566" s="74" vm="9750">
        <f ca="1"/>
        <v>44608</v>
      </c>
      <c r="C3566" s="74" vm="9751">
        <f ca="1"/>
        <v>512.4</v>
      </c>
      <c r="D3566" s="74" vm="9752">
        <f ca="1"/>
        <v>250.93</v>
      </c>
      <c r="E3566" s="27">
        <f t="shared" ca="1" si="173"/>
        <v>-2.9620412957629379E-3</v>
      </c>
      <c r="F3566" s="68">
        <f t="shared" ca="1" si="174"/>
        <v>-8.5711409213364443E-3</v>
      </c>
      <c r="G3566" s="5"/>
      <c r="H3566" s="5"/>
      <c r="I3566" s="5"/>
      <c r="J3566" s="5"/>
      <c r="K3566" s="5"/>
      <c r="L3566" s="5"/>
      <c r="M3566" s="5"/>
      <c r="N3566" s="5"/>
      <c r="O3566" s="5"/>
      <c r="P3566" s="5"/>
      <c r="Q3566" s="5"/>
      <c r="R3566" s="5"/>
      <c r="S3566" s="5"/>
      <c r="T3566" s="5"/>
    </row>
    <row r="3567" spans="2:20" x14ac:dyDescent="0.25">
      <c r="B3567" s="74" vm="9753">
        <f ca="1"/>
        <v>44609</v>
      </c>
      <c r="C3567" s="74" vm="9754">
        <f ca="1"/>
        <v>515.01</v>
      </c>
      <c r="D3567" s="74" vm="9755">
        <f ca="1"/>
        <v>250.6</v>
      </c>
      <c r="E3567" s="27">
        <f t="shared" ca="1" si="173"/>
        <v>5.0807479283683796E-3</v>
      </c>
      <c r="F3567" s="68">
        <f t="shared" ca="1" si="174"/>
        <v>-1.3159733121612515E-3</v>
      </c>
      <c r="G3567" s="5"/>
      <c r="H3567" s="5"/>
      <c r="I3567" s="5"/>
      <c r="J3567" s="5"/>
      <c r="K3567" s="5"/>
      <c r="L3567" s="5"/>
      <c r="M3567" s="5"/>
      <c r="N3567" s="5"/>
      <c r="O3567" s="5"/>
      <c r="P3567" s="5"/>
      <c r="Q3567" s="5"/>
      <c r="R3567" s="5"/>
      <c r="S3567" s="5"/>
      <c r="T3567" s="5"/>
    </row>
    <row r="3568" spans="2:20" x14ac:dyDescent="0.25">
      <c r="B3568" s="74" vm="9756">
        <f ca="1"/>
        <v>44610</v>
      </c>
      <c r="C3568" s="74" vm="9757">
        <f ca="1"/>
        <v>512.66999999999996</v>
      </c>
      <c r="D3568" s="74" vm="9758">
        <f ca="1"/>
        <v>252.7</v>
      </c>
      <c r="E3568" s="27">
        <f t="shared" ca="1" si="173"/>
        <v>-4.5539546240204306E-3</v>
      </c>
      <c r="F3568" s="68">
        <f t="shared" ca="1" si="174"/>
        <v>8.3449719321806882E-3</v>
      </c>
      <c r="G3568" s="5"/>
      <c r="H3568" s="5"/>
      <c r="I3568" s="5"/>
      <c r="J3568" s="5"/>
      <c r="K3568" s="5"/>
      <c r="L3568" s="5"/>
      <c r="M3568" s="5"/>
      <c r="N3568" s="5"/>
      <c r="O3568" s="5"/>
      <c r="P3568" s="5"/>
      <c r="Q3568" s="5"/>
      <c r="R3568" s="5"/>
      <c r="S3568" s="5"/>
      <c r="T3568" s="5"/>
    </row>
    <row r="3569" spans="2:20" x14ac:dyDescent="0.25">
      <c r="B3569" s="74" vm="9759">
        <f ca="1"/>
        <v>44614</v>
      </c>
      <c r="C3569" s="74" vm="9760">
        <f ca="1"/>
        <v>502.18</v>
      </c>
      <c r="D3569" s="74" vm="9761">
        <f ca="1"/>
        <v>247.79</v>
      </c>
      <c r="E3569" s="27">
        <f t="shared" ca="1" si="173"/>
        <v>-2.0673742167477228E-2</v>
      </c>
      <c r="F3569" s="68">
        <f t="shared" ca="1" si="174"/>
        <v>-1.9621401138497287E-2</v>
      </c>
      <c r="G3569" s="5"/>
      <c r="H3569" s="5"/>
      <c r="I3569" s="5"/>
      <c r="J3569" s="5"/>
      <c r="K3569" s="5"/>
      <c r="L3569" s="5"/>
      <c r="M3569" s="5"/>
      <c r="N3569" s="5"/>
      <c r="O3569" s="5"/>
      <c r="P3569" s="5"/>
      <c r="Q3569" s="5"/>
      <c r="R3569" s="5"/>
      <c r="S3569" s="5"/>
      <c r="T3569" s="5"/>
    </row>
    <row r="3570" spans="2:20" x14ac:dyDescent="0.25">
      <c r="B3570" s="74" vm="9762">
        <f ca="1"/>
        <v>44615</v>
      </c>
      <c r="C3570" s="74" vm="9763">
        <f ca="1"/>
        <v>495.26</v>
      </c>
      <c r="D3570" s="74" vm="9764">
        <f ca="1"/>
        <v>245.03</v>
      </c>
      <c r="E3570" s="27">
        <f t="shared" ca="1" si="173"/>
        <v>-1.3875743962329703E-2</v>
      </c>
      <c r="F3570" s="68">
        <f t="shared" ca="1" si="174"/>
        <v>-1.1200961227596753E-2</v>
      </c>
      <c r="G3570" s="5"/>
      <c r="H3570" s="5"/>
      <c r="I3570" s="5"/>
      <c r="J3570" s="5"/>
      <c r="K3570" s="5"/>
      <c r="L3570" s="5"/>
      <c r="M3570" s="5"/>
      <c r="N3570" s="5"/>
      <c r="O3570" s="5"/>
      <c r="P3570" s="5"/>
      <c r="Q3570" s="5"/>
      <c r="R3570" s="5"/>
      <c r="S3570" s="5"/>
      <c r="T3570" s="5"/>
    </row>
    <row r="3571" spans="2:20" x14ac:dyDescent="0.25">
      <c r="B3571" s="74" vm="9765">
        <f ca="1"/>
        <v>44616</v>
      </c>
      <c r="C3571" s="74" vm="9766">
        <f ca="1"/>
        <v>505.58</v>
      </c>
      <c r="D3571" s="74" vm="9767">
        <f ca="1"/>
        <v>249.45</v>
      </c>
      <c r="E3571" s="27">
        <f t="shared" ca="1" si="173"/>
        <v>2.0623407891104884E-2</v>
      </c>
      <c r="F3571" s="68">
        <f t="shared" ca="1" si="174"/>
        <v>1.7877842278991869E-2</v>
      </c>
      <c r="G3571" s="5"/>
      <c r="H3571" s="5"/>
      <c r="I3571" s="5"/>
      <c r="J3571" s="5"/>
      <c r="K3571" s="5"/>
      <c r="L3571" s="5"/>
      <c r="M3571" s="5"/>
      <c r="N3571" s="5"/>
      <c r="O3571" s="5"/>
      <c r="P3571" s="5"/>
      <c r="Q3571" s="5"/>
      <c r="R3571" s="5"/>
      <c r="S3571" s="5"/>
      <c r="T3571" s="5"/>
    </row>
    <row r="3572" spans="2:20" x14ac:dyDescent="0.25">
      <c r="B3572" s="74" vm="9768">
        <f ca="1"/>
        <v>44617</v>
      </c>
      <c r="C3572" s="74" vm="9769">
        <f ca="1"/>
        <v>517.49</v>
      </c>
      <c r="D3572" s="74" vm="9770">
        <f ca="1"/>
        <v>244.77</v>
      </c>
      <c r="E3572" s="27">
        <f t="shared" ca="1" si="173"/>
        <v>2.3283916193096915E-2</v>
      </c>
      <c r="F3572" s="68">
        <f t="shared" ca="1" si="174"/>
        <v>-1.8939500198227814E-2</v>
      </c>
      <c r="G3572" s="5"/>
      <c r="H3572" s="5"/>
      <c r="I3572" s="5"/>
      <c r="J3572" s="5"/>
      <c r="K3572" s="5"/>
      <c r="L3572" s="5"/>
      <c r="M3572" s="5"/>
      <c r="N3572" s="5"/>
      <c r="O3572" s="5"/>
      <c r="P3572" s="5"/>
      <c r="Q3572" s="5"/>
      <c r="R3572" s="5"/>
      <c r="S3572" s="5"/>
      <c r="T3572" s="5"/>
    </row>
    <row r="3573" spans="2:20" x14ac:dyDescent="0.25">
      <c r="B3573" s="74" vm="9771">
        <f ca="1"/>
        <v>44620</v>
      </c>
      <c r="C3573" s="74" vm="9772">
        <f ca="1"/>
        <v>519.25</v>
      </c>
      <c r="D3573" s="74" vm="9773">
        <f ca="1"/>
        <v>239.63</v>
      </c>
      <c r="E3573" s="27">
        <f t="shared" ca="1" si="173"/>
        <v>3.3952614748996306E-3</v>
      </c>
      <c r="F3573" s="68">
        <f t="shared" ca="1" si="174"/>
        <v>-2.1222927024341753E-2</v>
      </c>
      <c r="G3573" s="5"/>
      <c r="H3573" s="5"/>
      <c r="I3573" s="5"/>
      <c r="J3573" s="5"/>
      <c r="K3573" s="5"/>
      <c r="L3573" s="5"/>
      <c r="M3573" s="5"/>
      <c r="N3573" s="5"/>
      <c r="O3573" s="5"/>
      <c r="P3573" s="5"/>
      <c r="Q3573" s="5"/>
      <c r="R3573" s="5"/>
      <c r="S3573" s="5"/>
      <c r="T3573" s="5"/>
    </row>
    <row r="3574" spans="2:20" x14ac:dyDescent="0.25">
      <c r="B3574" s="74" vm="9774">
        <f ca="1"/>
        <v>44621</v>
      </c>
      <c r="C3574" s="74" vm="9775">
        <f ca="1"/>
        <v>522.92999999999995</v>
      </c>
      <c r="D3574" s="74" vm="9776">
        <f ca="1"/>
        <v>240.94</v>
      </c>
      <c r="E3574" s="27">
        <f t="shared" ca="1" si="173"/>
        <v>7.0621491386620968E-3</v>
      </c>
      <c r="F3574" s="68">
        <f t="shared" ca="1" si="174"/>
        <v>5.4518727542297273E-3</v>
      </c>
      <c r="G3574" s="5"/>
      <c r="H3574" s="5"/>
      <c r="I3574" s="5"/>
      <c r="J3574" s="5"/>
      <c r="K3574" s="5"/>
      <c r="L3574" s="5"/>
      <c r="M3574" s="5"/>
      <c r="N3574" s="5"/>
      <c r="O3574" s="5"/>
      <c r="P3574" s="5"/>
      <c r="Q3574" s="5"/>
      <c r="R3574" s="5"/>
      <c r="S3574" s="5"/>
      <c r="T3574" s="5"/>
    </row>
    <row r="3575" spans="2:20" x14ac:dyDescent="0.25">
      <c r="B3575" s="74" vm="9777">
        <f ca="1"/>
        <v>44622</v>
      </c>
      <c r="C3575" s="74" vm="9778">
        <f ca="1"/>
        <v>528</v>
      </c>
      <c r="D3575" s="74" vm="9779">
        <f ca="1"/>
        <v>236.65</v>
      </c>
      <c r="E3575" s="27">
        <f t="shared" ca="1" si="173"/>
        <v>9.6486718113776987E-3</v>
      </c>
      <c r="F3575" s="68">
        <f t="shared" ca="1" si="174"/>
        <v>-1.7965683486449644E-2</v>
      </c>
      <c r="G3575" s="5"/>
      <c r="H3575" s="5"/>
      <c r="I3575" s="5"/>
      <c r="J3575" s="5"/>
      <c r="K3575" s="5"/>
      <c r="L3575" s="5"/>
      <c r="M3575" s="5"/>
      <c r="N3575" s="5"/>
      <c r="O3575" s="5"/>
      <c r="P3575" s="5"/>
      <c r="Q3575" s="5"/>
      <c r="R3575" s="5"/>
      <c r="S3575" s="5"/>
      <c r="T3575" s="5"/>
    </row>
    <row r="3576" spans="2:20" x14ac:dyDescent="0.25">
      <c r="B3576" s="74" vm="9780">
        <f ca="1"/>
        <v>44623</v>
      </c>
      <c r="C3576" s="74" vm="9781">
        <f ca="1"/>
        <v>533.04999999999995</v>
      </c>
      <c r="D3576" s="74" vm="9782">
        <f ca="1"/>
        <v>235.81</v>
      </c>
      <c r="E3576" s="27">
        <f t="shared" ca="1" si="173"/>
        <v>9.5189446902226114E-3</v>
      </c>
      <c r="F3576" s="68">
        <f t="shared" ca="1" si="174"/>
        <v>-3.5558603271803354E-3</v>
      </c>
      <c r="G3576" s="5"/>
      <c r="H3576" s="5"/>
      <c r="I3576" s="5"/>
      <c r="J3576" s="5"/>
      <c r="K3576" s="5"/>
      <c r="L3576" s="5"/>
      <c r="M3576" s="5"/>
      <c r="N3576" s="5"/>
      <c r="O3576" s="5"/>
      <c r="P3576" s="5"/>
      <c r="Q3576" s="5"/>
      <c r="R3576" s="5"/>
      <c r="S3576" s="5"/>
      <c r="T3576" s="5"/>
    </row>
    <row r="3577" spans="2:20" x14ac:dyDescent="0.25">
      <c r="B3577" s="74" vm="9783">
        <f ca="1"/>
        <v>44624</v>
      </c>
      <c r="C3577" s="74" vm="9784">
        <f ca="1"/>
        <v>525.5</v>
      </c>
      <c r="D3577" s="74" vm="9785">
        <f ca="1"/>
        <v>224.33</v>
      </c>
      <c r="E3577" s="27">
        <f t="shared" ca="1" si="173"/>
        <v>-1.4265038079478197E-2</v>
      </c>
      <c r="F3577" s="68">
        <f t="shared" ca="1" si="174"/>
        <v>-4.9908213999862665E-2</v>
      </c>
      <c r="G3577" s="5"/>
      <c r="H3577" s="5"/>
      <c r="I3577" s="5"/>
      <c r="J3577" s="5"/>
      <c r="K3577" s="5"/>
      <c r="L3577" s="5"/>
      <c r="M3577" s="5"/>
      <c r="N3577" s="5"/>
      <c r="O3577" s="5"/>
      <c r="P3577" s="5"/>
      <c r="Q3577" s="5"/>
      <c r="R3577" s="5"/>
      <c r="S3577" s="5"/>
      <c r="T3577" s="5"/>
    </row>
    <row r="3578" spans="2:20" x14ac:dyDescent="0.25">
      <c r="B3578" s="74" vm="9786">
        <f ca="1"/>
        <v>44627</v>
      </c>
      <c r="C3578" s="74" vm="9787">
        <f ca="1"/>
        <v>528.52</v>
      </c>
      <c r="D3578" s="74" vm="9788">
        <f ca="1"/>
        <v>222.79</v>
      </c>
      <c r="E3578" s="27">
        <f t="shared" ca="1" si="173"/>
        <v>5.7304572290101819E-3</v>
      </c>
      <c r="F3578" s="68">
        <f t="shared" ca="1" si="174"/>
        <v>-6.8885582827818616E-3</v>
      </c>
      <c r="G3578" s="5"/>
      <c r="H3578" s="5"/>
      <c r="I3578" s="5"/>
      <c r="J3578" s="5"/>
      <c r="K3578" s="5"/>
      <c r="L3578" s="5"/>
      <c r="M3578" s="5"/>
      <c r="N3578" s="5"/>
      <c r="O3578" s="5"/>
      <c r="P3578" s="5"/>
      <c r="Q3578" s="5"/>
      <c r="R3578" s="5"/>
      <c r="S3578" s="5"/>
      <c r="T3578" s="5"/>
    </row>
    <row r="3579" spans="2:20" x14ac:dyDescent="0.25">
      <c r="B3579" s="74" vm="9789">
        <f ca="1"/>
        <v>44628</v>
      </c>
      <c r="C3579" s="74" vm="9790">
        <f ca="1"/>
        <v>523.36</v>
      </c>
      <c r="D3579" s="74" vm="9791">
        <f ca="1"/>
        <v>222.47</v>
      </c>
      <c r="E3579" s="27">
        <f t="shared" ca="1" si="173"/>
        <v>-9.8110837559422653E-3</v>
      </c>
      <c r="F3579" s="68">
        <f t="shared" ca="1" si="174"/>
        <v>-1.4373626873899245E-3</v>
      </c>
      <c r="G3579" s="5"/>
      <c r="H3579" s="5"/>
      <c r="I3579" s="5"/>
      <c r="J3579" s="5"/>
      <c r="K3579" s="5"/>
      <c r="L3579" s="5"/>
      <c r="M3579" s="5"/>
      <c r="N3579" s="5"/>
      <c r="O3579" s="5"/>
      <c r="P3579" s="5"/>
      <c r="Q3579" s="5"/>
      <c r="R3579" s="5"/>
      <c r="S3579" s="5"/>
      <c r="T3579" s="5"/>
    </row>
    <row r="3580" spans="2:20" x14ac:dyDescent="0.25">
      <c r="B3580" s="74" vm="9792">
        <f ca="1"/>
        <v>44629</v>
      </c>
      <c r="C3580" s="74" vm="9793">
        <f ca="1"/>
        <v>527.65</v>
      </c>
      <c r="D3580" s="74" vm="7220">
        <f ca="1"/>
        <v>222</v>
      </c>
      <c r="E3580" s="27">
        <f t="shared" ca="1" si="173"/>
        <v>8.1636213270253142E-3</v>
      </c>
      <c r="F3580" s="68">
        <f t="shared" ca="1" si="174"/>
        <v>-2.1148791827627121E-3</v>
      </c>
      <c r="G3580" s="5"/>
      <c r="H3580" s="5"/>
      <c r="I3580" s="5"/>
      <c r="J3580" s="5"/>
      <c r="K3580" s="5"/>
      <c r="L3580" s="5"/>
      <c r="M3580" s="5"/>
      <c r="N3580" s="5"/>
      <c r="O3580" s="5"/>
      <c r="P3580" s="5"/>
      <c r="Q3580" s="5"/>
      <c r="R3580" s="5"/>
      <c r="S3580" s="5"/>
      <c r="T3580" s="5"/>
    </row>
    <row r="3581" spans="2:20" x14ac:dyDescent="0.25">
      <c r="B3581" s="74" vm="9794">
        <f ca="1"/>
        <v>44630</v>
      </c>
      <c r="C3581" s="74" vm="9795">
        <f ca="1"/>
        <v>532.72</v>
      </c>
      <c r="D3581" s="74" vm="9796">
        <f ca="1"/>
        <v>226.87</v>
      </c>
      <c r="E3581" s="27">
        <f t="shared" ca="1" si="173"/>
        <v>9.5627726852677546E-3</v>
      </c>
      <c r="F3581" s="68">
        <f t="shared" ca="1" si="174"/>
        <v>2.1699784336489815E-2</v>
      </c>
      <c r="G3581" s="5"/>
      <c r="H3581" s="5"/>
      <c r="I3581" s="5"/>
      <c r="J3581" s="5"/>
      <c r="K3581" s="5"/>
      <c r="L3581" s="5"/>
      <c r="M3581" s="5"/>
      <c r="N3581" s="5"/>
      <c r="O3581" s="5"/>
      <c r="P3581" s="5"/>
      <c r="Q3581" s="5"/>
      <c r="R3581" s="5"/>
      <c r="S3581" s="5"/>
      <c r="T3581" s="5"/>
    </row>
    <row r="3582" spans="2:20" x14ac:dyDescent="0.25">
      <c r="B3582" s="74" vm="9797">
        <f ca="1"/>
        <v>44631</v>
      </c>
      <c r="C3582" s="74" vm="9798">
        <f ca="1"/>
        <v>527.41999999999996</v>
      </c>
      <c r="D3582" s="74" vm="9799">
        <f ca="1"/>
        <v>226.18</v>
      </c>
      <c r="E3582" s="27">
        <f t="shared" ca="1" si="173"/>
        <v>-9.9987627212717433E-3</v>
      </c>
      <c r="F3582" s="68">
        <f t="shared" ca="1" si="174"/>
        <v>-3.0460237655884205E-3</v>
      </c>
      <c r="G3582" s="5"/>
      <c r="H3582" s="5"/>
      <c r="I3582" s="5"/>
      <c r="J3582" s="5"/>
      <c r="K3582" s="5"/>
      <c r="L3582" s="5"/>
      <c r="M3582" s="5"/>
      <c r="N3582" s="5"/>
      <c r="O3582" s="5"/>
      <c r="P3582" s="5"/>
      <c r="Q3582" s="5"/>
      <c r="R3582" s="5"/>
      <c r="S3582" s="5"/>
      <c r="T3582" s="5"/>
    </row>
    <row r="3583" spans="2:20" x14ac:dyDescent="0.25">
      <c r="B3583" s="74" vm="9800">
        <f ca="1"/>
        <v>44634</v>
      </c>
      <c r="C3583" s="74" vm="9801">
        <f ca="1"/>
        <v>525.95000000000005</v>
      </c>
      <c r="D3583" s="74" vm="9802">
        <f ca="1"/>
        <v>232.57</v>
      </c>
      <c r="E3583" s="27">
        <f t="shared" ca="1" si="173"/>
        <v>-2.7910438958119901E-3</v>
      </c>
      <c r="F3583" s="68">
        <f t="shared" ca="1" si="174"/>
        <v>2.7860112538983538E-2</v>
      </c>
      <c r="G3583" s="5"/>
      <c r="H3583" s="5"/>
      <c r="I3583" s="5"/>
      <c r="J3583" s="5"/>
      <c r="K3583" s="5"/>
      <c r="L3583" s="5"/>
      <c r="M3583" s="5"/>
      <c r="N3583" s="5"/>
      <c r="O3583" s="5"/>
      <c r="P3583" s="5"/>
      <c r="Q3583" s="5"/>
      <c r="R3583" s="5"/>
      <c r="S3583" s="5"/>
      <c r="T3583" s="5"/>
    </row>
    <row r="3584" spans="2:20" x14ac:dyDescent="0.25">
      <c r="B3584" s="74" vm="9803">
        <f ca="1"/>
        <v>44635</v>
      </c>
      <c r="C3584" s="74" vm="9804">
        <f ca="1"/>
        <v>542.32000000000005</v>
      </c>
      <c r="D3584" s="74" vm="9805">
        <f ca="1"/>
        <v>238.14</v>
      </c>
      <c r="E3584" s="27">
        <f t="shared" ref="E3584:E3647" ca="1" si="175">LN(C3584/C3583)</f>
        <v>3.0650081937427132E-2</v>
      </c>
      <c r="F3584" s="68">
        <f t="shared" ref="F3584:F3647" ca="1" si="176">LN(D3584/D3583)</f>
        <v>2.3667481040864538E-2</v>
      </c>
      <c r="G3584" s="5"/>
      <c r="H3584" s="5"/>
      <c r="I3584" s="5"/>
      <c r="J3584" s="5"/>
      <c r="K3584" s="5"/>
      <c r="L3584" s="5"/>
      <c r="M3584" s="5"/>
      <c r="N3584" s="5"/>
      <c r="O3584" s="5"/>
      <c r="P3584" s="5"/>
      <c r="Q3584" s="5"/>
      <c r="R3584" s="5"/>
      <c r="S3584" s="5"/>
      <c r="T3584" s="5"/>
    </row>
    <row r="3585" spans="2:20" x14ac:dyDescent="0.25">
      <c r="B3585" s="74" vm="9806">
        <f ca="1"/>
        <v>44636</v>
      </c>
      <c r="C3585" s="74" vm="9807">
        <f ca="1"/>
        <v>543.39</v>
      </c>
      <c r="D3585" s="74" vm="9808">
        <f ca="1"/>
        <v>237.47</v>
      </c>
      <c r="E3585" s="27">
        <f t="shared" ca="1" si="175"/>
        <v>1.971061050224598E-3</v>
      </c>
      <c r="F3585" s="68">
        <f t="shared" ca="1" si="176"/>
        <v>-2.8174363163179211E-3</v>
      </c>
      <c r="G3585" s="5"/>
      <c r="H3585" s="5"/>
      <c r="I3585" s="5"/>
      <c r="J3585" s="5"/>
      <c r="K3585" s="5"/>
      <c r="L3585" s="5"/>
      <c r="M3585" s="5"/>
      <c r="N3585" s="5"/>
      <c r="O3585" s="5"/>
      <c r="P3585" s="5"/>
      <c r="Q3585" s="5"/>
      <c r="R3585" s="5"/>
      <c r="S3585" s="5"/>
      <c r="T3585" s="5"/>
    </row>
    <row r="3586" spans="2:20" x14ac:dyDescent="0.25">
      <c r="B3586" s="74" vm="9809">
        <f ca="1"/>
        <v>44637</v>
      </c>
      <c r="C3586" s="74" vm="9810">
        <f ca="1"/>
        <v>552.79</v>
      </c>
      <c r="D3586" s="74" vm="9811">
        <f ca="1"/>
        <v>238.92</v>
      </c>
      <c r="E3586" s="27">
        <f t="shared" ca="1" si="175"/>
        <v>1.7150888391867975E-2</v>
      </c>
      <c r="F3586" s="68">
        <f t="shared" ca="1" si="176"/>
        <v>6.0874681573941389E-3</v>
      </c>
      <c r="G3586" s="5"/>
      <c r="H3586" s="5"/>
      <c r="I3586" s="5"/>
      <c r="J3586" s="5"/>
      <c r="K3586" s="5"/>
      <c r="L3586" s="5"/>
      <c r="M3586" s="5"/>
      <c r="N3586" s="5"/>
      <c r="O3586" s="5"/>
      <c r="P3586" s="5"/>
      <c r="Q3586" s="5"/>
      <c r="R3586" s="5"/>
      <c r="S3586" s="5"/>
      <c r="T3586" s="5"/>
    </row>
    <row r="3587" spans="2:20" x14ac:dyDescent="0.25">
      <c r="B3587" s="74" vm="9812">
        <f ca="1"/>
        <v>44638</v>
      </c>
      <c r="C3587" s="74" vm="9813">
        <f ca="1"/>
        <v>561.35</v>
      </c>
      <c r="D3587" s="74" vm="9814">
        <f ca="1"/>
        <v>235.32</v>
      </c>
      <c r="E3587" s="27">
        <f t="shared" ca="1" si="175"/>
        <v>1.536641433998566E-2</v>
      </c>
      <c r="F3587" s="68">
        <f t="shared" ca="1" si="176"/>
        <v>-1.5182477867849993E-2</v>
      </c>
      <c r="G3587" s="5"/>
      <c r="H3587" s="5"/>
      <c r="I3587" s="5"/>
      <c r="J3587" s="5"/>
      <c r="K3587" s="5"/>
      <c r="L3587" s="5"/>
      <c r="M3587" s="5"/>
      <c r="N3587" s="5"/>
      <c r="O3587" s="5"/>
      <c r="P3587" s="5"/>
      <c r="Q3587" s="5"/>
      <c r="R3587" s="5"/>
      <c r="S3587" s="5"/>
      <c r="T3587" s="5"/>
    </row>
    <row r="3588" spans="2:20" x14ac:dyDescent="0.25">
      <c r="B3588" s="74" vm="9815">
        <f ca="1"/>
        <v>44641</v>
      </c>
      <c r="C3588" s="74" vm="9816">
        <f ca="1"/>
        <v>555.53</v>
      </c>
      <c r="D3588" s="74" vm="9817">
        <f ca="1"/>
        <v>238.12</v>
      </c>
      <c r="E3588" s="27">
        <f t="shared" ca="1" si="175"/>
        <v>-1.0421983882803021E-2</v>
      </c>
      <c r="F3588" s="68">
        <f t="shared" ca="1" si="176"/>
        <v>1.182845828893421E-2</v>
      </c>
      <c r="G3588" s="5"/>
      <c r="H3588" s="5"/>
      <c r="I3588" s="5"/>
      <c r="J3588" s="5"/>
      <c r="K3588" s="5"/>
      <c r="L3588" s="5"/>
      <c r="M3588" s="5"/>
      <c r="N3588" s="5"/>
      <c r="O3588" s="5"/>
      <c r="P3588" s="5"/>
      <c r="Q3588" s="5"/>
      <c r="R3588" s="5"/>
      <c r="S3588" s="5"/>
      <c r="T3588" s="5"/>
    </row>
    <row r="3589" spans="2:20" x14ac:dyDescent="0.25">
      <c r="B3589" s="74" vm="9818">
        <f ca="1"/>
        <v>44642</v>
      </c>
      <c r="C3589" s="74" vm="9819">
        <f ca="1"/>
        <v>559.41999999999996</v>
      </c>
      <c r="D3589" s="74" vm="9820">
        <f ca="1"/>
        <v>236.12</v>
      </c>
      <c r="E3589" s="27">
        <f t="shared" ca="1" si="175"/>
        <v>6.9779196988280275E-3</v>
      </c>
      <c r="F3589" s="68">
        <f t="shared" ca="1" si="176"/>
        <v>-8.4345979127007416E-3</v>
      </c>
      <c r="G3589" s="5"/>
      <c r="H3589" s="5"/>
      <c r="I3589" s="5"/>
      <c r="J3589" s="5"/>
      <c r="K3589" s="5"/>
      <c r="L3589" s="5"/>
      <c r="M3589" s="5"/>
      <c r="N3589" s="5"/>
      <c r="O3589" s="5"/>
      <c r="P3589" s="5"/>
      <c r="Q3589" s="5"/>
      <c r="R3589" s="5"/>
      <c r="S3589" s="5"/>
      <c r="T3589" s="5"/>
    </row>
    <row r="3590" spans="2:20" x14ac:dyDescent="0.25">
      <c r="B3590" s="74" vm="9821">
        <f ca="1"/>
        <v>44643</v>
      </c>
      <c r="C3590" s="74" vm="9822">
        <f ca="1"/>
        <v>554.02</v>
      </c>
      <c r="D3590" s="74" vm="9823">
        <f ca="1"/>
        <v>240.26</v>
      </c>
      <c r="E3590" s="27">
        <f t="shared" ca="1" si="175"/>
        <v>-9.6997455421256526E-3</v>
      </c>
      <c r="F3590" s="68">
        <f t="shared" ca="1" si="176"/>
        <v>1.738151992074043E-2</v>
      </c>
      <c r="G3590" s="5"/>
      <c r="H3590" s="5"/>
      <c r="I3590" s="5"/>
      <c r="J3590" s="5"/>
      <c r="K3590" s="5"/>
      <c r="L3590" s="5"/>
      <c r="M3590" s="5"/>
      <c r="N3590" s="5"/>
      <c r="O3590" s="5"/>
      <c r="P3590" s="5"/>
      <c r="Q3590" s="5"/>
      <c r="R3590" s="5"/>
      <c r="S3590" s="5"/>
      <c r="T3590" s="5"/>
    </row>
    <row r="3591" spans="2:20" x14ac:dyDescent="0.25">
      <c r="B3591" s="74" vm="9824">
        <f ca="1"/>
        <v>44644</v>
      </c>
      <c r="C3591" s="74" vm="9825">
        <f ca="1"/>
        <v>558.11</v>
      </c>
      <c r="D3591" s="74" vm="9826">
        <f ca="1"/>
        <v>241.58</v>
      </c>
      <c r="E3591" s="27">
        <f t="shared" ca="1" si="175"/>
        <v>7.3552883910294681E-3</v>
      </c>
      <c r="F3591" s="68">
        <f t="shared" ca="1" si="176"/>
        <v>5.4790108839033779E-3</v>
      </c>
      <c r="G3591" s="5"/>
      <c r="H3591" s="5"/>
      <c r="I3591" s="5"/>
      <c r="J3591" s="5"/>
      <c r="K3591" s="5"/>
      <c r="L3591" s="5"/>
      <c r="M3591" s="5"/>
      <c r="N3591" s="5"/>
      <c r="O3591" s="5"/>
      <c r="P3591" s="5"/>
      <c r="Q3591" s="5"/>
      <c r="R3591" s="5"/>
      <c r="S3591" s="5"/>
      <c r="T3591" s="5"/>
    </row>
    <row r="3592" spans="2:20" x14ac:dyDescent="0.25">
      <c r="B3592" s="74" vm="9827">
        <f ca="1"/>
        <v>44645</v>
      </c>
      <c r="C3592" s="74" vm="9828">
        <f ca="1"/>
        <v>555.71</v>
      </c>
      <c r="D3592" s="74" vm="9829">
        <f ca="1"/>
        <v>242.94</v>
      </c>
      <c r="E3592" s="27">
        <f t="shared" ca="1" si="175"/>
        <v>-4.3095001245390882E-3</v>
      </c>
      <c r="F3592" s="68">
        <f t="shared" ca="1" si="176"/>
        <v>5.6138180949924744E-3</v>
      </c>
      <c r="G3592" s="5"/>
      <c r="H3592" s="5"/>
      <c r="I3592" s="5"/>
      <c r="J3592" s="5"/>
      <c r="K3592" s="5"/>
      <c r="L3592" s="5"/>
      <c r="M3592" s="5"/>
      <c r="N3592" s="5"/>
      <c r="O3592" s="5"/>
      <c r="P3592" s="5"/>
      <c r="Q3592" s="5"/>
      <c r="R3592" s="5"/>
      <c r="S3592" s="5"/>
      <c r="T3592" s="5"/>
    </row>
    <row r="3593" spans="2:20" x14ac:dyDescent="0.25">
      <c r="B3593" s="74" vm="9830">
        <f ca="1"/>
        <v>44648</v>
      </c>
      <c r="C3593" s="74" vm="9831">
        <f ca="1"/>
        <v>565.21</v>
      </c>
      <c r="D3593" s="74" vm="9832">
        <f ca="1"/>
        <v>248.17</v>
      </c>
      <c r="E3593" s="27">
        <f t="shared" ca="1" si="175"/>
        <v>1.6950768060765342E-2</v>
      </c>
      <c r="F3593" s="68">
        <f t="shared" ca="1" si="176"/>
        <v>2.1299495927068139E-2</v>
      </c>
      <c r="G3593" s="5"/>
      <c r="H3593" s="5"/>
      <c r="I3593" s="5"/>
      <c r="J3593" s="5"/>
      <c r="K3593" s="5"/>
      <c r="L3593" s="5"/>
      <c r="M3593" s="5"/>
      <c r="N3593" s="5"/>
      <c r="O3593" s="5"/>
      <c r="P3593" s="5"/>
      <c r="Q3593" s="5"/>
      <c r="R3593" s="5"/>
      <c r="S3593" s="5"/>
      <c r="T3593" s="5"/>
    </row>
    <row r="3594" spans="2:20" x14ac:dyDescent="0.25">
      <c r="B3594" s="74" vm="9833">
        <f ca="1"/>
        <v>44649</v>
      </c>
      <c r="C3594" s="74" vm="9834">
        <f ca="1"/>
        <v>569.98</v>
      </c>
      <c r="D3594" s="74" vm="9835">
        <f ca="1"/>
        <v>249.03</v>
      </c>
      <c r="E3594" s="27">
        <f t="shared" ca="1" si="175"/>
        <v>8.4039289877657214E-3</v>
      </c>
      <c r="F3594" s="68">
        <f t="shared" ca="1" si="176"/>
        <v>3.4593759358610828E-3</v>
      </c>
      <c r="G3594" s="5"/>
      <c r="H3594" s="5"/>
      <c r="I3594" s="5"/>
      <c r="J3594" s="5"/>
      <c r="K3594" s="5"/>
      <c r="L3594" s="5"/>
      <c r="M3594" s="5"/>
      <c r="N3594" s="5"/>
      <c r="O3594" s="5"/>
      <c r="P3594" s="5"/>
      <c r="Q3594" s="5"/>
      <c r="R3594" s="5"/>
      <c r="S3594" s="5"/>
      <c r="T3594" s="5"/>
    </row>
    <row r="3595" spans="2:20" x14ac:dyDescent="0.25">
      <c r="B3595" s="74" vm="9836">
        <f ca="1"/>
        <v>44650</v>
      </c>
      <c r="C3595" s="74" vm="9837">
        <f ca="1"/>
        <v>576.47</v>
      </c>
      <c r="D3595" s="74" vm="9838">
        <f ca="1"/>
        <v>247.28</v>
      </c>
      <c r="E3595" s="27">
        <f t="shared" ca="1" si="175"/>
        <v>1.1322027700054263E-2</v>
      </c>
      <c r="F3595" s="68">
        <f t="shared" ca="1" si="176"/>
        <v>-7.052073311193033E-3</v>
      </c>
      <c r="G3595" s="5"/>
      <c r="H3595" s="5"/>
      <c r="I3595" s="5"/>
      <c r="J3595" s="5"/>
      <c r="K3595" s="5"/>
      <c r="L3595" s="5"/>
      <c r="M3595" s="5"/>
      <c r="N3595" s="5"/>
      <c r="O3595" s="5"/>
      <c r="P3595" s="5"/>
      <c r="Q3595" s="5"/>
      <c r="R3595" s="5"/>
      <c r="S3595" s="5"/>
      <c r="T3595" s="5"/>
    </row>
    <row r="3596" spans="2:20" x14ac:dyDescent="0.25">
      <c r="B3596" s="74" vm="9839">
        <f ca="1"/>
        <v>44651</v>
      </c>
      <c r="C3596" s="74" vm="9840">
        <f ca="1"/>
        <v>575.85</v>
      </c>
      <c r="D3596" s="74" vm="9841">
        <f ca="1"/>
        <v>249.25</v>
      </c>
      <c r="E3596" s="27">
        <f t="shared" ca="1" si="175"/>
        <v>-1.0760900788469292E-3</v>
      </c>
      <c r="F3596" s="68">
        <f t="shared" ca="1" si="176"/>
        <v>7.9351110180868878E-3</v>
      </c>
      <c r="G3596" s="5"/>
      <c r="H3596" s="5"/>
      <c r="I3596" s="5"/>
      <c r="J3596" s="5"/>
      <c r="K3596" s="5"/>
      <c r="L3596" s="5"/>
      <c r="M3596" s="5"/>
      <c r="N3596" s="5"/>
      <c r="O3596" s="5"/>
      <c r="P3596" s="5"/>
      <c r="Q3596" s="5"/>
      <c r="R3596" s="5"/>
      <c r="S3596" s="5"/>
      <c r="T3596" s="5"/>
    </row>
    <row r="3597" spans="2:20" x14ac:dyDescent="0.25">
      <c r="B3597" s="74" vm="9842">
        <f ca="1"/>
        <v>44652</v>
      </c>
      <c r="C3597" s="74" vm="9843">
        <f ca="1"/>
        <v>575.57000000000005</v>
      </c>
      <c r="D3597" s="74" vm="9844">
        <f ca="1"/>
        <v>246.83</v>
      </c>
      <c r="E3597" s="27">
        <f t="shared" ca="1" si="175"/>
        <v>-4.8635598742300052E-4</v>
      </c>
      <c r="F3597" s="68">
        <f t="shared" ca="1" si="176"/>
        <v>-9.7565682823153258E-3</v>
      </c>
      <c r="G3597" s="5"/>
      <c r="H3597" s="5"/>
      <c r="I3597" s="5"/>
      <c r="J3597" s="5"/>
      <c r="K3597" s="5"/>
      <c r="L3597" s="5"/>
      <c r="M3597" s="5"/>
      <c r="N3597" s="5"/>
      <c r="O3597" s="5"/>
      <c r="P3597" s="5"/>
      <c r="Q3597" s="5"/>
      <c r="R3597" s="5"/>
      <c r="S3597" s="5"/>
      <c r="T3597" s="5"/>
    </row>
    <row r="3598" spans="2:20" x14ac:dyDescent="0.25">
      <c r="B3598" s="74" vm="9845">
        <f ca="1"/>
        <v>44655</v>
      </c>
      <c r="C3598" s="74" vm="9846">
        <f ca="1"/>
        <v>575.13</v>
      </c>
      <c r="D3598" s="74" vm="9847">
        <f ca="1"/>
        <v>248.51</v>
      </c>
      <c r="E3598" s="27">
        <f t="shared" ca="1" si="175"/>
        <v>-7.6475192742567275E-4</v>
      </c>
      <c r="F3598" s="68">
        <f t="shared" ca="1" si="176"/>
        <v>6.7832456160777628E-3</v>
      </c>
      <c r="G3598" s="5"/>
      <c r="H3598" s="5"/>
      <c r="I3598" s="5"/>
      <c r="J3598" s="5"/>
      <c r="K3598" s="5"/>
      <c r="L3598" s="5"/>
      <c r="M3598" s="5"/>
      <c r="N3598" s="5"/>
      <c r="O3598" s="5"/>
      <c r="P3598" s="5"/>
      <c r="Q3598" s="5"/>
      <c r="R3598" s="5"/>
      <c r="S3598" s="5"/>
      <c r="T3598" s="5"/>
    </row>
    <row r="3599" spans="2:20" x14ac:dyDescent="0.25">
      <c r="B3599" s="74" vm="9848">
        <f ca="1"/>
        <v>44656</v>
      </c>
      <c r="C3599" s="74" vm="9849">
        <f ca="1"/>
        <v>575.32000000000005</v>
      </c>
      <c r="D3599" s="74" vm="9850">
        <f ca="1"/>
        <v>251.46</v>
      </c>
      <c r="E3599" s="27">
        <f t="shared" ca="1" si="175"/>
        <v>3.3030553562079113E-4</v>
      </c>
      <c r="F3599" s="68">
        <f t="shared" ca="1" si="176"/>
        <v>1.1800844989325023E-2</v>
      </c>
      <c r="G3599" s="5"/>
      <c r="H3599" s="5"/>
      <c r="I3599" s="5"/>
      <c r="J3599" s="5"/>
      <c r="K3599" s="5"/>
      <c r="L3599" s="5"/>
      <c r="M3599" s="5"/>
      <c r="N3599" s="5"/>
      <c r="O3599" s="5"/>
      <c r="P3599" s="5"/>
      <c r="Q3599" s="5"/>
      <c r="R3599" s="5"/>
      <c r="S3599" s="5"/>
      <c r="T3599" s="5"/>
    </row>
    <row r="3600" spans="2:20" x14ac:dyDescent="0.25">
      <c r="B3600" s="74" vm="9851">
        <f ca="1"/>
        <v>44657</v>
      </c>
      <c r="C3600" s="74" vm="9852">
        <f ca="1"/>
        <v>584.79</v>
      </c>
      <c r="D3600" s="74" vm="9853">
        <f ca="1"/>
        <v>254.36</v>
      </c>
      <c r="E3600" s="27">
        <f t="shared" ca="1" si="175"/>
        <v>1.632640069047472E-2</v>
      </c>
      <c r="F3600" s="68">
        <f t="shared" ca="1" si="176"/>
        <v>1.1466655234171836E-2</v>
      </c>
      <c r="G3600" s="5"/>
      <c r="H3600" s="5"/>
      <c r="I3600" s="5"/>
      <c r="J3600" s="5"/>
      <c r="K3600" s="5"/>
      <c r="L3600" s="5"/>
      <c r="M3600" s="5"/>
      <c r="N3600" s="5"/>
      <c r="O3600" s="5"/>
      <c r="P3600" s="5"/>
      <c r="Q3600" s="5"/>
      <c r="R3600" s="5"/>
      <c r="S3600" s="5"/>
      <c r="T3600" s="5"/>
    </row>
    <row r="3601" spans="2:20" x14ac:dyDescent="0.25">
      <c r="B3601" s="74" vm="9854">
        <f ca="1"/>
        <v>44658</v>
      </c>
      <c r="C3601" s="74" vm="9855">
        <f ca="1"/>
        <v>608.04999999999995</v>
      </c>
      <c r="D3601" s="74" vm="9850">
        <f ca="1"/>
        <v>251.46</v>
      </c>
      <c r="E3601" s="27">
        <f t="shared" ca="1" si="175"/>
        <v>3.9004307000845145E-2</v>
      </c>
      <c r="F3601" s="68">
        <f t="shared" ca="1" si="176"/>
        <v>-1.1466655234171952E-2</v>
      </c>
      <c r="G3601" s="5"/>
      <c r="H3601" s="5"/>
      <c r="I3601" s="5"/>
      <c r="J3601" s="5"/>
      <c r="K3601" s="5"/>
      <c r="L3601" s="5"/>
      <c r="M3601" s="5"/>
      <c r="N3601" s="5"/>
      <c r="O3601" s="5"/>
      <c r="P3601" s="5"/>
      <c r="Q3601" s="5"/>
      <c r="R3601" s="5"/>
      <c r="S3601" s="5"/>
      <c r="T3601" s="5"/>
    </row>
    <row r="3602" spans="2:20" x14ac:dyDescent="0.25">
      <c r="B3602" s="74" vm="9856">
        <f ca="1"/>
        <v>44659</v>
      </c>
      <c r="C3602" s="74" vm="9857">
        <f ca="1"/>
        <v>600.04</v>
      </c>
      <c r="D3602" s="74" vm="9858">
        <f ca="1"/>
        <v>250.45</v>
      </c>
      <c r="E3602" s="27">
        <f t="shared" ca="1" si="175"/>
        <v>-1.3260795766318927E-2</v>
      </c>
      <c r="F3602" s="68">
        <f t="shared" ca="1" si="176"/>
        <v>-4.0246313614093702E-3</v>
      </c>
      <c r="G3602" s="5"/>
      <c r="H3602" s="5"/>
      <c r="I3602" s="5"/>
      <c r="J3602" s="5"/>
      <c r="K3602" s="5"/>
      <c r="L3602" s="5"/>
      <c r="M3602" s="5"/>
      <c r="N3602" s="5"/>
      <c r="O3602" s="5"/>
      <c r="P3602" s="5"/>
      <c r="Q3602" s="5"/>
      <c r="R3602" s="5"/>
      <c r="S3602" s="5"/>
      <c r="T3602" s="5"/>
    </row>
    <row r="3603" spans="2:20" x14ac:dyDescent="0.25">
      <c r="B3603" s="74" vm="9859">
        <f ca="1"/>
        <v>44662</v>
      </c>
      <c r="C3603" s="74" vm="9860">
        <f ca="1"/>
        <v>584.66999999999996</v>
      </c>
      <c r="D3603" s="74" vm="9861">
        <f ca="1"/>
        <v>249.17</v>
      </c>
      <c r="E3603" s="27">
        <f t="shared" ca="1" si="175"/>
        <v>-2.5948734158647051E-2</v>
      </c>
      <c r="F3603" s="68">
        <f t="shared" ca="1" si="176"/>
        <v>-5.123905369956272E-3</v>
      </c>
      <c r="G3603" s="5"/>
      <c r="H3603" s="5"/>
      <c r="I3603" s="5"/>
      <c r="J3603" s="5"/>
      <c r="K3603" s="5"/>
      <c r="L3603" s="5"/>
      <c r="M3603" s="5"/>
      <c r="N3603" s="5"/>
      <c r="O3603" s="5"/>
      <c r="P3603" s="5"/>
      <c r="Q3603" s="5"/>
      <c r="R3603" s="5"/>
      <c r="S3603" s="5"/>
      <c r="T3603" s="5"/>
    </row>
    <row r="3604" spans="2:20" x14ac:dyDescent="0.25">
      <c r="B3604" s="74" vm="9862">
        <f ca="1"/>
        <v>44663</v>
      </c>
      <c r="C3604" s="74" vm="9863">
        <f ca="1"/>
        <v>581.36</v>
      </c>
      <c r="D3604" s="74" vm="9864">
        <f ca="1"/>
        <v>251.33</v>
      </c>
      <c r="E3604" s="27">
        <f t="shared" ca="1" si="175"/>
        <v>-5.6773991936620019E-3</v>
      </c>
      <c r="F3604" s="68">
        <f t="shared" ca="1" si="176"/>
        <v>8.6314222187583219E-3</v>
      </c>
      <c r="G3604" s="5"/>
      <c r="H3604" s="5"/>
      <c r="I3604" s="5"/>
      <c r="J3604" s="5"/>
      <c r="K3604" s="5"/>
      <c r="L3604" s="5"/>
      <c r="M3604" s="5"/>
      <c r="N3604" s="5"/>
      <c r="O3604" s="5"/>
      <c r="P3604" s="5"/>
      <c r="Q3604" s="5"/>
      <c r="R3604" s="5"/>
      <c r="S3604" s="5"/>
      <c r="T3604" s="5"/>
    </row>
    <row r="3605" spans="2:20" x14ac:dyDescent="0.25">
      <c r="B3605" s="74" vm="9865">
        <f ca="1"/>
        <v>44664</v>
      </c>
      <c r="C3605" s="74" vm="9866">
        <f ca="1"/>
        <v>591.09</v>
      </c>
      <c r="D3605" s="74" vm="9867">
        <f ca="1"/>
        <v>250.51</v>
      </c>
      <c r="E3605" s="27">
        <f t="shared" ca="1" si="175"/>
        <v>1.6598103767605663E-2</v>
      </c>
      <c r="F3605" s="68">
        <f t="shared" ca="1" si="176"/>
        <v>-3.267976764616111E-3</v>
      </c>
      <c r="G3605" s="5"/>
      <c r="H3605" s="5"/>
      <c r="I3605" s="5"/>
      <c r="J3605" s="5"/>
      <c r="K3605" s="5"/>
      <c r="L3605" s="5"/>
      <c r="M3605" s="5"/>
      <c r="N3605" s="5"/>
      <c r="O3605" s="5"/>
      <c r="P3605" s="5"/>
      <c r="Q3605" s="5"/>
      <c r="R3605" s="5"/>
      <c r="S3605" s="5"/>
      <c r="T3605" s="5"/>
    </row>
    <row r="3606" spans="2:20" x14ac:dyDescent="0.25">
      <c r="B3606" s="74" vm="9868">
        <f ca="1"/>
        <v>44665</v>
      </c>
      <c r="C3606" s="74" vm="9869">
        <f ca="1"/>
        <v>590.39</v>
      </c>
      <c r="D3606" s="74" vm="9870">
        <f ca="1"/>
        <v>251.06</v>
      </c>
      <c r="E3606" s="27">
        <f t="shared" ca="1" si="175"/>
        <v>-1.1849546025441038E-3</v>
      </c>
      <c r="F3606" s="68">
        <f t="shared" ca="1" si="176"/>
        <v>2.1931145022505301E-3</v>
      </c>
      <c r="G3606" s="5"/>
      <c r="H3606" s="5"/>
      <c r="I3606" s="5"/>
      <c r="J3606" s="5"/>
      <c r="K3606" s="5"/>
      <c r="L3606" s="5"/>
      <c r="M3606" s="5"/>
      <c r="N3606" s="5"/>
      <c r="O3606" s="5"/>
      <c r="P3606" s="5"/>
      <c r="Q3606" s="5"/>
      <c r="R3606" s="5"/>
      <c r="S3606" s="5"/>
      <c r="T3606" s="5"/>
    </row>
    <row r="3607" spans="2:20" x14ac:dyDescent="0.25">
      <c r="B3607" s="74" vm="9871">
        <f ca="1"/>
        <v>44669</v>
      </c>
      <c r="C3607" s="74" vm="9872">
        <f ca="1"/>
        <v>582.12</v>
      </c>
      <c r="D3607" s="74" vm="9873">
        <f ca="1"/>
        <v>255.4</v>
      </c>
      <c r="E3607" s="27">
        <f t="shared" ca="1" si="175"/>
        <v>-1.4106723428316615E-2</v>
      </c>
      <c r="F3607" s="68">
        <f t="shared" ca="1" si="176"/>
        <v>1.7138989208376611E-2</v>
      </c>
      <c r="G3607" s="5"/>
      <c r="H3607" s="5"/>
      <c r="I3607" s="5"/>
      <c r="J3607" s="5"/>
      <c r="K3607" s="5"/>
      <c r="L3607" s="5"/>
      <c r="M3607" s="5"/>
      <c r="N3607" s="5"/>
      <c r="O3607" s="5"/>
      <c r="P3607" s="5"/>
      <c r="Q3607" s="5"/>
      <c r="R3607" s="5"/>
      <c r="S3607" s="5"/>
      <c r="T3607" s="5"/>
    </row>
    <row r="3608" spans="2:20" x14ac:dyDescent="0.25">
      <c r="B3608" s="74" vm="9874">
        <f ca="1"/>
        <v>44670</v>
      </c>
      <c r="C3608" s="74" vm="9875">
        <f ca="1"/>
        <v>594.29999999999995</v>
      </c>
      <c r="D3608" s="74" vm="9876">
        <f ca="1"/>
        <v>255.85</v>
      </c>
      <c r="E3608" s="27">
        <f t="shared" ca="1" si="175"/>
        <v>2.0707630327489325E-2</v>
      </c>
      <c r="F3608" s="68">
        <f t="shared" ca="1" si="176"/>
        <v>1.7603916526619391E-3</v>
      </c>
      <c r="G3608" s="5"/>
      <c r="H3608" s="5"/>
      <c r="I3608" s="5"/>
      <c r="J3608" s="5"/>
      <c r="K3608" s="5"/>
      <c r="L3608" s="5"/>
      <c r="M3608" s="5"/>
      <c r="N3608" s="5"/>
      <c r="O3608" s="5"/>
      <c r="P3608" s="5"/>
      <c r="Q3608" s="5"/>
      <c r="R3608" s="5"/>
      <c r="S3608" s="5"/>
      <c r="T3608" s="5"/>
    </row>
    <row r="3609" spans="2:20" x14ac:dyDescent="0.25">
      <c r="B3609" s="74" vm="9877">
        <f ca="1"/>
        <v>44671</v>
      </c>
      <c r="C3609" s="74" vm="9878">
        <f ca="1"/>
        <v>603.53</v>
      </c>
      <c r="D3609" s="74" vm="9879">
        <f ca="1"/>
        <v>255.25</v>
      </c>
      <c r="E3609" s="27">
        <f t="shared" ca="1" si="175"/>
        <v>1.5411506954323891E-2</v>
      </c>
      <c r="F3609" s="68">
        <f t="shared" ca="1" si="176"/>
        <v>-2.3478782063258547E-3</v>
      </c>
      <c r="G3609" s="5"/>
      <c r="H3609" s="5"/>
      <c r="I3609" s="5"/>
      <c r="J3609" s="5"/>
      <c r="K3609" s="5"/>
      <c r="L3609" s="5"/>
      <c r="M3609" s="5"/>
      <c r="N3609" s="5"/>
      <c r="O3609" s="5"/>
      <c r="P3609" s="5"/>
      <c r="Q3609" s="5"/>
      <c r="R3609" s="5"/>
      <c r="S3609" s="5"/>
      <c r="T3609" s="5"/>
    </row>
    <row r="3610" spans="2:20" x14ac:dyDescent="0.25">
      <c r="B3610" s="74" vm="9880">
        <f ca="1"/>
        <v>44672</v>
      </c>
      <c r="C3610" s="74" vm="9881">
        <f ca="1"/>
        <v>591.74</v>
      </c>
      <c r="D3610" s="74" vm="9882">
        <f ca="1"/>
        <v>250.17</v>
      </c>
      <c r="E3610" s="27">
        <f t="shared" ca="1" si="175"/>
        <v>-1.9728400103941553E-2</v>
      </c>
      <c r="F3610" s="68">
        <f t="shared" ca="1" si="176"/>
        <v>-2.0102770277771277E-2</v>
      </c>
      <c r="G3610" s="5"/>
      <c r="H3610" s="5"/>
      <c r="I3610" s="5"/>
      <c r="J3610" s="5"/>
      <c r="K3610" s="5"/>
      <c r="L3610" s="5"/>
      <c r="M3610" s="5"/>
      <c r="N3610" s="5"/>
      <c r="O3610" s="5"/>
      <c r="P3610" s="5"/>
      <c r="Q3610" s="5"/>
      <c r="R3610" s="5"/>
      <c r="S3610" s="5"/>
      <c r="T3610" s="5"/>
    </row>
    <row r="3611" spans="2:20" x14ac:dyDescent="0.25">
      <c r="B3611" s="74" vm="9883">
        <f ca="1"/>
        <v>44673</v>
      </c>
      <c r="C3611" s="74" vm="9884">
        <f ca="1"/>
        <v>571.70000000000005</v>
      </c>
      <c r="D3611" s="74" vm="9885">
        <f ca="1"/>
        <v>252.88</v>
      </c>
      <c r="E3611" s="27">
        <f t="shared" ca="1" si="175"/>
        <v>-3.4452970953071607E-2</v>
      </c>
      <c r="F3611" s="68">
        <f t="shared" ca="1" si="176"/>
        <v>1.0774381140358634E-2</v>
      </c>
      <c r="G3611" s="5"/>
      <c r="H3611" s="5"/>
      <c r="I3611" s="5"/>
      <c r="J3611" s="5"/>
      <c r="K3611" s="5"/>
      <c r="L3611" s="5"/>
      <c r="M3611" s="5"/>
      <c r="N3611" s="5"/>
      <c r="O3611" s="5"/>
      <c r="P3611" s="5"/>
      <c r="Q3611" s="5"/>
      <c r="R3611" s="5"/>
      <c r="S3611" s="5"/>
      <c r="T3611" s="5"/>
    </row>
    <row r="3612" spans="2:20" x14ac:dyDescent="0.25">
      <c r="B3612" s="74" vm="9886">
        <f ca="1"/>
        <v>44676</v>
      </c>
      <c r="C3612" s="74" vm="9887">
        <f ca="1"/>
        <v>568.21</v>
      </c>
      <c r="D3612" s="74" vm="9888">
        <f ca="1"/>
        <v>248.58</v>
      </c>
      <c r="E3612" s="27">
        <f t="shared" ca="1" si="175"/>
        <v>-6.12330956788834E-3</v>
      </c>
      <c r="F3612" s="68">
        <f t="shared" ca="1" si="176"/>
        <v>-1.7150342589996776E-2</v>
      </c>
      <c r="G3612" s="5"/>
      <c r="H3612" s="5"/>
      <c r="I3612" s="5"/>
      <c r="J3612" s="5"/>
      <c r="K3612" s="5"/>
      <c r="L3612" s="5"/>
      <c r="M3612" s="5"/>
      <c r="N3612" s="5"/>
      <c r="O3612" s="5"/>
      <c r="P3612" s="5"/>
      <c r="Q3612" s="5"/>
      <c r="R3612" s="5"/>
      <c r="S3612" s="5"/>
      <c r="T3612" s="5"/>
    </row>
    <row r="3613" spans="2:20" x14ac:dyDescent="0.25">
      <c r="B3613" s="74" vm="9889">
        <f ca="1"/>
        <v>44677</v>
      </c>
      <c r="C3613" s="74" vm="9890">
        <f ca="1"/>
        <v>553.76</v>
      </c>
      <c r="D3613" s="74" vm="9891">
        <f ca="1"/>
        <v>247.14</v>
      </c>
      <c r="E3613" s="27">
        <f t="shared" ca="1" si="175"/>
        <v>-2.5759688815003217E-2</v>
      </c>
      <c r="F3613" s="68">
        <f t="shared" ca="1" si="176"/>
        <v>-5.8097476413212137E-3</v>
      </c>
      <c r="G3613" s="5"/>
      <c r="H3613" s="5"/>
      <c r="I3613" s="5"/>
      <c r="J3613" s="5"/>
      <c r="K3613" s="5"/>
      <c r="L3613" s="5"/>
      <c r="M3613" s="5"/>
      <c r="N3613" s="5"/>
      <c r="O3613" s="5"/>
      <c r="P3613" s="5"/>
      <c r="Q3613" s="5"/>
      <c r="R3613" s="5"/>
      <c r="S3613" s="5"/>
      <c r="T3613" s="5"/>
    </row>
    <row r="3614" spans="2:20" x14ac:dyDescent="0.25">
      <c r="B3614" s="74" vm="9892">
        <f ca="1"/>
        <v>44678</v>
      </c>
      <c r="C3614" s="74" vm="9893">
        <f ca="1"/>
        <v>554.08000000000004</v>
      </c>
      <c r="D3614" s="74" vm="9894">
        <f ca="1"/>
        <v>254.19</v>
      </c>
      <c r="E3614" s="27">
        <f t="shared" ca="1" si="175"/>
        <v>5.7770076707789459E-4</v>
      </c>
      <c r="F3614" s="68">
        <f t="shared" ca="1" si="176"/>
        <v>2.8127041202438165E-2</v>
      </c>
      <c r="G3614" s="5"/>
      <c r="H3614" s="5"/>
      <c r="I3614" s="5"/>
      <c r="J3614" s="5"/>
      <c r="K3614" s="5"/>
      <c r="L3614" s="5"/>
      <c r="M3614" s="5"/>
      <c r="N3614" s="5"/>
      <c r="O3614" s="5"/>
      <c r="P3614" s="5"/>
      <c r="Q3614" s="5"/>
      <c r="R3614" s="5"/>
      <c r="S3614" s="5"/>
      <c r="T3614" s="5"/>
    </row>
    <row r="3615" spans="2:20" x14ac:dyDescent="0.25">
      <c r="B3615" s="74" vm="9895">
        <f ca="1"/>
        <v>44679</v>
      </c>
      <c r="C3615" s="74" vm="9896">
        <f ca="1"/>
        <v>562</v>
      </c>
      <c r="D3615" s="74" vm="9897">
        <f ca="1"/>
        <v>249.16</v>
      </c>
      <c r="E3615" s="27">
        <f t="shared" ca="1" si="175"/>
        <v>1.4192769239579083E-2</v>
      </c>
      <c r="F3615" s="68">
        <f t="shared" ca="1" si="176"/>
        <v>-1.9986758492537688E-2</v>
      </c>
      <c r="G3615" s="5"/>
      <c r="H3615" s="5"/>
      <c r="I3615" s="5"/>
      <c r="J3615" s="5"/>
      <c r="K3615" s="5"/>
      <c r="L3615" s="5"/>
      <c r="M3615" s="5"/>
      <c r="N3615" s="5"/>
      <c r="O3615" s="5"/>
      <c r="P3615" s="5"/>
      <c r="Q3615" s="5"/>
      <c r="R3615" s="5"/>
      <c r="S3615" s="5"/>
      <c r="T3615" s="5"/>
    </row>
    <row r="3616" spans="2:20" x14ac:dyDescent="0.25">
      <c r="B3616" s="74" vm="9898">
        <f ca="1"/>
        <v>44680</v>
      </c>
      <c r="C3616" s="74" vm="9899">
        <f ca="1"/>
        <v>531.72</v>
      </c>
      <c r="D3616" s="74" vm="9900">
        <f ca="1"/>
        <v>246.64</v>
      </c>
      <c r="E3616" s="27">
        <f t="shared" ca="1" si="175"/>
        <v>-5.5384814894292547E-2</v>
      </c>
      <c r="F3616" s="68">
        <f t="shared" ca="1" si="176"/>
        <v>-1.0165476808049865E-2</v>
      </c>
      <c r="G3616" s="5"/>
      <c r="H3616" s="5"/>
      <c r="I3616" s="5"/>
      <c r="J3616" s="5"/>
      <c r="K3616" s="5"/>
      <c r="L3616" s="5"/>
      <c r="M3616" s="5"/>
      <c r="N3616" s="5"/>
      <c r="O3616" s="5"/>
      <c r="P3616" s="5"/>
      <c r="Q3616" s="5"/>
      <c r="R3616" s="5"/>
      <c r="S3616" s="5"/>
      <c r="T3616" s="5"/>
    </row>
    <row r="3617" spans="2:20" x14ac:dyDescent="0.25">
      <c r="B3617" s="74" vm="9901">
        <f ca="1"/>
        <v>44683</v>
      </c>
      <c r="C3617" s="74" vm="9902">
        <f ca="1"/>
        <v>528.95000000000005</v>
      </c>
      <c r="D3617" s="74" vm="7682">
        <f ca="1"/>
        <v>245.87</v>
      </c>
      <c r="E3617" s="27">
        <f t="shared" ca="1" si="175"/>
        <v>-5.2231255666147815E-3</v>
      </c>
      <c r="F3617" s="68">
        <f t="shared" ca="1" si="176"/>
        <v>-3.1268426117913141E-3</v>
      </c>
      <c r="G3617" s="5"/>
      <c r="H3617" s="5"/>
      <c r="I3617" s="5"/>
      <c r="J3617" s="5"/>
      <c r="K3617" s="5"/>
      <c r="L3617" s="5"/>
      <c r="M3617" s="5"/>
      <c r="N3617" s="5"/>
      <c r="O3617" s="5"/>
      <c r="P3617" s="5"/>
      <c r="Q3617" s="5"/>
      <c r="R3617" s="5"/>
      <c r="S3617" s="5"/>
      <c r="T3617" s="5"/>
    </row>
    <row r="3618" spans="2:20" x14ac:dyDescent="0.25">
      <c r="B3618" s="74" vm="9903">
        <f ca="1"/>
        <v>44684</v>
      </c>
      <c r="C3618" s="74" vm="9904">
        <f ca="1"/>
        <v>528.08000000000004</v>
      </c>
      <c r="D3618" s="74" vm="9905">
        <f ca="1"/>
        <v>254.32</v>
      </c>
      <c r="E3618" s="27">
        <f t="shared" ca="1" si="175"/>
        <v>-1.646122052268223E-3</v>
      </c>
      <c r="F3618" s="68">
        <f t="shared" ca="1" si="176"/>
        <v>3.3790375636443569E-2</v>
      </c>
      <c r="G3618" s="5"/>
      <c r="H3618" s="5"/>
      <c r="I3618" s="5"/>
      <c r="J3618" s="5"/>
      <c r="K3618" s="5"/>
      <c r="L3618" s="5"/>
      <c r="M3618" s="5"/>
      <c r="N3618" s="5"/>
      <c r="O3618" s="5"/>
      <c r="P3618" s="5"/>
      <c r="Q3618" s="5"/>
      <c r="R3618" s="5"/>
      <c r="S3618" s="5"/>
      <c r="T3618" s="5"/>
    </row>
    <row r="3619" spans="2:20" x14ac:dyDescent="0.25">
      <c r="B3619" s="74" vm="9906">
        <f ca="1"/>
        <v>44685</v>
      </c>
      <c r="C3619" s="74" vm="9907">
        <f ca="1"/>
        <v>544.42999999999995</v>
      </c>
      <c r="D3619" s="74" vm="9908">
        <f ca="1"/>
        <v>248.92</v>
      </c>
      <c r="E3619" s="27">
        <f t="shared" ca="1" si="175"/>
        <v>3.0491588417795201E-2</v>
      </c>
      <c r="F3619" s="68">
        <f t="shared" ca="1" si="176"/>
        <v>-2.1461756901530165E-2</v>
      </c>
      <c r="G3619" s="5"/>
      <c r="H3619" s="5"/>
      <c r="I3619" s="5"/>
      <c r="J3619" s="5"/>
      <c r="K3619" s="5"/>
      <c r="L3619" s="5"/>
      <c r="M3619" s="5"/>
      <c r="N3619" s="5"/>
      <c r="O3619" s="5"/>
      <c r="P3619" s="5"/>
      <c r="Q3619" s="5"/>
      <c r="R3619" s="5"/>
      <c r="S3619" s="5"/>
      <c r="T3619" s="5"/>
    </row>
    <row r="3620" spans="2:20" x14ac:dyDescent="0.25">
      <c r="B3620" s="74" vm="9909">
        <f ca="1"/>
        <v>44686</v>
      </c>
      <c r="C3620" s="74" vm="9910">
        <f ca="1"/>
        <v>517.32000000000005</v>
      </c>
      <c r="D3620" s="74" vm="9911">
        <f ca="1"/>
        <v>250.78</v>
      </c>
      <c r="E3620" s="27">
        <f t="shared" ca="1" si="175"/>
        <v>-5.1077737251267012E-2</v>
      </c>
      <c r="F3620" s="68">
        <f t="shared" ca="1" si="176"/>
        <v>7.4445010613747161E-3</v>
      </c>
      <c r="G3620" s="5"/>
      <c r="H3620" s="5"/>
      <c r="I3620" s="5"/>
      <c r="J3620" s="5"/>
      <c r="K3620" s="5"/>
      <c r="L3620" s="5"/>
      <c r="M3620" s="5"/>
      <c r="N3620" s="5"/>
      <c r="O3620" s="5"/>
      <c r="P3620" s="5"/>
      <c r="Q3620" s="5"/>
      <c r="R3620" s="5"/>
      <c r="S3620" s="5"/>
      <c r="T3620" s="5"/>
    </row>
    <row r="3621" spans="2:20" x14ac:dyDescent="0.25">
      <c r="B3621" s="74" vm="9912">
        <f ca="1"/>
        <v>44687</v>
      </c>
      <c r="C3621" s="74" vm="9913">
        <f ca="1"/>
        <v>503.36</v>
      </c>
      <c r="D3621" s="74" vm="9914">
        <f ca="1"/>
        <v>247.49</v>
      </c>
      <c r="E3621" s="27">
        <f t="shared" ca="1" si="175"/>
        <v>-2.7356018677130584E-2</v>
      </c>
      <c r="F3621" s="68">
        <f t="shared" ca="1" si="176"/>
        <v>-1.3205883610316015E-2</v>
      </c>
      <c r="G3621" s="5"/>
      <c r="H3621" s="5"/>
      <c r="I3621" s="5"/>
      <c r="J3621" s="5"/>
      <c r="K3621" s="5"/>
      <c r="L3621" s="5"/>
      <c r="M3621" s="5"/>
      <c r="N3621" s="5"/>
      <c r="O3621" s="5"/>
      <c r="P3621" s="5"/>
      <c r="Q3621" s="5"/>
      <c r="R3621" s="5"/>
      <c r="S3621" s="5"/>
      <c r="T3621" s="5"/>
    </row>
    <row r="3622" spans="2:20" x14ac:dyDescent="0.25">
      <c r="B3622" s="74" vm="9915">
        <f ca="1"/>
        <v>44690</v>
      </c>
      <c r="C3622" s="74" vm="9916">
        <f ca="1"/>
        <v>498.83</v>
      </c>
      <c r="D3622" s="74" vm="9917">
        <f ca="1"/>
        <v>245.68</v>
      </c>
      <c r="E3622" s="27">
        <f t="shared" ca="1" si="175"/>
        <v>-9.0402635261989262E-3</v>
      </c>
      <c r="F3622" s="68">
        <f t="shared" ca="1" si="176"/>
        <v>-7.3403010195088369E-3</v>
      </c>
      <c r="G3622" s="5"/>
      <c r="H3622" s="5"/>
      <c r="I3622" s="5"/>
      <c r="J3622" s="5"/>
      <c r="K3622" s="5"/>
      <c r="L3622" s="5"/>
      <c r="M3622" s="5"/>
      <c r="N3622" s="5"/>
      <c r="O3622" s="5"/>
      <c r="P3622" s="5"/>
      <c r="Q3622" s="5"/>
      <c r="R3622" s="5"/>
      <c r="S3622" s="5"/>
      <c r="T3622" s="5"/>
    </row>
    <row r="3623" spans="2:20" x14ac:dyDescent="0.25">
      <c r="B3623" s="74" vm="9918">
        <f ca="1"/>
        <v>44691</v>
      </c>
      <c r="C3623" s="74" vm="9919">
        <f ca="1"/>
        <v>501.46</v>
      </c>
      <c r="D3623" s="74" vm="9920">
        <f ca="1"/>
        <v>244.43</v>
      </c>
      <c r="E3623" s="27">
        <f t="shared" ca="1" si="175"/>
        <v>5.2584871593743063E-3</v>
      </c>
      <c r="F3623" s="68">
        <f t="shared" ca="1" si="176"/>
        <v>-5.100906777406565E-3</v>
      </c>
      <c r="G3623" s="5"/>
      <c r="H3623" s="5"/>
      <c r="I3623" s="5"/>
      <c r="J3623" s="5"/>
      <c r="K3623" s="5"/>
      <c r="L3623" s="5"/>
      <c r="M3623" s="5"/>
      <c r="N3623" s="5"/>
      <c r="O3623" s="5"/>
      <c r="P3623" s="5"/>
      <c r="Q3623" s="5"/>
      <c r="R3623" s="5"/>
      <c r="S3623" s="5"/>
      <c r="T3623" s="5"/>
    </row>
    <row r="3624" spans="2:20" x14ac:dyDescent="0.25">
      <c r="B3624" s="74" vm="9921">
        <f ca="1"/>
        <v>44692</v>
      </c>
      <c r="C3624" s="74" vm="9922">
        <f ca="1"/>
        <v>489.08</v>
      </c>
      <c r="D3624" s="74" vm="7671">
        <f ca="1"/>
        <v>244.19</v>
      </c>
      <c r="E3624" s="27">
        <f t="shared" ca="1" si="175"/>
        <v>-2.4997768227099273E-2</v>
      </c>
      <c r="F3624" s="68">
        <f t="shared" ca="1" si="176"/>
        <v>-9.8235855798196403E-4</v>
      </c>
      <c r="G3624" s="5"/>
      <c r="H3624" s="5"/>
      <c r="I3624" s="5"/>
      <c r="J3624" s="5"/>
      <c r="K3624" s="5"/>
      <c r="L3624" s="5"/>
      <c r="M3624" s="5"/>
      <c r="N3624" s="5"/>
      <c r="O3624" s="5"/>
      <c r="P3624" s="5"/>
      <c r="Q3624" s="5"/>
      <c r="R3624" s="5"/>
      <c r="S3624" s="5"/>
      <c r="T3624" s="5"/>
    </row>
    <row r="3625" spans="2:20" x14ac:dyDescent="0.25">
      <c r="B3625" s="74" vm="9923">
        <f ca="1"/>
        <v>44693</v>
      </c>
      <c r="C3625" s="74" vm="9924">
        <f ca="1"/>
        <v>486.18</v>
      </c>
      <c r="D3625" s="74" vm="9925">
        <f ca="1"/>
        <v>245.04</v>
      </c>
      <c r="E3625" s="27">
        <f t="shared" ca="1" si="175"/>
        <v>-5.9471495753004059E-3</v>
      </c>
      <c r="F3625" s="68">
        <f t="shared" ca="1" si="176"/>
        <v>3.4748517273413136E-3</v>
      </c>
      <c r="G3625" s="5"/>
      <c r="H3625" s="5"/>
      <c r="I3625" s="5"/>
      <c r="J3625" s="5"/>
      <c r="K3625" s="5"/>
      <c r="L3625" s="5"/>
      <c r="M3625" s="5"/>
      <c r="N3625" s="5"/>
      <c r="O3625" s="5"/>
      <c r="P3625" s="5"/>
      <c r="Q3625" s="5"/>
      <c r="R3625" s="5"/>
      <c r="S3625" s="5"/>
      <c r="T3625" s="5"/>
    </row>
    <row r="3626" spans="2:20" x14ac:dyDescent="0.25">
      <c r="B3626" s="74" vm="9926">
        <f ca="1"/>
        <v>44694</v>
      </c>
      <c r="C3626" s="74" vm="9927">
        <f ca="1"/>
        <v>497.27</v>
      </c>
      <c r="D3626" s="74" vm="9928">
        <f ca="1"/>
        <v>244.04</v>
      </c>
      <c r="E3626" s="27">
        <f t="shared" ca="1" si="175"/>
        <v>2.2554212441233061E-2</v>
      </c>
      <c r="F3626" s="68">
        <f t="shared" ca="1" si="176"/>
        <v>-4.0893162408680824E-3</v>
      </c>
      <c r="G3626" s="5"/>
      <c r="H3626" s="5"/>
      <c r="I3626" s="5"/>
      <c r="J3626" s="5"/>
      <c r="K3626" s="5"/>
      <c r="L3626" s="5"/>
      <c r="M3626" s="5"/>
      <c r="N3626" s="5"/>
      <c r="O3626" s="5"/>
      <c r="P3626" s="5"/>
      <c r="Q3626" s="5"/>
      <c r="R3626" s="5"/>
      <c r="S3626" s="5"/>
      <c r="T3626" s="5"/>
    </row>
    <row r="3627" spans="2:20" x14ac:dyDescent="0.25">
      <c r="B3627" s="74" vm="9929">
        <f ca="1"/>
        <v>44697</v>
      </c>
      <c r="C3627" s="74" vm="9930">
        <f ca="1"/>
        <v>494.53</v>
      </c>
      <c r="D3627" s="74" vm="9931">
        <f ca="1"/>
        <v>241.63</v>
      </c>
      <c r="E3627" s="27">
        <f t="shared" ca="1" si="175"/>
        <v>-5.5253215785956277E-3</v>
      </c>
      <c r="F3627" s="68">
        <f t="shared" ca="1" si="176"/>
        <v>-9.9245157462890081E-3</v>
      </c>
      <c r="G3627" s="5"/>
      <c r="H3627" s="5"/>
      <c r="I3627" s="5"/>
      <c r="J3627" s="5"/>
      <c r="K3627" s="5"/>
      <c r="L3627" s="5"/>
      <c r="M3627" s="5"/>
      <c r="N3627" s="5"/>
      <c r="O3627" s="5"/>
      <c r="P3627" s="5"/>
      <c r="Q3627" s="5"/>
      <c r="R3627" s="5"/>
      <c r="S3627" s="5"/>
      <c r="T3627" s="5"/>
    </row>
    <row r="3628" spans="2:20" x14ac:dyDescent="0.25">
      <c r="B3628" s="74" vm="9932">
        <f ca="1"/>
        <v>44698</v>
      </c>
      <c r="C3628" s="74" vm="9933">
        <f ca="1"/>
        <v>490.47</v>
      </c>
      <c r="D3628" s="74" vm="9934">
        <f ca="1"/>
        <v>231.05</v>
      </c>
      <c r="E3628" s="27">
        <f t="shared" ca="1" si="175"/>
        <v>-8.2437015078953707E-3</v>
      </c>
      <c r="F3628" s="68">
        <f t="shared" ca="1" si="176"/>
        <v>-4.477349322108725E-2</v>
      </c>
      <c r="G3628" s="5"/>
      <c r="H3628" s="5"/>
      <c r="I3628" s="5"/>
      <c r="J3628" s="5"/>
      <c r="K3628" s="5"/>
      <c r="L3628" s="5"/>
      <c r="M3628" s="5"/>
      <c r="N3628" s="5"/>
      <c r="O3628" s="5"/>
      <c r="P3628" s="5"/>
      <c r="Q3628" s="5"/>
      <c r="R3628" s="5"/>
      <c r="S3628" s="5"/>
      <c r="T3628" s="5"/>
    </row>
    <row r="3629" spans="2:20" x14ac:dyDescent="0.25">
      <c r="B3629" s="74" vm="9935">
        <f ca="1"/>
        <v>44699</v>
      </c>
      <c r="C3629" s="74" vm="9936">
        <f ca="1"/>
        <v>429.4</v>
      </c>
      <c r="D3629" s="74" vm="9937">
        <f ca="1"/>
        <v>229</v>
      </c>
      <c r="E3629" s="27">
        <f t="shared" ca="1" si="175"/>
        <v>-0.13297522961075026</v>
      </c>
      <c r="F3629" s="68">
        <f t="shared" ca="1" si="176"/>
        <v>-8.9121337620358156E-3</v>
      </c>
      <c r="G3629" s="5"/>
      <c r="H3629" s="5"/>
      <c r="I3629" s="5"/>
      <c r="J3629" s="5"/>
      <c r="K3629" s="5"/>
      <c r="L3629" s="5"/>
      <c r="M3629" s="5"/>
      <c r="N3629" s="5"/>
      <c r="O3629" s="5"/>
      <c r="P3629" s="5"/>
      <c r="Q3629" s="5"/>
      <c r="R3629" s="5"/>
      <c r="S3629" s="5"/>
      <c r="T3629" s="5"/>
    </row>
    <row r="3630" spans="2:20" x14ac:dyDescent="0.25">
      <c r="B3630" s="74" vm="9938">
        <f ca="1"/>
        <v>44700</v>
      </c>
      <c r="C3630" s="74" vm="9939">
        <f ca="1"/>
        <v>422.93</v>
      </c>
      <c r="D3630" s="74" vm="9940">
        <f ca="1"/>
        <v>233.91</v>
      </c>
      <c r="E3630" s="27">
        <f t="shared" ca="1" si="175"/>
        <v>-1.51822047260651E-2</v>
      </c>
      <c r="F3630" s="68">
        <f t="shared" ca="1" si="176"/>
        <v>2.1214422435378646E-2</v>
      </c>
      <c r="G3630" s="5"/>
      <c r="H3630" s="5"/>
      <c r="I3630" s="5"/>
      <c r="J3630" s="5"/>
      <c r="K3630" s="5"/>
      <c r="L3630" s="5"/>
      <c r="M3630" s="5"/>
      <c r="N3630" s="5"/>
      <c r="O3630" s="5"/>
      <c r="P3630" s="5"/>
      <c r="Q3630" s="5"/>
      <c r="R3630" s="5"/>
      <c r="S3630" s="5"/>
      <c r="T3630" s="5"/>
    </row>
    <row r="3631" spans="2:20" x14ac:dyDescent="0.25">
      <c r="B3631" s="74" vm="9941">
        <f ca="1"/>
        <v>44701</v>
      </c>
      <c r="C3631" s="74" vm="9942">
        <f ca="1"/>
        <v>416.43</v>
      </c>
      <c r="D3631" s="74" vm="9943">
        <f ca="1"/>
        <v>238</v>
      </c>
      <c r="E3631" s="27">
        <f t="shared" ca="1" si="175"/>
        <v>-1.5488300463487868E-2</v>
      </c>
      <c r="F3631" s="68">
        <f t="shared" ca="1" si="176"/>
        <v>1.733424768185635E-2</v>
      </c>
      <c r="G3631" s="5"/>
      <c r="H3631" s="5"/>
      <c r="I3631" s="5"/>
      <c r="J3631" s="5"/>
      <c r="K3631" s="5"/>
      <c r="L3631" s="5"/>
      <c r="M3631" s="5"/>
      <c r="N3631" s="5"/>
      <c r="O3631" s="5"/>
      <c r="P3631" s="5"/>
      <c r="Q3631" s="5"/>
      <c r="R3631" s="5"/>
      <c r="S3631" s="5"/>
      <c r="T3631" s="5"/>
    </row>
    <row r="3632" spans="2:20" x14ac:dyDescent="0.25">
      <c r="B3632" s="74" vm="9944">
        <f ca="1"/>
        <v>44704</v>
      </c>
      <c r="C3632" s="74" vm="9945">
        <f ca="1"/>
        <v>429.48</v>
      </c>
      <c r="D3632" s="74" vm="9491">
        <f ca="1"/>
        <v>244.52</v>
      </c>
      <c r="E3632" s="27">
        <f t="shared" ca="1" si="175"/>
        <v>3.0856794310807161E-2</v>
      </c>
      <c r="F3632" s="68">
        <f t="shared" ca="1" si="176"/>
        <v>2.7026431489050033E-2</v>
      </c>
      <c r="G3632" s="5"/>
      <c r="H3632" s="5"/>
      <c r="I3632" s="5"/>
      <c r="J3632" s="5"/>
      <c r="K3632" s="5"/>
      <c r="L3632" s="5"/>
      <c r="M3632" s="5"/>
      <c r="N3632" s="5"/>
      <c r="O3632" s="5"/>
      <c r="P3632" s="5"/>
      <c r="Q3632" s="5"/>
      <c r="R3632" s="5"/>
      <c r="S3632" s="5"/>
      <c r="T3632" s="5"/>
    </row>
    <row r="3633" spans="2:20" x14ac:dyDescent="0.25">
      <c r="B3633" s="74" vm="9946">
        <f ca="1"/>
        <v>44705</v>
      </c>
      <c r="C3633" s="74" vm="9947">
        <f ca="1"/>
        <v>437.71</v>
      </c>
      <c r="D3633" s="74" vm="9948">
        <f ca="1"/>
        <v>244.01</v>
      </c>
      <c r="E3633" s="27">
        <f t="shared" ca="1" si="175"/>
        <v>1.8981416068584951E-2</v>
      </c>
      <c r="F3633" s="68">
        <f t="shared" ca="1" si="176"/>
        <v>-2.0878971005705753E-3</v>
      </c>
      <c r="G3633" s="5"/>
      <c r="H3633" s="5"/>
      <c r="I3633" s="5"/>
      <c r="J3633" s="5"/>
      <c r="K3633" s="5"/>
      <c r="L3633" s="5"/>
      <c r="M3633" s="5"/>
      <c r="N3633" s="5"/>
      <c r="O3633" s="5"/>
      <c r="P3633" s="5"/>
      <c r="Q3633" s="5"/>
      <c r="R3633" s="5"/>
      <c r="S3633" s="5"/>
      <c r="T3633" s="5"/>
    </row>
    <row r="3634" spans="2:20" x14ac:dyDescent="0.25">
      <c r="B3634" s="74" vm="9949">
        <f ca="1"/>
        <v>44706</v>
      </c>
      <c r="C3634" s="74" vm="9950">
        <f ca="1"/>
        <v>440.11</v>
      </c>
      <c r="D3634" s="74" vm="9951">
        <f ca="1"/>
        <v>248.09</v>
      </c>
      <c r="E3634" s="27">
        <f t="shared" ca="1" si="175"/>
        <v>5.4681050329943772E-3</v>
      </c>
      <c r="F3634" s="68">
        <f t="shared" ca="1" si="176"/>
        <v>1.6582375497385827E-2</v>
      </c>
      <c r="G3634" s="5"/>
      <c r="H3634" s="5"/>
      <c r="I3634" s="5"/>
      <c r="J3634" s="5"/>
      <c r="K3634" s="5"/>
      <c r="L3634" s="5"/>
      <c r="M3634" s="5"/>
      <c r="N3634" s="5"/>
      <c r="O3634" s="5"/>
      <c r="P3634" s="5"/>
      <c r="Q3634" s="5"/>
      <c r="R3634" s="5"/>
      <c r="S3634" s="5"/>
      <c r="T3634" s="5"/>
    </row>
    <row r="3635" spans="2:20" x14ac:dyDescent="0.25">
      <c r="B3635" s="74" vm="9952">
        <f ca="1"/>
        <v>44707</v>
      </c>
      <c r="C3635" s="74" vm="9953">
        <f ca="1"/>
        <v>464.99</v>
      </c>
      <c r="D3635" s="74" vm="9954">
        <f ca="1"/>
        <v>251.87</v>
      </c>
      <c r="E3635" s="27">
        <f t="shared" ca="1" si="175"/>
        <v>5.4991204312254148E-2</v>
      </c>
      <c r="F3635" s="68">
        <f t="shared" ca="1" si="176"/>
        <v>1.5121497829946134E-2</v>
      </c>
      <c r="G3635" s="5"/>
      <c r="H3635" s="5"/>
      <c r="I3635" s="5"/>
      <c r="J3635" s="5"/>
      <c r="K3635" s="5"/>
      <c r="L3635" s="5"/>
      <c r="M3635" s="5"/>
      <c r="N3635" s="5"/>
      <c r="O3635" s="5"/>
      <c r="P3635" s="5"/>
      <c r="Q3635" s="5"/>
      <c r="R3635" s="5"/>
      <c r="S3635" s="5"/>
      <c r="T3635" s="5"/>
    </row>
    <row r="3636" spans="2:20" x14ac:dyDescent="0.25">
      <c r="B3636" s="74" vm="9955">
        <f ca="1"/>
        <v>44708</v>
      </c>
      <c r="C3636" s="74" vm="9956">
        <f ca="1"/>
        <v>470.76</v>
      </c>
      <c r="D3636" s="74" vm="9957">
        <f ca="1"/>
        <v>252.21</v>
      </c>
      <c r="E3636" s="27">
        <f t="shared" ca="1" si="175"/>
        <v>1.2332510029693133E-2</v>
      </c>
      <c r="F3636" s="68">
        <f t="shared" ca="1" si="176"/>
        <v>1.3489924280291115E-3</v>
      </c>
      <c r="G3636" s="5"/>
      <c r="H3636" s="5"/>
      <c r="I3636" s="5"/>
      <c r="J3636" s="5"/>
      <c r="K3636" s="5"/>
      <c r="L3636" s="5"/>
      <c r="M3636" s="5"/>
      <c r="N3636" s="5"/>
      <c r="O3636" s="5"/>
      <c r="P3636" s="5"/>
      <c r="Q3636" s="5"/>
      <c r="R3636" s="5"/>
      <c r="S3636" s="5"/>
      <c r="T3636" s="5"/>
    </row>
    <row r="3637" spans="2:20" x14ac:dyDescent="0.25">
      <c r="B3637" s="74" vm="9958">
        <f ca="1"/>
        <v>44712</v>
      </c>
      <c r="C3637" s="74" vm="9959">
        <f ca="1"/>
        <v>466.22</v>
      </c>
      <c r="D3637" s="74" vm="9960">
        <f ca="1"/>
        <v>249.28</v>
      </c>
      <c r="E3637" s="27">
        <f t="shared" ca="1" si="175"/>
        <v>-9.6907842850851352E-3</v>
      </c>
      <c r="F3637" s="68">
        <f t="shared" ca="1" si="176"/>
        <v>-1.168531113293172E-2</v>
      </c>
      <c r="G3637" s="5"/>
      <c r="H3637" s="5"/>
      <c r="I3637" s="5"/>
      <c r="J3637" s="5"/>
      <c r="K3637" s="5"/>
      <c r="L3637" s="5"/>
      <c r="M3637" s="5"/>
      <c r="N3637" s="5"/>
      <c r="O3637" s="5"/>
      <c r="P3637" s="5"/>
      <c r="Q3637" s="5"/>
      <c r="R3637" s="5"/>
      <c r="S3637" s="5"/>
      <c r="T3637" s="5"/>
    </row>
    <row r="3638" spans="2:20" x14ac:dyDescent="0.25">
      <c r="B3638" s="74" vm="9961">
        <f ca="1"/>
        <v>44713</v>
      </c>
      <c r="C3638" s="74" vm="9962">
        <f ca="1"/>
        <v>456.99</v>
      </c>
      <c r="D3638" s="74" vm="9963">
        <f ca="1"/>
        <v>250.38</v>
      </c>
      <c r="E3638" s="27">
        <f t="shared" ca="1" si="175"/>
        <v>-1.9996116907656881E-2</v>
      </c>
      <c r="F3638" s="68">
        <f t="shared" ca="1" si="176"/>
        <v>4.4030011491327159E-3</v>
      </c>
      <c r="G3638" s="5"/>
      <c r="H3638" s="5"/>
      <c r="I3638" s="5"/>
      <c r="J3638" s="5"/>
      <c r="K3638" s="5"/>
      <c r="L3638" s="5"/>
      <c r="M3638" s="5"/>
      <c r="N3638" s="5"/>
      <c r="O3638" s="5"/>
      <c r="P3638" s="5"/>
      <c r="Q3638" s="5"/>
      <c r="R3638" s="5"/>
      <c r="S3638" s="5"/>
      <c r="T3638" s="5"/>
    </row>
    <row r="3639" spans="2:20" x14ac:dyDescent="0.25">
      <c r="B3639" s="74" vm="9964">
        <f ca="1"/>
        <v>44714</v>
      </c>
      <c r="C3639" s="74" vm="9965">
        <f ca="1"/>
        <v>487.61</v>
      </c>
      <c r="D3639" s="74" vm="9966">
        <f ca="1"/>
        <v>248.36</v>
      </c>
      <c r="E3639" s="27">
        <f t="shared" ca="1" si="175"/>
        <v>6.4854397193716135E-2</v>
      </c>
      <c r="F3639" s="68">
        <f t="shared" ca="1" si="176"/>
        <v>-8.1004573348240697E-3</v>
      </c>
      <c r="G3639" s="5"/>
      <c r="H3639" s="5"/>
      <c r="I3639" s="5"/>
      <c r="J3639" s="5"/>
      <c r="K3639" s="5"/>
      <c r="L3639" s="5"/>
      <c r="M3639" s="5"/>
      <c r="N3639" s="5"/>
      <c r="O3639" s="5"/>
      <c r="P3639" s="5"/>
      <c r="Q3639" s="5"/>
      <c r="R3639" s="5"/>
      <c r="S3639" s="5"/>
      <c r="T3639" s="5"/>
    </row>
    <row r="3640" spans="2:20" x14ac:dyDescent="0.25">
      <c r="B3640" s="74" vm="9967">
        <f ca="1"/>
        <v>44715</v>
      </c>
      <c r="C3640" s="74" vm="9968">
        <f ca="1"/>
        <v>476.25</v>
      </c>
      <c r="D3640" s="74" vm="9969">
        <f ca="1"/>
        <v>248.07</v>
      </c>
      <c r="E3640" s="27">
        <f t="shared" ca="1" si="175"/>
        <v>-2.3572979569524703E-2</v>
      </c>
      <c r="F3640" s="68">
        <f t="shared" ca="1" si="176"/>
        <v>-1.1683420945070582E-3</v>
      </c>
      <c r="G3640" s="5"/>
      <c r="H3640" s="5"/>
      <c r="I3640" s="5"/>
      <c r="J3640" s="5"/>
      <c r="K3640" s="5"/>
      <c r="L3640" s="5"/>
      <c r="M3640" s="5"/>
      <c r="N3640" s="5"/>
      <c r="O3640" s="5"/>
      <c r="P3640" s="5"/>
      <c r="Q3640" s="5"/>
      <c r="R3640" s="5"/>
      <c r="S3640" s="5"/>
      <c r="T3640" s="5"/>
    </row>
    <row r="3641" spans="2:20" x14ac:dyDescent="0.25">
      <c r="B3641" s="74" vm="9970">
        <f ca="1"/>
        <v>44718</v>
      </c>
      <c r="C3641" s="74" vm="9971">
        <f ca="1"/>
        <v>472.47</v>
      </c>
      <c r="D3641" s="74" vm="9972">
        <f ca="1"/>
        <v>248.94</v>
      </c>
      <c r="E3641" s="27">
        <f t="shared" ca="1" si="175"/>
        <v>-7.9686735863117204E-3</v>
      </c>
      <c r="F3641" s="68">
        <f t="shared" ca="1" si="176"/>
        <v>3.5009391706464377E-3</v>
      </c>
      <c r="G3641" s="5"/>
      <c r="H3641" s="5"/>
      <c r="I3641" s="5"/>
      <c r="J3641" s="5"/>
      <c r="K3641" s="5"/>
      <c r="L3641" s="5"/>
      <c r="M3641" s="5"/>
      <c r="N3641" s="5"/>
      <c r="O3641" s="5"/>
      <c r="P3641" s="5"/>
      <c r="Q3641" s="5"/>
      <c r="R3641" s="5"/>
      <c r="S3641" s="5"/>
      <c r="T3641" s="5"/>
    </row>
    <row r="3642" spans="2:20" x14ac:dyDescent="0.25">
      <c r="B3642" s="74" vm="9973">
        <f ca="1"/>
        <v>44719</v>
      </c>
      <c r="C3642" s="74" vm="9974">
        <f ca="1"/>
        <v>471.78</v>
      </c>
      <c r="D3642" s="74" vm="7691">
        <f ca="1"/>
        <v>245.61</v>
      </c>
      <c r="E3642" s="27">
        <f t="shared" ca="1" si="175"/>
        <v>-1.461477623119414E-3</v>
      </c>
      <c r="F3642" s="68">
        <f t="shared" ca="1" si="176"/>
        <v>-1.3466991516364995E-2</v>
      </c>
      <c r="G3642" s="5"/>
      <c r="H3642" s="5"/>
      <c r="I3642" s="5"/>
      <c r="J3642" s="5"/>
      <c r="K3642" s="5"/>
      <c r="L3642" s="5"/>
      <c r="M3642" s="5"/>
      <c r="N3642" s="5"/>
      <c r="O3642" s="5"/>
      <c r="P3642" s="5"/>
      <c r="Q3642" s="5"/>
      <c r="R3642" s="5"/>
      <c r="S3642" s="5"/>
      <c r="T3642" s="5"/>
    </row>
    <row r="3643" spans="2:20" x14ac:dyDescent="0.25">
      <c r="B3643" s="74" vm="9975">
        <f ca="1"/>
        <v>44720</v>
      </c>
      <c r="C3643" s="74" vm="9976">
        <f ca="1"/>
        <v>467.99</v>
      </c>
      <c r="D3643" s="74" vm="9977">
        <f ca="1"/>
        <v>242.16</v>
      </c>
      <c r="E3643" s="27">
        <f t="shared" ca="1" si="175"/>
        <v>-8.0658470634890813E-3</v>
      </c>
      <c r="F3643" s="68">
        <f t="shared" ca="1" si="176"/>
        <v>-1.4146247343003328E-2</v>
      </c>
      <c r="G3643" s="5"/>
      <c r="H3643" s="5"/>
      <c r="I3643" s="5"/>
      <c r="J3643" s="5"/>
      <c r="K3643" s="5"/>
      <c r="L3643" s="5"/>
      <c r="M3643" s="5"/>
      <c r="N3643" s="5"/>
      <c r="O3643" s="5"/>
      <c r="P3643" s="5"/>
      <c r="Q3643" s="5"/>
      <c r="R3643" s="5"/>
      <c r="S3643" s="5"/>
      <c r="T3643" s="5"/>
    </row>
    <row r="3644" spans="2:20" x14ac:dyDescent="0.25">
      <c r="B3644" s="74" vm="9978">
        <f ca="1"/>
        <v>44721</v>
      </c>
      <c r="C3644" s="74" vm="9979">
        <f ca="1"/>
        <v>472.05</v>
      </c>
      <c r="D3644" s="74" vm="9980">
        <f ca="1"/>
        <v>237.38</v>
      </c>
      <c r="E3644" s="27">
        <f t="shared" ca="1" si="175"/>
        <v>8.63798401053501E-3</v>
      </c>
      <c r="F3644" s="68">
        <f t="shared" ca="1" si="176"/>
        <v>-1.993643208510408E-2</v>
      </c>
      <c r="G3644" s="5"/>
      <c r="H3644" s="5"/>
      <c r="I3644" s="5"/>
      <c r="J3644" s="5"/>
      <c r="K3644" s="5"/>
      <c r="L3644" s="5"/>
      <c r="M3644" s="5"/>
      <c r="N3644" s="5"/>
      <c r="O3644" s="5"/>
      <c r="P3644" s="5"/>
      <c r="Q3644" s="5"/>
      <c r="R3644" s="5"/>
      <c r="S3644" s="5"/>
      <c r="T3644" s="5"/>
    </row>
    <row r="3645" spans="2:20" x14ac:dyDescent="0.25">
      <c r="B3645" s="74" vm="9981">
        <f ca="1"/>
        <v>44722</v>
      </c>
      <c r="C3645" s="74" vm="9442">
        <f ca="1"/>
        <v>463.31</v>
      </c>
      <c r="D3645" s="74" vm="9982">
        <f ca="1"/>
        <v>238.47</v>
      </c>
      <c r="E3645" s="27">
        <f t="shared" ca="1" si="175"/>
        <v>-1.8688535702220954E-2</v>
      </c>
      <c r="F3645" s="68">
        <f t="shared" ca="1" si="176"/>
        <v>4.5812836247718994E-3</v>
      </c>
      <c r="G3645" s="5"/>
      <c r="H3645" s="5"/>
      <c r="I3645" s="5"/>
      <c r="J3645" s="5"/>
      <c r="K3645" s="5"/>
      <c r="L3645" s="5"/>
      <c r="M3645" s="5"/>
      <c r="N3645" s="5"/>
      <c r="O3645" s="5"/>
      <c r="P3645" s="5"/>
      <c r="Q3645" s="5"/>
      <c r="R3645" s="5"/>
      <c r="S3645" s="5"/>
      <c r="T3645" s="5"/>
    </row>
    <row r="3646" spans="2:20" x14ac:dyDescent="0.25">
      <c r="B3646" s="74" vm="9983">
        <f ca="1"/>
        <v>44725</v>
      </c>
      <c r="C3646" s="74" vm="9984">
        <f ca="1"/>
        <v>452.25</v>
      </c>
      <c r="D3646" s="74" vm="9985">
        <f ca="1"/>
        <v>238.76</v>
      </c>
      <c r="E3646" s="27">
        <f t="shared" ca="1" si="175"/>
        <v>-2.4161252200900114E-2</v>
      </c>
      <c r="F3646" s="68">
        <f t="shared" ca="1" si="176"/>
        <v>1.215347047318012E-3</v>
      </c>
      <c r="G3646" s="5"/>
      <c r="H3646" s="5"/>
      <c r="I3646" s="5"/>
      <c r="J3646" s="5"/>
      <c r="K3646" s="5"/>
      <c r="L3646" s="5"/>
      <c r="M3646" s="5"/>
      <c r="N3646" s="5"/>
      <c r="O3646" s="5"/>
      <c r="P3646" s="5"/>
      <c r="Q3646" s="5"/>
      <c r="R3646" s="5"/>
      <c r="S3646" s="5"/>
      <c r="T3646" s="5"/>
    </row>
    <row r="3647" spans="2:20" x14ac:dyDescent="0.25">
      <c r="B3647" s="74" vm="9986">
        <f ca="1"/>
        <v>44726</v>
      </c>
      <c r="C3647" s="74" vm="9987">
        <f ca="1"/>
        <v>454.8</v>
      </c>
      <c r="D3647" s="74" vm="9988">
        <f ca="1"/>
        <v>238.9</v>
      </c>
      <c r="E3647" s="27">
        <f t="shared" ca="1" si="175"/>
        <v>5.6226376009764559E-3</v>
      </c>
      <c r="F3647" s="68">
        <f t="shared" ca="1" si="176"/>
        <v>5.8619103131480406E-4</v>
      </c>
      <c r="G3647" s="5"/>
      <c r="H3647" s="5"/>
      <c r="I3647" s="5"/>
      <c r="J3647" s="5"/>
      <c r="K3647" s="5"/>
      <c r="L3647" s="5"/>
      <c r="M3647" s="5"/>
      <c r="N3647" s="5"/>
      <c r="O3647" s="5"/>
      <c r="P3647" s="5"/>
      <c r="Q3647" s="5"/>
      <c r="R3647" s="5"/>
      <c r="S3647" s="5"/>
      <c r="T3647" s="5"/>
    </row>
    <row r="3648" spans="2:20" x14ac:dyDescent="0.25">
      <c r="B3648" s="74" vm="9989">
        <f ca="1"/>
        <v>44727</v>
      </c>
      <c r="C3648" s="74" vm="9990">
        <f ca="1"/>
        <v>458.79</v>
      </c>
      <c r="D3648" s="74" vm="9991">
        <f ca="1"/>
        <v>235.19</v>
      </c>
      <c r="E3648" s="27">
        <f t="shared" ref="E3648:E3711" ca="1" si="177">LN(C3648/C3647)</f>
        <v>8.7348271517607261E-3</v>
      </c>
      <c r="F3648" s="68">
        <f t="shared" ref="F3648:F3711" ca="1" si="178">LN(D3648/D3647)</f>
        <v>-1.5651356217968308E-2</v>
      </c>
      <c r="G3648" s="5"/>
      <c r="H3648" s="5"/>
      <c r="I3648" s="5"/>
      <c r="J3648" s="5"/>
      <c r="K3648" s="5"/>
      <c r="L3648" s="5"/>
      <c r="M3648" s="5"/>
      <c r="N3648" s="5"/>
      <c r="O3648" s="5"/>
      <c r="P3648" s="5"/>
      <c r="Q3648" s="5"/>
      <c r="R3648" s="5"/>
      <c r="S3648" s="5"/>
      <c r="T3648" s="5"/>
    </row>
    <row r="3649" spans="2:20" x14ac:dyDescent="0.25">
      <c r="B3649" s="74" vm="9992">
        <f ca="1"/>
        <v>44728</v>
      </c>
      <c r="C3649" s="74" vm="9993">
        <f ca="1"/>
        <v>451.76</v>
      </c>
      <c r="D3649" s="74" vm="9994">
        <f ca="1"/>
        <v>234.38</v>
      </c>
      <c r="E3649" s="27">
        <f t="shared" ca="1" si="177"/>
        <v>-1.5441523663560502E-2</v>
      </c>
      <c r="F3649" s="68">
        <f t="shared" ca="1" si="178"/>
        <v>-3.4499682833392721E-3</v>
      </c>
      <c r="G3649" s="5"/>
      <c r="H3649" s="5"/>
      <c r="I3649" s="5"/>
      <c r="J3649" s="5"/>
      <c r="K3649" s="5"/>
      <c r="L3649" s="5"/>
      <c r="M3649" s="5"/>
      <c r="N3649" s="5"/>
      <c r="O3649" s="5"/>
      <c r="P3649" s="5"/>
      <c r="Q3649" s="5"/>
      <c r="R3649" s="5"/>
      <c r="S3649" s="5"/>
      <c r="T3649" s="5"/>
    </row>
    <row r="3650" spans="2:20" x14ac:dyDescent="0.25">
      <c r="B3650" s="74" vm="9995">
        <f ca="1"/>
        <v>44729</v>
      </c>
      <c r="C3650" s="74" vm="9996">
        <f ca="1"/>
        <v>446.69</v>
      </c>
      <c r="D3650" s="74" vm="9997">
        <f ca="1"/>
        <v>239.59</v>
      </c>
      <c r="E3650" s="27">
        <f t="shared" ca="1" si="177"/>
        <v>-1.1286223646162609E-2</v>
      </c>
      <c r="F3650" s="68">
        <f t="shared" ca="1" si="178"/>
        <v>2.1985399312812466E-2</v>
      </c>
      <c r="G3650" s="5"/>
      <c r="H3650" s="5"/>
      <c r="I3650" s="5"/>
      <c r="J3650" s="5"/>
      <c r="K3650" s="5"/>
      <c r="L3650" s="5"/>
      <c r="M3650" s="5"/>
      <c r="N3650" s="5"/>
      <c r="O3650" s="5"/>
      <c r="P3650" s="5"/>
      <c r="Q3650" s="5"/>
      <c r="R3650" s="5"/>
      <c r="S3650" s="5"/>
      <c r="T3650" s="5"/>
    </row>
    <row r="3651" spans="2:20" x14ac:dyDescent="0.25">
      <c r="B3651" s="74" vm="9998">
        <f ca="1"/>
        <v>44733</v>
      </c>
      <c r="C3651" s="74" vm="9999">
        <f ca="1"/>
        <v>463.11</v>
      </c>
      <c r="D3651" s="74" vm="10000">
        <f ca="1"/>
        <v>243.06</v>
      </c>
      <c r="E3651" s="27">
        <f t="shared" ca="1" si="177"/>
        <v>3.6099765143441091E-2</v>
      </c>
      <c r="F3651" s="68">
        <f t="shared" ca="1" si="178"/>
        <v>1.4379197299385455E-2</v>
      </c>
      <c r="G3651" s="5"/>
      <c r="H3651" s="5"/>
      <c r="I3651" s="5"/>
      <c r="J3651" s="5"/>
      <c r="K3651" s="5"/>
      <c r="L3651" s="5"/>
      <c r="M3651" s="5"/>
      <c r="N3651" s="5"/>
      <c r="O3651" s="5"/>
      <c r="P3651" s="5"/>
      <c r="Q3651" s="5"/>
      <c r="R3651" s="5"/>
      <c r="S3651" s="5"/>
      <c r="T3651" s="5"/>
    </row>
    <row r="3652" spans="2:20" x14ac:dyDescent="0.25">
      <c r="B3652" s="74" vm="10001">
        <f ca="1"/>
        <v>44734</v>
      </c>
      <c r="C3652" s="74" vm="10002">
        <f ca="1"/>
        <v>459.96</v>
      </c>
      <c r="D3652" s="74" vm="10003">
        <f ca="1"/>
        <v>243.58</v>
      </c>
      <c r="E3652" s="27">
        <f t="shared" ca="1" si="177"/>
        <v>-6.8250776813956809E-3</v>
      </c>
      <c r="F3652" s="68">
        <f t="shared" ca="1" si="178"/>
        <v>2.1371042163102491E-3</v>
      </c>
      <c r="G3652" s="5"/>
      <c r="H3652" s="5"/>
      <c r="I3652" s="5"/>
      <c r="J3652" s="5"/>
      <c r="K3652" s="5"/>
      <c r="L3652" s="5"/>
      <c r="M3652" s="5"/>
      <c r="N3652" s="5"/>
      <c r="O3652" s="5"/>
      <c r="P3652" s="5"/>
      <c r="Q3652" s="5"/>
      <c r="R3652" s="5"/>
      <c r="S3652" s="5"/>
      <c r="T3652" s="5"/>
    </row>
    <row r="3653" spans="2:20" x14ac:dyDescent="0.25">
      <c r="B3653" s="74" vm="10004">
        <f ca="1"/>
        <v>44735</v>
      </c>
      <c r="C3653" s="74" vm="10005">
        <f ca="1"/>
        <v>475</v>
      </c>
      <c r="D3653" s="74" vm="10006">
        <f ca="1"/>
        <v>247.9</v>
      </c>
      <c r="E3653" s="27">
        <f t="shared" ca="1" si="177"/>
        <v>3.2175274854177122E-2</v>
      </c>
      <c r="F3653" s="68">
        <f t="shared" ca="1" si="178"/>
        <v>1.7580008382180427E-2</v>
      </c>
      <c r="G3653" s="5"/>
      <c r="H3653" s="5"/>
      <c r="I3653" s="5"/>
      <c r="J3653" s="5"/>
      <c r="K3653" s="5"/>
      <c r="L3653" s="5"/>
      <c r="M3653" s="5"/>
      <c r="N3653" s="5"/>
      <c r="O3653" s="5"/>
      <c r="P3653" s="5"/>
      <c r="Q3653" s="5"/>
      <c r="R3653" s="5"/>
      <c r="S3653" s="5"/>
      <c r="T3653" s="5"/>
    </row>
    <row r="3654" spans="2:20" x14ac:dyDescent="0.25">
      <c r="B3654" s="74" vm="10007">
        <f ca="1"/>
        <v>44736</v>
      </c>
      <c r="C3654" s="74" vm="10008">
        <f ca="1"/>
        <v>484.37</v>
      </c>
      <c r="D3654" s="74" vm="10009">
        <f ca="1"/>
        <v>247.03</v>
      </c>
      <c r="E3654" s="27">
        <f t="shared" ca="1" si="177"/>
        <v>1.9534273439046779E-2</v>
      </c>
      <c r="F3654" s="68">
        <f t="shared" ca="1" si="178"/>
        <v>-3.5156522986527967E-3</v>
      </c>
      <c r="G3654" s="5"/>
      <c r="H3654" s="5"/>
      <c r="I3654" s="5"/>
      <c r="J3654" s="5"/>
      <c r="K3654" s="5"/>
      <c r="L3654" s="5"/>
      <c r="M3654" s="5"/>
      <c r="N3654" s="5"/>
      <c r="O3654" s="5"/>
      <c r="P3654" s="5"/>
      <c r="Q3654" s="5"/>
      <c r="R3654" s="5"/>
      <c r="S3654" s="5"/>
      <c r="T3654" s="5"/>
    </row>
    <row r="3655" spans="2:20" x14ac:dyDescent="0.25">
      <c r="B3655" s="74" vm="10010">
        <f ca="1"/>
        <v>44739</v>
      </c>
      <c r="C3655" s="74" vm="10011">
        <f ca="1"/>
        <v>481.75</v>
      </c>
      <c r="D3655" s="74" vm="10012">
        <f ca="1"/>
        <v>242.83</v>
      </c>
      <c r="E3655" s="27">
        <f t="shared" ca="1" si="177"/>
        <v>-5.4237701792123E-3</v>
      </c>
      <c r="F3655" s="68">
        <f t="shared" ca="1" si="178"/>
        <v>-1.7148176705520268E-2</v>
      </c>
      <c r="G3655" s="5"/>
      <c r="H3655" s="5"/>
      <c r="I3655" s="5"/>
      <c r="J3655" s="5"/>
      <c r="K3655" s="5"/>
      <c r="L3655" s="5"/>
      <c r="M3655" s="5"/>
      <c r="N3655" s="5"/>
      <c r="O3655" s="5"/>
      <c r="P3655" s="5"/>
      <c r="Q3655" s="5"/>
      <c r="R3655" s="5"/>
      <c r="S3655" s="5"/>
      <c r="T3655" s="5"/>
    </row>
    <row r="3656" spans="2:20" x14ac:dyDescent="0.25">
      <c r="B3656" s="74" vm="10013">
        <f ca="1"/>
        <v>44740</v>
      </c>
      <c r="C3656" s="74" vm="10014">
        <f ca="1"/>
        <v>468.61</v>
      </c>
      <c r="D3656" s="74" vm="10015">
        <f ca="1"/>
        <v>247.74</v>
      </c>
      <c r="E3656" s="27">
        <f t="shared" ca="1" si="177"/>
        <v>-2.7654441286293244E-2</v>
      </c>
      <c r="F3656" s="68">
        <f t="shared" ca="1" si="178"/>
        <v>2.0018199089082294E-2</v>
      </c>
      <c r="G3656" s="5"/>
      <c r="H3656" s="5"/>
      <c r="I3656" s="5"/>
      <c r="J3656" s="5"/>
      <c r="K3656" s="5"/>
      <c r="L3656" s="5"/>
      <c r="M3656" s="5"/>
      <c r="N3656" s="5"/>
      <c r="O3656" s="5"/>
      <c r="P3656" s="5"/>
      <c r="Q3656" s="5"/>
      <c r="R3656" s="5"/>
      <c r="S3656" s="5"/>
      <c r="T3656" s="5"/>
    </row>
    <row r="3657" spans="2:20" x14ac:dyDescent="0.25">
      <c r="B3657" s="74" vm="10016">
        <f ca="1"/>
        <v>44741</v>
      </c>
      <c r="C3657" s="74" vm="10017">
        <f ca="1"/>
        <v>469.84</v>
      </c>
      <c r="D3657" s="74" vm="10018">
        <f ca="1"/>
        <v>246.88</v>
      </c>
      <c r="E3657" s="27">
        <f t="shared" ca="1" si="177"/>
        <v>2.6213452060815448E-3</v>
      </c>
      <c r="F3657" s="68">
        <f t="shared" ca="1" si="178"/>
        <v>-3.4774205112031863E-3</v>
      </c>
      <c r="G3657" s="5"/>
      <c r="H3657" s="5"/>
      <c r="I3657" s="5"/>
      <c r="J3657" s="5"/>
      <c r="K3657" s="5"/>
      <c r="L3657" s="5"/>
      <c r="M3657" s="5"/>
      <c r="N3657" s="5"/>
      <c r="O3657" s="5"/>
      <c r="P3657" s="5"/>
      <c r="Q3657" s="5"/>
      <c r="R3657" s="5"/>
      <c r="S3657" s="5"/>
      <c r="T3657" s="5"/>
    </row>
    <row r="3658" spans="2:20" x14ac:dyDescent="0.25">
      <c r="B3658" s="74" vm="10019">
        <f ca="1"/>
        <v>44742</v>
      </c>
      <c r="C3658" s="74" vm="10020">
        <f ca="1"/>
        <v>479.28</v>
      </c>
      <c r="D3658" s="74" vm="10021">
        <f ca="1"/>
        <v>252.96</v>
      </c>
      <c r="E3658" s="27">
        <f t="shared" ca="1" si="177"/>
        <v>1.9892766561405349E-2</v>
      </c>
      <c r="F3658" s="68">
        <f t="shared" ca="1" si="178"/>
        <v>2.432898484631122E-2</v>
      </c>
      <c r="G3658" s="5"/>
      <c r="H3658" s="5"/>
      <c r="I3658" s="5"/>
      <c r="J3658" s="5"/>
      <c r="K3658" s="5"/>
      <c r="L3658" s="5"/>
      <c r="M3658" s="5"/>
      <c r="N3658" s="5"/>
      <c r="O3658" s="5"/>
      <c r="P3658" s="5"/>
      <c r="Q3658" s="5"/>
      <c r="R3658" s="5"/>
      <c r="S3658" s="5"/>
      <c r="T3658" s="5"/>
    </row>
    <row r="3659" spans="2:20" x14ac:dyDescent="0.25">
      <c r="B3659" s="74" vm="10022">
        <f ca="1"/>
        <v>44743</v>
      </c>
      <c r="C3659" s="74" vm="10023">
        <f ca="1"/>
        <v>485.76</v>
      </c>
      <c r="D3659" s="74" vm="10024">
        <f ca="1"/>
        <v>252.29</v>
      </c>
      <c r="E3659" s="27">
        <f t="shared" ca="1" si="177"/>
        <v>1.3429696991540917E-2</v>
      </c>
      <c r="F3659" s="68">
        <f t="shared" ca="1" si="178"/>
        <v>-2.6521539543877125E-3</v>
      </c>
      <c r="G3659" s="5"/>
      <c r="H3659" s="5"/>
      <c r="I3659" s="5"/>
      <c r="J3659" s="5"/>
      <c r="K3659" s="5"/>
      <c r="L3659" s="5"/>
      <c r="M3659" s="5"/>
      <c r="N3659" s="5"/>
      <c r="O3659" s="5"/>
      <c r="P3659" s="5"/>
      <c r="Q3659" s="5"/>
      <c r="R3659" s="5"/>
      <c r="S3659" s="5"/>
      <c r="T3659" s="5"/>
    </row>
    <row r="3660" spans="2:20" x14ac:dyDescent="0.25">
      <c r="B3660" s="74" vm="10025">
        <f ca="1"/>
        <v>44747</v>
      </c>
      <c r="C3660" s="74" vm="10026">
        <f ca="1"/>
        <v>488.26</v>
      </c>
      <c r="D3660" s="74" vm="9850">
        <f ca="1"/>
        <v>251.46</v>
      </c>
      <c r="E3660" s="27">
        <f t="shared" ca="1" si="177"/>
        <v>5.1333760906426395E-3</v>
      </c>
      <c r="F3660" s="68">
        <f t="shared" ca="1" si="178"/>
        <v>-3.2952883417390428E-3</v>
      </c>
      <c r="G3660" s="5"/>
      <c r="H3660" s="5"/>
      <c r="I3660" s="5"/>
      <c r="J3660" s="5"/>
      <c r="K3660" s="5"/>
      <c r="L3660" s="5"/>
      <c r="M3660" s="5"/>
      <c r="N3660" s="5"/>
      <c r="O3660" s="5"/>
      <c r="P3660" s="5"/>
      <c r="Q3660" s="5"/>
      <c r="R3660" s="5"/>
      <c r="S3660" s="5"/>
      <c r="T3660" s="5"/>
    </row>
    <row r="3661" spans="2:20" x14ac:dyDescent="0.25">
      <c r="B3661" s="74" vm="10027">
        <f ca="1"/>
        <v>44748</v>
      </c>
      <c r="C3661" s="74" vm="10028">
        <f ca="1"/>
        <v>492.65</v>
      </c>
      <c r="D3661" s="74" vm="9561">
        <f ca="1"/>
        <v>252.94</v>
      </c>
      <c r="E3661" s="27">
        <f t="shared" ca="1" si="177"/>
        <v>8.9509319106306062E-3</v>
      </c>
      <c r="F3661" s="68">
        <f t="shared" ca="1" si="178"/>
        <v>5.8683752867952155E-3</v>
      </c>
      <c r="G3661" s="5"/>
      <c r="H3661" s="5"/>
      <c r="I3661" s="5"/>
      <c r="J3661" s="5"/>
      <c r="K3661" s="5"/>
      <c r="L3661" s="5"/>
      <c r="M3661" s="5"/>
      <c r="N3661" s="5"/>
      <c r="O3661" s="5"/>
      <c r="P3661" s="5"/>
      <c r="Q3661" s="5"/>
      <c r="R3661" s="5"/>
      <c r="S3661" s="5"/>
      <c r="T3661" s="5"/>
    </row>
    <row r="3662" spans="2:20" x14ac:dyDescent="0.25">
      <c r="B3662" s="74" vm="10029">
        <f ca="1"/>
        <v>44749</v>
      </c>
      <c r="C3662" s="74" vm="10030">
        <f ca="1"/>
        <v>494.95</v>
      </c>
      <c r="D3662" s="74" vm="10031">
        <f ca="1"/>
        <v>253.24</v>
      </c>
      <c r="E3662" s="27">
        <f t="shared" ca="1" si="177"/>
        <v>4.6577645973329019E-3</v>
      </c>
      <c r="F3662" s="68">
        <f t="shared" ca="1" si="178"/>
        <v>1.1853492240955187E-3</v>
      </c>
      <c r="G3662" s="5"/>
      <c r="H3662" s="5"/>
      <c r="I3662" s="5"/>
      <c r="J3662" s="5"/>
      <c r="K3662" s="5"/>
      <c r="L3662" s="5"/>
      <c r="M3662" s="5"/>
      <c r="N3662" s="5"/>
      <c r="O3662" s="5"/>
      <c r="P3662" s="5"/>
      <c r="Q3662" s="5"/>
      <c r="R3662" s="5"/>
      <c r="S3662" s="5"/>
      <c r="T3662" s="5"/>
    </row>
    <row r="3663" spans="2:20" x14ac:dyDescent="0.25">
      <c r="B3663" s="74" vm="10032">
        <f ca="1"/>
        <v>44750</v>
      </c>
      <c r="C3663" s="74" vm="10033">
        <f ca="1"/>
        <v>501.54</v>
      </c>
      <c r="D3663" s="74" vm="10034">
        <f ca="1"/>
        <v>253.28</v>
      </c>
      <c r="E3663" s="27">
        <f t="shared" ca="1" si="177"/>
        <v>1.322661757330337E-2</v>
      </c>
      <c r="F3663" s="68">
        <f t="shared" ca="1" si="178"/>
        <v>1.5794045677623841E-4</v>
      </c>
      <c r="G3663" s="5"/>
      <c r="H3663" s="5"/>
      <c r="I3663" s="5"/>
      <c r="J3663" s="5"/>
      <c r="K3663" s="5"/>
      <c r="L3663" s="5"/>
      <c r="M3663" s="5"/>
      <c r="N3663" s="5"/>
      <c r="O3663" s="5"/>
      <c r="P3663" s="5"/>
      <c r="Q3663" s="5"/>
      <c r="R3663" s="5"/>
      <c r="S3663" s="5"/>
      <c r="T3663" s="5"/>
    </row>
    <row r="3664" spans="2:20" x14ac:dyDescent="0.25">
      <c r="B3664" s="74" vm="10035">
        <f ca="1"/>
        <v>44753</v>
      </c>
      <c r="C3664" s="74" vm="10036">
        <f ca="1"/>
        <v>498.9</v>
      </c>
      <c r="D3664" s="74" vm="10037">
        <f ca="1"/>
        <v>251.48</v>
      </c>
      <c r="E3664" s="27">
        <f t="shared" ca="1" si="177"/>
        <v>-5.277690072128167E-3</v>
      </c>
      <c r="F3664" s="68">
        <f t="shared" ca="1" si="178"/>
        <v>-7.1321326178417511E-3</v>
      </c>
      <c r="G3664" s="5"/>
      <c r="H3664" s="5"/>
      <c r="I3664" s="5"/>
      <c r="J3664" s="5"/>
      <c r="K3664" s="5"/>
      <c r="L3664" s="5"/>
      <c r="M3664" s="5"/>
      <c r="N3664" s="5"/>
      <c r="O3664" s="5"/>
      <c r="P3664" s="5"/>
      <c r="Q3664" s="5"/>
      <c r="R3664" s="5"/>
      <c r="S3664" s="5"/>
      <c r="T3664" s="5"/>
    </row>
    <row r="3665" spans="2:20" x14ac:dyDescent="0.25">
      <c r="B3665" s="74" vm="10038">
        <f ca="1"/>
        <v>44754</v>
      </c>
      <c r="C3665" s="74" vm="10039">
        <f ca="1"/>
        <v>490.57</v>
      </c>
      <c r="D3665" s="74" vm="10040">
        <f ca="1"/>
        <v>252.67</v>
      </c>
      <c r="E3665" s="27">
        <f t="shared" ca="1" si="177"/>
        <v>-1.6837694525035606E-2</v>
      </c>
      <c r="F3665" s="68">
        <f t="shared" ca="1" si="178"/>
        <v>4.7208259845170041E-3</v>
      </c>
      <c r="G3665" s="5"/>
      <c r="H3665" s="5"/>
      <c r="I3665" s="5"/>
      <c r="J3665" s="5"/>
      <c r="K3665" s="5"/>
      <c r="L3665" s="5"/>
      <c r="M3665" s="5"/>
      <c r="N3665" s="5"/>
      <c r="O3665" s="5"/>
      <c r="P3665" s="5"/>
      <c r="Q3665" s="5"/>
      <c r="R3665" s="5"/>
      <c r="S3665" s="5"/>
      <c r="T3665" s="5"/>
    </row>
    <row r="3666" spans="2:20" x14ac:dyDescent="0.25">
      <c r="B3666" s="74" vm="10041">
        <f ca="1"/>
        <v>44755</v>
      </c>
      <c r="C3666" s="74" vm="10042">
        <f ca="1"/>
        <v>492.22</v>
      </c>
      <c r="D3666" s="74" vm="10043">
        <f ca="1"/>
        <v>252.6</v>
      </c>
      <c r="E3666" s="27">
        <f t="shared" ca="1" si="177"/>
        <v>3.3577906781285171E-3</v>
      </c>
      <c r="F3666" s="68">
        <f t="shared" ca="1" si="178"/>
        <v>-2.7707958298669717E-4</v>
      </c>
      <c r="G3666" s="5"/>
      <c r="H3666" s="5"/>
      <c r="I3666" s="5"/>
      <c r="J3666" s="5"/>
      <c r="K3666" s="5"/>
      <c r="L3666" s="5"/>
      <c r="M3666" s="5"/>
      <c r="N3666" s="5"/>
      <c r="O3666" s="5"/>
      <c r="P3666" s="5"/>
      <c r="Q3666" s="5"/>
      <c r="R3666" s="5"/>
      <c r="S3666" s="5"/>
      <c r="T3666" s="5"/>
    </row>
    <row r="3667" spans="2:20" x14ac:dyDescent="0.25">
      <c r="B3667" s="74" vm="10044">
        <f ca="1"/>
        <v>44756</v>
      </c>
      <c r="C3667" s="74" vm="10045">
        <f ca="1"/>
        <v>511.94</v>
      </c>
      <c r="D3667" s="74" vm="10046">
        <f ca="1"/>
        <v>255.01</v>
      </c>
      <c r="E3667" s="27">
        <f t="shared" ca="1" si="177"/>
        <v>3.9281659652431605E-2</v>
      </c>
      <c r="F3667" s="68">
        <f t="shared" ca="1" si="178"/>
        <v>9.4955501593949176E-3</v>
      </c>
      <c r="G3667" s="5"/>
      <c r="H3667" s="5"/>
      <c r="I3667" s="5"/>
      <c r="J3667" s="5"/>
      <c r="K3667" s="5"/>
      <c r="L3667" s="5"/>
      <c r="M3667" s="5"/>
      <c r="N3667" s="5"/>
      <c r="O3667" s="5"/>
      <c r="P3667" s="5"/>
      <c r="Q3667" s="5"/>
      <c r="R3667" s="5"/>
      <c r="S3667" s="5"/>
      <c r="T3667" s="5"/>
    </row>
    <row r="3668" spans="2:20" x14ac:dyDescent="0.25">
      <c r="B3668" s="74" vm="10047">
        <f ca="1"/>
        <v>44757</v>
      </c>
      <c r="C3668" s="74" vm="10048">
        <f ca="1"/>
        <v>522.95000000000005</v>
      </c>
      <c r="D3668" s="74" vm="10049">
        <f ca="1"/>
        <v>252.42</v>
      </c>
      <c r="E3668" s="27">
        <f t="shared" ca="1" si="177"/>
        <v>2.1278426527761119E-2</v>
      </c>
      <c r="F3668" s="68">
        <f t="shared" ca="1" si="178"/>
        <v>-1.020839324530119E-2</v>
      </c>
      <c r="G3668" s="5"/>
      <c r="H3668" s="5"/>
      <c r="I3668" s="5"/>
      <c r="J3668" s="5"/>
      <c r="K3668" s="5"/>
      <c r="L3668" s="5"/>
      <c r="M3668" s="5"/>
      <c r="N3668" s="5"/>
      <c r="O3668" s="5"/>
      <c r="P3668" s="5"/>
      <c r="Q3668" s="5"/>
      <c r="R3668" s="5"/>
      <c r="S3668" s="5"/>
      <c r="T3668" s="5"/>
    </row>
    <row r="3669" spans="2:20" x14ac:dyDescent="0.25">
      <c r="B3669" s="74" vm="10050">
        <f ca="1"/>
        <v>44760</v>
      </c>
      <c r="C3669" s="74" vm="10051">
        <f ca="1"/>
        <v>516.29999999999995</v>
      </c>
      <c r="D3669" s="74" vm="10052">
        <f ca="1"/>
        <v>256.5</v>
      </c>
      <c r="E3669" s="27">
        <f t="shared" ca="1" si="177"/>
        <v>-1.2797865314673982E-2</v>
      </c>
      <c r="F3669" s="68">
        <f t="shared" ca="1" si="178"/>
        <v>1.603429778033982E-2</v>
      </c>
      <c r="G3669" s="5"/>
      <c r="H3669" s="5"/>
      <c r="I3669" s="5"/>
      <c r="J3669" s="5"/>
      <c r="K3669" s="5"/>
      <c r="L3669" s="5"/>
      <c r="M3669" s="5"/>
      <c r="N3669" s="5"/>
      <c r="O3669" s="5"/>
      <c r="P3669" s="5"/>
      <c r="Q3669" s="5"/>
      <c r="R3669" s="5"/>
      <c r="S3669" s="5"/>
      <c r="T3669" s="5"/>
    </row>
    <row r="3670" spans="2:20" x14ac:dyDescent="0.25">
      <c r="B3670" s="74" vm="10053">
        <f ca="1"/>
        <v>44761</v>
      </c>
      <c r="C3670" s="74" vm="10054">
        <f ca="1"/>
        <v>520.23</v>
      </c>
      <c r="D3670" s="74" vm="10055">
        <f ca="1"/>
        <v>254.58</v>
      </c>
      <c r="E3670" s="27">
        <f t="shared" ca="1" si="177"/>
        <v>7.5830295929643216E-3</v>
      </c>
      <c r="F3670" s="68">
        <f t="shared" ca="1" si="178"/>
        <v>-7.5135361685356563E-3</v>
      </c>
      <c r="G3670" s="5"/>
      <c r="H3670" s="5"/>
      <c r="I3670" s="5"/>
      <c r="J3670" s="5"/>
      <c r="K3670" s="5"/>
      <c r="L3670" s="5"/>
      <c r="M3670" s="5"/>
      <c r="N3670" s="5"/>
      <c r="O3670" s="5"/>
      <c r="P3670" s="5"/>
      <c r="Q3670" s="5"/>
      <c r="R3670" s="5"/>
      <c r="S3670" s="5"/>
      <c r="T3670" s="5"/>
    </row>
    <row r="3671" spans="2:20" x14ac:dyDescent="0.25">
      <c r="B3671" s="74" vm="10056">
        <f ca="1"/>
        <v>44762</v>
      </c>
      <c r="C3671" s="74" vm="10057">
        <f ca="1"/>
        <v>524.20000000000005</v>
      </c>
      <c r="D3671" s="74" vm="10058">
        <f ca="1"/>
        <v>253.47</v>
      </c>
      <c r="E3671" s="27">
        <f t="shared" ca="1" si="177"/>
        <v>7.6022694107384589E-3</v>
      </c>
      <c r="F3671" s="68">
        <f t="shared" ca="1" si="178"/>
        <v>-4.3696556094254537E-3</v>
      </c>
      <c r="G3671" s="5"/>
      <c r="H3671" s="5"/>
      <c r="I3671" s="5"/>
      <c r="J3671" s="5"/>
      <c r="K3671" s="5"/>
      <c r="L3671" s="5"/>
      <c r="M3671" s="5"/>
      <c r="N3671" s="5"/>
      <c r="O3671" s="5"/>
      <c r="P3671" s="5"/>
      <c r="Q3671" s="5"/>
      <c r="R3671" s="5"/>
      <c r="S3671" s="5"/>
      <c r="T3671" s="5"/>
    </row>
    <row r="3672" spans="2:20" x14ac:dyDescent="0.25">
      <c r="B3672" s="74" vm="10059">
        <f ca="1"/>
        <v>44763</v>
      </c>
      <c r="C3672" s="74" vm="10060">
        <f ca="1"/>
        <v>529.46</v>
      </c>
      <c r="D3672" s="74" vm="10061">
        <f ca="1"/>
        <v>253.99</v>
      </c>
      <c r="E3672" s="27">
        <f t="shared" ca="1" si="177"/>
        <v>9.9843283335803775E-3</v>
      </c>
      <c r="F3672" s="68">
        <f t="shared" ca="1" si="178"/>
        <v>2.0494233319115424E-3</v>
      </c>
      <c r="G3672" s="5"/>
      <c r="H3672" s="5"/>
      <c r="I3672" s="5"/>
      <c r="J3672" s="5"/>
      <c r="K3672" s="5"/>
      <c r="L3672" s="5"/>
      <c r="M3672" s="5"/>
      <c r="N3672" s="5"/>
      <c r="O3672" s="5"/>
      <c r="P3672" s="5"/>
      <c r="Q3672" s="5"/>
      <c r="R3672" s="5"/>
      <c r="S3672" s="5"/>
      <c r="T3672" s="5"/>
    </row>
    <row r="3673" spans="2:20" x14ac:dyDescent="0.25">
      <c r="B3673" s="74" vm="10062">
        <f ca="1"/>
        <v>44764</v>
      </c>
      <c r="C3673" s="74" vm="10063">
        <f ca="1"/>
        <v>529.72</v>
      </c>
      <c r="D3673" s="74" vm="9963">
        <f ca="1"/>
        <v>250.38</v>
      </c>
      <c r="E3673" s="27">
        <f t="shared" ca="1" si="177"/>
        <v>4.9094583587733773E-4</v>
      </c>
      <c r="F3673" s="68">
        <f t="shared" ca="1" si="178"/>
        <v>-1.4315132333258346E-2</v>
      </c>
      <c r="G3673" s="5"/>
      <c r="H3673" s="5"/>
      <c r="I3673" s="5"/>
      <c r="J3673" s="5"/>
      <c r="K3673" s="5"/>
      <c r="L3673" s="5"/>
      <c r="M3673" s="5"/>
      <c r="N3673" s="5"/>
      <c r="O3673" s="5"/>
      <c r="P3673" s="5"/>
      <c r="Q3673" s="5"/>
      <c r="R3673" s="5"/>
      <c r="S3673" s="5"/>
      <c r="T3673" s="5"/>
    </row>
    <row r="3674" spans="2:20" x14ac:dyDescent="0.25">
      <c r="B3674" s="74" vm="10064">
        <f ca="1"/>
        <v>44767</v>
      </c>
      <c r="C3674" s="74" vm="10065">
        <f ca="1"/>
        <v>529.14</v>
      </c>
      <c r="D3674" s="74" vm="10066">
        <f ca="1"/>
        <v>257.08999999999997</v>
      </c>
      <c r="E3674" s="27">
        <f t="shared" ca="1" si="177"/>
        <v>-1.0955179306192308E-3</v>
      </c>
      <c r="F3674" s="68">
        <f t="shared" ca="1" si="178"/>
        <v>2.6446454312432196E-2</v>
      </c>
      <c r="G3674" s="5"/>
      <c r="H3674" s="5"/>
      <c r="I3674" s="5"/>
      <c r="J3674" s="5"/>
      <c r="K3674" s="5"/>
      <c r="L3674" s="5"/>
      <c r="M3674" s="5"/>
      <c r="N3674" s="5"/>
      <c r="O3674" s="5"/>
      <c r="P3674" s="5"/>
      <c r="Q3674" s="5"/>
      <c r="R3674" s="5"/>
      <c r="S3674" s="5"/>
      <c r="T3674" s="5"/>
    </row>
    <row r="3675" spans="2:20" x14ac:dyDescent="0.25">
      <c r="B3675" s="74" vm="10067">
        <f ca="1"/>
        <v>44768</v>
      </c>
      <c r="C3675" s="74" vm="10068">
        <f ca="1"/>
        <v>511.93</v>
      </c>
      <c r="D3675" s="74" vm="10069">
        <f ca="1"/>
        <v>258.89</v>
      </c>
      <c r="E3675" s="27">
        <f t="shared" ca="1" si="177"/>
        <v>-3.3065150185496779E-2</v>
      </c>
      <c r="F3675" s="68">
        <f t="shared" ca="1" si="178"/>
        <v>6.9770429158620504E-3</v>
      </c>
      <c r="G3675" s="5"/>
      <c r="H3675" s="5"/>
      <c r="I3675" s="5"/>
      <c r="J3675" s="5"/>
      <c r="K3675" s="5"/>
      <c r="L3675" s="5"/>
      <c r="M3675" s="5"/>
      <c r="N3675" s="5"/>
      <c r="O3675" s="5"/>
      <c r="P3675" s="5"/>
      <c r="Q3675" s="5"/>
      <c r="R3675" s="5"/>
      <c r="S3675" s="5"/>
      <c r="T3675" s="5"/>
    </row>
    <row r="3676" spans="2:20" x14ac:dyDescent="0.25">
      <c r="B3676" s="74" vm="10070">
        <f ca="1"/>
        <v>44769</v>
      </c>
      <c r="C3676" s="74" vm="10071">
        <f ca="1"/>
        <v>522.30999999999995</v>
      </c>
      <c r="D3676" s="74" vm="10072">
        <f ca="1"/>
        <v>263.45999999999998</v>
      </c>
      <c r="E3676" s="27">
        <f t="shared" ca="1" si="177"/>
        <v>2.0073384400947036E-2</v>
      </c>
      <c r="F3676" s="68">
        <f t="shared" ca="1" si="178"/>
        <v>1.7498292741870616E-2</v>
      </c>
      <c r="G3676" s="5"/>
      <c r="H3676" s="5"/>
      <c r="I3676" s="5"/>
      <c r="J3676" s="5"/>
      <c r="K3676" s="5"/>
      <c r="L3676" s="5"/>
      <c r="M3676" s="5"/>
      <c r="N3676" s="5"/>
      <c r="O3676" s="5"/>
      <c r="P3676" s="5"/>
      <c r="Q3676" s="5"/>
      <c r="R3676" s="5"/>
      <c r="S3676" s="5"/>
      <c r="T3676" s="5"/>
    </row>
    <row r="3677" spans="2:20" x14ac:dyDescent="0.25">
      <c r="B3677" s="74" vm="10073">
        <f ca="1"/>
        <v>44770</v>
      </c>
      <c r="C3677" s="74" vm="9672">
        <f ca="1"/>
        <v>536.17999999999995</v>
      </c>
      <c r="D3677" s="74" vm="10074">
        <f ca="1"/>
        <v>263.37</v>
      </c>
      <c r="E3677" s="27">
        <f t="shared" ca="1" si="177"/>
        <v>2.6208644247513631E-2</v>
      </c>
      <c r="F3677" s="68">
        <f t="shared" ca="1" si="178"/>
        <v>-3.416661954539059E-4</v>
      </c>
      <c r="G3677" s="5"/>
      <c r="H3677" s="5"/>
      <c r="I3677" s="5"/>
      <c r="J3677" s="5"/>
      <c r="K3677" s="5"/>
      <c r="L3677" s="5"/>
      <c r="M3677" s="5"/>
      <c r="N3677" s="5"/>
      <c r="O3677" s="5"/>
      <c r="P3677" s="5"/>
      <c r="Q3677" s="5"/>
      <c r="R3677" s="5"/>
      <c r="S3677" s="5"/>
      <c r="T3677" s="5"/>
    </row>
    <row r="3678" spans="2:20" x14ac:dyDescent="0.25">
      <c r="B3678" s="74" vm="10075">
        <f ca="1"/>
        <v>44771</v>
      </c>
      <c r="C3678" s="74" vm="10076">
        <f ca="1"/>
        <v>541.29999999999995</v>
      </c>
      <c r="D3678" s="74" vm="10077">
        <f ca="1"/>
        <v>264.23</v>
      </c>
      <c r="E3678" s="27">
        <f t="shared" ca="1" si="177"/>
        <v>9.503728211823808E-3</v>
      </c>
      <c r="F3678" s="68">
        <f t="shared" ca="1" si="178"/>
        <v>3.2600483762970783E-3</v>
      </c>
      <c r="G3678" s="5"/>
      <c r="H3678" s="5"/>
      <c r="I3678" s="5"/>
      <c r="J3678" s="5"/>
      <c r="K3678" s="5"/>
      <c r="L3678" s="5"/>
      <c r="M3678" s="5"/>
      <c r="N3678" s="5"/>
      <c r="O3678" s="5"/>
      <c r="P3678" s="5"/>
      <c r="Q3678" s="5"/>
      <c r="R3678" s="5"/>
      <c r="S3678" s="5"/>
      <c r="T3678" s="5"/>
    </row>
    <row r="3679" spans="2:20" x14ac:dyDescent="0.25">
      <c r="B3679" s="74" vm="10078">
        <f ca="1"/>
        <v>44774</v>
      </c>
      <c r="C3679" s="74" vm="10079">
        <f ca="1"/>
        <v>546.80999999999995</v>
      </c>
      <c r="D3679" s="74" vm="10080">
        <f ca="1"/>
        <v>261.05</v>
      </c>
      <c r="E3679" s="27">
        <f t="shared" ca="1" si="177"/>
        <v>1.0127739102019615E-2</v>
      </c>
      <c r="F3679" s="68">
        <f t="shared" ca="1" si="178"/>
        <v>-1.2107976125962623E-2</v>
      </c>
      <c r="G3679" s="5"/>
      <c r="H3679" s="5"/>
      <c r="I3679" s="5"/>
      <c r="J3679" s="5"/>
      <c r="K3679" s="5"/>
      <c r="L3679" s="5"/>
      <c r="M3679" s="5"/>
      <c r="N3679" s="5"/>
      <c r="O3679" s="5"/>
      <c r="P3679" s="5"/>
      <c r="Q3679" s="5"/>
      <c r="R3679" s="5"/>
      <c r="S3679" s="5"/>
      <c r="T3679" s="5"/>
    </row>
    <row r="3680" spans="2:20" x14ac:dyDescent="0.25">
      <c r="B3680" s="74" vm="10081">
        <f ca="1"/>
        <v>44775</v>
      </c>
      <c r="C3680" s="74" vm="10082">
        <f ca="1"/>
        <v>543.46</v>
      </c>
      <c r="D3680" s="74" vm="10083">
        <f ca="1"/>
        <v>262.08999999999997</v>
      </c>
      <c r="E3680" s="27">
        <f t="shared" ca="1" si="177"/>
        <v>-6.1452861082014294E-3</v>
      </c>
      <c r="F3680" s="68">
        <f t="shared" ca="1" si="178"/>
        <v>3.9759963683668421E-3</v>
      </c>
      <c r="G3680" s="5"/>
      <c r="H3680" s="5"/>
      <c r="I3680" s="5"/>
      <c r="J3680" s="5"/>
      <c r="K3680" s="5"/>
      <c r="L3680" s="5"/>
      <c r="M3680" s="5"/>
      <c r="N3680" s="5"/>
      <c r="O3680" s="5"/>
      <c r="P3680" s="5"/>
      <c r="Q3680" s="5"/>
      <c r="R3680" s="5"/>
      <c r="S3680" s="5"/>
      <c r="T3680" s="5"/>
    </row>
    <row r="3681" spans="2:20" x14ac:dyDescent="0.25">
      <c r="B3681" s="74" vm="10084">
        <f ca="1"/>
        <v>44776</v>
      </c>
      <c r="C3681" s="74" vm="10085">
        <f ca="1"/>
        <v>547.01</v>
      </c>
      <c r="D3681" s="74" vm="9722">
        <f ca="1"/>
        <v>260.64</v>
      </c>
      <c r="E3681" s="27">
        <f t="shared" ca="1" si="177"/>
        <v>6.5109769937747352E-3</v>
      </c>
      <c r="F3681" s="68">
        <f t="shared" ca="1" si="178"/>
        <v>-5.5478113711931809E-3</v>
      </c>
      <c r="G3681" s="5"/>
      <c r="H3681" s="5"/>
      <c r="I3681" s="5"/>
      <c r="J3681" s="5"/>
      <c r="K3681" s="5"/>
      <c r="L3681" s="5"/>
      <c r="M3681" s="5"/>
      <c r="N3681" s="5"/>
      <c r="O3681" s="5"/>
      <c r="P3681" s="5"/>
      <c r="Q3681" s="5"/>
      <c r="R3681" s="5"/>
      <c r="S3681" s="5"/>
      <c r="T3681" s="5"/>
    </row>
    <row r="3682" spans="2:20" x14ac:dyDescent="0.25">
      <c r="B3682" s="74" vm="10086">
        <f ca="1"/>
        <v>44777</v>
      </c>
      <c r="C3682" s="74" vm="10087">
        <f ca="1"/>
        <v>543.28</v>
      </c>
      <c r="D3682" s="74" vm="10088">
        <f ca="1"/>
        <v>259.23</v>
      </c>
      <c r="E3682" s="27">
        <f t="shared" ca="1" si="177"/>
        <v>-6.8422429849890679E-3</v>
      </c>
      <c r="F3682" s="68">
        <f t="shared" ca="1" si="178"/>
        <v>-5.4244463323173137E-3</v>
      </c>
      <c r="G3682" s="5"/>
      <c r="H3682" s="5"/>
      <c r="I3682" s="5"/>
      <c r="J3682" s="5"/>
      <c r="K3682" s="5"/>
      <c r="L3682" s="5"/>
      <c r="M3682" s="5"/>
      <c r="N3682" s="5"/>
      <c r="O3682" s="5"/>
      <c r="P3682" s="5"/>
      <c r="Q3682" s="5"/>
      <c r="R3682" s="5"/>
      <c r="S3682" s="5"/>
      <c r="T3682" s="5"/>
    </row>
    <row r="3683" spans="2:20" x14ac:dyDescent="0.25">
      <c r="B3683" s="74" vm="10089">
        <f ca="1"/>
        <v>44778</v>
      </c>
      <c r="C3683" s="74" vm="10090">
        <f ca="1"/>
        <v>540.66999999999996</v>
      </c>
      <c r="D3683" s="74" vm="10091">
        <f ca="1"/>
        <v>256.8</v>
      </c>
      <c r="E3683" s="27">
        <f t="shared" ca="1" si="177"/>
        <v>-4.8157295891789161E-3</v>
      </c>
      <c r="F3683" s="68">
        <f t="shared" ca="1" si="178"/>
        <v>-9.4181267056115733E-3</v>
      </c>
      <c r="G3683" s="5"/>
      <c r="H3683" s="5"/>
      <c r="I3683" s="5"/>
      <c r="J3683" s="5"/>
      <c r="K3683" s="5"/>
      <c r="L3683" s="5"/>
      <c r="M3683" s="5"/>
      <c r="N3683" s="5"/>
      <c r="O3683" s="5"/>
      <c r="P3683" s="5"/>
      <c r="Q3683" s="5"/>
      <c r="R3683" s="5"/>
      <c r="S3683" s="5"/>
      <c r="T3683" s="5"/>
    </row>
    <row r="3684" spans="2:20" x14ac:dyDescent="0.25">
      <c r="B3684" s="74" vm="10092">
        <f ca="1"/>
        <v>44781</v>
      </c>
      <c r="C3684" s="74" vm="10093">
        <f ca="1"/>
        <v>541.9</v>
      </c>
      <c r="D3684" s="74" vm="9725">
        <f ca="1"/>
        <v>260.06</v>
      </c>
      <c r="E3684" s="27">
        <f t="shared" ca="1" si="177"/>
        <v>2.2723713557114308E-3</v>
      </c>
      <c r="F3684" s="68">
        <f t="shared" ca="1" si="178"/>
        <v>1.2614801807367652E-2</v>
      </c>
      <c r="G3684" s="5"/>
      <c r="H3684" s="5"/>
      <c r="I3684" s="5"/>
      <c r="J3684" s="5"/>
      <c r="K3684" s="5"/>
      <c r="L3684" s="5"/>
      <c r="M3684" s="5"/>
      <c r="N3684" s="5"/>
      <c r="O3684" s="5"/>
      <c r="P3684" s="5"/>
      <c r="Q3684" s="5"/>
      <c r="R3684" s="5"/>
      <c r="S3684" s="5"/>
      <c r="T3684" s="5"/>
    </row>
    <row r="3685" spans="2:20" x14ac:dyDescent="0.25">
      <c r="B3685" s="74" vm="10094">
        <f ca="1"/>
        <v>44782</v>
      </c>
      <c r="C3685" s="74" vm="10095">
        <f ca="1"/>
        <v>535.82000000000005</v>
      </c>
      <c r="D3685" s="74" vm="10096">
        <f ca="1"/>
        <v>261.36</v>
      </c>
      <c r="E3685" s="27">
        <f t="shared" ca="1" si="177"/>
        <v>-1.1283198797253095E-2</v>
      </c>
      <c r="F3685" s="68">
        <f t="shared" ca="1" si="178"/>
        <v>4.9863936696409907E-3</v>
      </c>
      <c r="G3685" s="5"/>
      <c r="H3685" s="5"/>
      <c r="I3685" s="5"/>
      <c r="J3685" s="5"/>
      <c r="K3685" s="5"/>
      <c r="L3685" s="5"/>
      <c r="M3685" s="5"/>
      <c r="N3685" s="5"/>
      <c r="O3685" s="5"/>
      <c r="P3685" s="5"/>
      <c r="Q3685" s="5"/>
      <c r="R3685" s="5"/>
      <c r="S3685" s="5"/>
      <c r="T3685" s="5"/>
    </row>
    <row r="3686" spans="2:20" x14ac:dyDescent="0.25">
      <c r="B3686" s="74" vm="10097">
        <f ca="1"/>
        <v>44783</v>
      </c>
      <c r="C3686" s="74" vm="10098">
        <f ca="1"/>
        <v>539.82000000000005</v>
      </c>
      <c r="D3686" s="74" vm="10099">
        <f ca="1"/>
        <v>259.27999999999997</v>
      </c>
      <c r="E3686" s="27">
        <f t="shared" ca="1" si="177"/>
        <v>7.4374668822670834E-3</v>
      </c>
      <c r="F3686" s="68">
        <f t="shared" ca="1" si="178"/>
        <v>-7.9902084595228889E-3</v>
      </c>
      <c r="G3686" s="5"/>
      <c r="H3686" s="5"/>
      <c r="I3686" s="5"/>
      <c r="J3686" s="5"/>
      <c r="K3686" s="5"/>
      <c r="L3686" s="5"/>
      <c r="M3686" s="5"/>
      <c r="N3686" s="5"/>
      <c r="O3686" s="5"/>
      <c r="P3686" s="5"/>
      <c r="Q3686" s="5"/>
      <c r="R3686" s="5"/>
      <c r="S3686" s="5"/>
      <c r="T3686" s="5"/>
    </row>
    <row r="3687" spans="2:20" x14ac:dyDescent="0.25">
      <c r="B3687" s="74" vm="10100">
        <f ca="1"/>
        <v>44784</v>
      </c>
      <c r="C3687" s="74" vm="10101">
        <f ca="1"/>
        <v>532.20000000000005</v>
      </c>
      <c r="D3687" s="74" vm="10102">
        <f ca="1"/>
        <v>262.18</v>
      </c>
      <c r="E3687" s="27">
        <f t="shared" ca="1" si="177"/>
        <v>-1.4216392113493636E-2</v>
      </c>
      <c r="F3687" s="68">
        <f t="shared" ca="1" si="178"/>
        <v>1.1122731936371441E-2</v>
      </c>
      <c r="G3687" s="5"/>
      <c r="H3687" s="5"/>
      <c r="I3687" s="5"/>
      <c r="J3687" s="5"/>
      <c r="K3687" s="5"/>
      <c r="L3687" s="5"/>
      <c r="M3687" s="5"/>
      <c r="N3687" s="5"/>
      <c r="O3687" s="5"/>
      <c r="P3687" s="5"/>
      <c r="Q3687" s="5"/>
      <c r="R3687" s="5"/>
      <c r="S3687" s="5"/>
      <c r="T3687" s="5"/>
    </row>
    <row r="3688" spans="2:20" x14ac:dyDescent="0.25">
      <c r="B3688" s="74" vm="10103">
        <f ca="1"/>
        <v>44785</v>
      </c>
      <c r="C3688" s="74" vm="10104">
        <f ca="1"/>
        <v>537.21</v>
      </c>
      <c r="D3688" s="74" vm="10105">
        <f ca="1"/>
        <v>265.44</v>
      </c>
      <c r="E3688" s="27">
        <f t="shared" ca="1" si="177"/>
        <v>9.3697209731890725E-3</v>
      </c>
      <c r="F3688" s="68">
        <f t="shared" ca="1" si="178"/>
        <v>1.2357535672471198E-2</v>
      </c>
      <c r="G3688" s="5"/>
      <c r="H3688" s="5"/>
      <c r="I3688" s="5"/>
      <c r="J3688" s="5"/>
      <c r="K3688" s="5"/>
      <c r="L3688" s="5"/>
      <c r="M3688" s="5"/>
      <c r="N3688" s="5"/>
      <c r="O3688" s="5"/>
      <c r="P3688" s="5"/>
      <c r="Q3688" s="5"/>
      <c r="R3688" s="5"/>
      <c r="S3688" s="5"/>
      <c r="T3688" s="5"/>
    </row>
    <row r="3689" spans="2:20" x14ac:dyDescent="0.25">
      <c r="B3689" s="74" vm="10106">
        <f ca="1"/>
        <v>44788</v>
      </c>
      <c r="C3689" s="74" vm="10107">
        <f ca="1"/>
        <v>545.75</v>
      </c>
      <c r="D3689" s="74" vm="10108">
        <f ca="1"/>
        <v>266.29000000000002</v>
      </c>
      <c r="E3689" s="27">
        <f t="shared" ca="1" si="177"/>
        <v>1.5771915913275317E-2</v>
      </c>
      <c r="F3689" s="68">
        <f t="shared" ca="1" si="178"/>
        <v>3.1971140391759112E-3</v>
      </c>
      <c r="G3689" s="5"/>
      <c r="H3689" s="5"/>
      <c r="I3689" s="5"/>
      <c r="J3689" s="5"/>
      <c r="K3689" s="5"/>
      <c r="L3689" s="5"/>
      <c r="M3689" s="5"/>
      <c r="N3689" s="5"/>
      <c r="O3689" s="5"/>
      <c r="P3689" s="5"/>
      <c r="Q3689" s="5"/>
      <c r="R3689" s="5"/>
      <c r="S3689" s="5"/>
      <c r="T3689" s="5"/>
    </row>
    <row r="3690" spans="2:20" x14ac:dyDescent="0.25">
      <c r="B3690" s="74" vm="10109">
        <f ca="1"/>
        <v>44789</v>
      </c>
      <c r="C3690" s="74" vm="10110">
        <f ca="1"/>
        <v>553.02</v>
      </c>
      <c r="D3690" s="74" vm="10111">
        <f ca="1"/>
        <v>266.82</v>
      </c>
      <c r="E3690" s="27">
        <f t="shared" ca="1" si="177"/>
        <v>1.3233171803574551E-2</v>
      </c>
      <c r="F3690" s="68">
        <f t="shared" ca="1" si="178"/>
        <v>1.9883332693497024E-3</v>
      </c>
      <c r="G3690" s="5"/>
      <c r="H3690" s="5"/>
      <c r="I3690" s="5"/>
      <c r="J3690" s="5"/>
      <c r="K3690" s="5"/>
      <c r="L3690" s="5"/>
      <c r="M3690" s="5"/>
      <c r="N3690" s="5"/>
      <c r="O3690" s="5"/>
      <c r="P3690" s="5"/>
      <c r="Q3690" s="5"/>
      <c r="R3690" s="5"/>
      <c r="S3690" s="5"/>
      <c r="T3690" s="5"/>
    </row>
    <row r="3691" spans="2:20" x14ac:dyDescent="0.25">
      <c r="B3691" s="74" vm="10112">
        <f ca="1"/>
        <v>44790</v>
      </c>
      <c r="C3691" s="74" vm="10113">
        <f ca="1"/>
        <v>556.32000000000005</v>
      </c>
      <c r="D3691" s="74" vm="10114">
        <f ca="1"/>
        <v>266.58</v>
      </c>
      <c r="E3691" s="27">
        <f t="shared" ca="1" si="177"/>
        <v>5.9495010259235795E-3</v>
      </c>
      <c r="F3691" s="68">
        <f t="shared" ca="1" si="178"/>
        <v>-8.9988757478796748E-4</v>
      </c>
      <c r="G3691" s="5"/>
      <c r="H3691" s="5"/>
      <c r="I3691" s="5"/>
      <c r="J3691" s="5"/>
      <c r="K3691" s="5"/>
      <c r="L3691" s="5"/>
      <c r="M3691" s="5"/>
      <c r="N3691" s="5"/>
      <c r="O3691" s="5"/>
      <c r="P3691" s="5"/>
      <c r="Q3691" s="5"/>
      <c r="R3691" s="5"/>
      <c r="S3691" s="5"/>
      <c r="T3691" s="5"/>
    </row>
    <row r="3692" spans="2:20" x14ac:dyDescent="0.25">
      <c r="B3692" s="74" vm="10115">
        <f ca="1"/>
        <v>44791</v>
      </c>
      <c r="C3692" s="74" vm="10116">
        <f ca="1"/>
        <v>560.96</v>
      </c>
      <c r="D3692" s="74" vm="10117">
        <f ca="1"/>
        <v>266.54000000000002</v>
      </c>
      <c r="E3692" s="27">
        <f t="shared" ca="1" si="177"/>
        <v>8.3059334733183946E-3</v>
      </c>
      <c r="F3692" s="68">
        <f t="shared" ca="1" si="178"/>
        <v>-1.500600242910777E-4</v>
      </c>
      <c r="G3692" s="5"/>
      <c r="H3692" s="5"/>
      <c r="I3692" s="5"/>
      <c r="J3692" s="5"/>
      <c r="K3692" s="5"/>
      <c r="L3692" s="5"/>
      <c r="M3692" s="5"/>
      <c r="N3692" s="5"/>
      <c r="O3692" s="5"/>
      <c r="P3692" s="5"/>
      <c r="Q3692" s="5"/>
      <c r="R3692" s="5"/>
      <c r="S3692" s="5"/>
      <c r="T3692" s="5"/>
    </row>
    <row r="3693" spans="2:20" x14ac:dyDescent="0.25">
      <c r="B3693" s="74" vm="10118">
        <f ca="1"/>
        <v>44792</v>
      </c>
      <c r="C3693" s="74" vm="10119">
        <f ca="1"/>
        <v>554.53</v>
      </c>
      <c r="D3693" s="74" vm="10120">
        <f ca="1"/>
        <v>262.95</v>
      </c>
      <c r="E3693" s="27">
        <f t="shared" ca="1" si="177"/>
        <v>-1.1528693610640465E-2</v>
      </c>
      <c r="F3693" s="68">
        <f t="shared" ca="1" si="178"/>
        <v>-1.3560426116227795E-2</v>
      </c>
      <c r="G3693" s="5"/>
      <c r="H3693" s="5"/>
      <c r="I3693" s="5"/>
      <c r="J3693" s="5"/>
      <c r="K3693" s="5"/>
      <c r="L3693" s="5"/>
      <c r="M3693" s="5"/>
      <c r="N3693" s="5"/>
      <c r="O3693" s="5"/>
      <c r="P3693" s="5"/>
      <c r="Q3693" s="5"/>
      <c r="R3693" s="5"/>
      <c r="S3693" s="5"/>
      <c r="T3693" s="5"/>
    </row>
    <row r="3694" spans="2:20" x14ac:dyDescent="0.25">
      <c r="B3694" s="74" vm="10121">
        <f ca="1"/>
        <v>44795</v>
      </c>
      <c r="C3694" s="74" vm="10122">
        <f ca="1"/>
        <v>545.47</v>
      </c>
      <c r="D3694" s="74" vm="10123">
        <f ca="1"/>
        <v>260.54000000000002</v>
      </c>
      <c r="E3694" s="27">
        <f t="shared" ca="1" si="177"/>
        <v>-1.6473099778455725E-2</v>
      </c>
      <c r="F3694" s="68">
        <f t="shared" ca="1" si="178"/>
        <v>-9.2074997659351131E-3</v>
      </c>
      <c r="G3694" s="5"/>
      <c r="H3694" s="5"/>
      <c r="I3694" s="5"/>
      <c r="J3694" s="5"/>
      <c r="K3694" s="5"/>
      <c r="L3694" s="5"/>
      <c r="M3694" s="5"/>
      <c r="N3694" s="5"/>
      <c r="O3694" s="5"/>
      <c r="P3694" s="5"/>
      <c r="Q3694" s="5"/>
      <c r="R3694" s="5"/>
      <c r="S3694" s="5"/>
      <c r="T3694" s="5"/>
    </row>
    <row r="3695" spans="2:20" x14ac:dyDescent="0.25">
      <c r="B3695" s="74" vm="10124">
        <f ca="1"/>
        <v>44796</v>
      </c>
      <c r="C3695" s="74" vm="10125">
        <f ca="1"/>
        <v>542.07000000000005</v>
      </c>
      <c r="D3695" s="74" vm="10126">
        <f ca="1"/>
        <v>260.86</v>
      </c>
      <c r="E3695" s="27">
        <f t="shared" ca="1" si="177"/>
        <v>-6.2526639519244025E-3</v>
      </c>
      <c r="F3695" s="68">
        <f t="shared" ca="1" si="178"/>
        <v>1.2274646727190651E-3</v>
      </c>
      <c r="G3695" s="5"/>
      <c r="H3695" s="5"/>
      <c r="I3695" s="5"/>
      <c r="J3695" s="5"/>
      <c r="K3695" s="5"/>
      <c r="L3695" s="5"/>
      <c r="M3695" s="5"/>
      <c r="N3695" s="5"/>
      <c r="O3695" s="5"/>
      <c r="P3695" s="5"/>
      <c r="Q3695" s="5"/>
      <c r="R3695" s="5"/>
      <c r="S3695" s="5"/>
      <c r="T3695" s="5"/>
    </row>
    <row r="3696" spans="2:20" x14ac:dyDescent="0.25">
      <c r="B3696" s="74" vm="10127">
        <f ca="1"/>
        <v>44797</v>
      </c>
      <c r="C3696" s="74" vm="10128">
        <f ca="1"/>
        <v>543.22</v>
      </c>
      <c r="D3696" s="74" vm="10129">
        <f ca="1"/>
        <v>262.56</v>
      </c>
      <c r="E3696" s="27">
        <f t="shared" ca="1" si="177"/>
        <v>2.1192500260917113E-3</v>
      </c>
      <c r="F3696" s="68">
        <f t="shared" ca="1" si="178"/>
        <v>6.4957623996436129E-3</v>
      </c>
      <c r="G3696" s="5"/>
      <c r="H3696" s="5"/>
      <c r="I3696" s="5"/>
      <c r="J3696" s="5"/>
      <c r="K3696" s="5"/>
      <c r="L3696" s="5"/>
      <c r="M3696" s="5"/>
      <c r="N3696" s="5"/>
      <c r="O3696" s="5"/>
      <c r="P3696" s="5"/>
      <c r="Q3696" s="5"/>
      <c r="R3696" s="5"/>
      <c r="S3696" s="5"/>
      <c r="T3696" s="5"/>
    </row>
    <row r="3697" spans="2:20" x14ac:dyDescent="0.25">
      <c r="B3697" s="74" vm="10130">
        <f ca="1"/>
        <v>44798</v>
      </c>
      <c r="C3697" s="74" vm="10131">
        <f ca="1"/>
        <v>550.77</v>
      </c>
      <c r="D3697" s="74" vm="10132">
        <f ca="1"/>
        <v>256.95</v>
      </c>
      <c r="E3697" s="27">
        <f t="shared" ca="1" si="177"/>
        <v>1.3802904722282877E-2</v>
      </c>
      <c r="F3697" s="68">
        <f t="shared" ca="1" si="178"/>
        <v>-2.1598113903542233E-2</v>
      </c>
      <c r="G3697" s="5"/>
      <c r="H3697" s="5"/>
      <c r="I3697" s="5"/>
      <c r="J3697" s="5"/>
      <c r="K3697" s="5"/>
      <c r="L3697" s="5"/>
      <c r="M3697" s="5"/>
      <c r="N3697" s="5"/>
      <c r="O3697" s="5"/>
      <c r="P3697" s="5"/>
      <c r="Q3697" s="5"/>
      <c r="R3697" s="5"/>
      <c r="S3697" s="5"/>
      <c r="T3697" s="5"/>
    </row>
    <row r="3698" spans="2:20" x14ac:dyDescent="0.25">
      <c r="B3698" s="74" vm="10133">
        <f ca="1"/>
        <v>44799</v>
      </c>
      <c r="C3698" s="74" vm="10134">
        <f ca="1"/>
        <v>531.82000000000005</v>
      </c>
      <c r="D3698" s="74" vm="10135">
        <f ca="1"/>
        <v>255.66</v>
      </c>
      <c r="E3698" s="27">
        <f t="shared" ca="1" si="177"/>
        <v>-3.5012212915117483E-2</v>
      </c>
      <c r="F3698" s="68">
        <f t="shared" ca="1" si="178"/>
        <v>-5.0330766983628797E-3</v>
      </c>
      <c r="G3698" s="5"/>
      <c r="H3698" s="5"/>
      <c r="I3698" s="5"/>
      <c r="J3698" s="5"/>
      <c r="K3698" s="5"/>
      <c r="L3698" s="5"/>
      <c r="M3698" s="5"/>
      <c r="N3698" s="5"/>
      <c r="O3698" s="5"/>
      <c r="P3698" s="5"/>
      <c r="Q3698" s="5"/>
      <c r="R3698" s="5"/>
      <c r="S3698" s="5"/>
      <c r="T3698" s="5"/>
    </row>
    <row r="3699" spans="2:20" x14ac:dyDescent="0.25">
      <c r="B3699" s="74" vm="10136">
        <f ca="1"/>
        <v>44802</v>
      </c>
      <c r="C3699" s="74" vm="10137">
        <f ca="1"/>
        <v>531.05999999999995</v>
      </c>
      <c r="D3699" s="74" vm="10138">
        <f ca="1"/>
        <v>253.49</v>
      </c>
      <c r="E3699" s="27">
        <f t="shared" ca="1" si="177"/>
        <v>-1.4300770162659288E-3</v>
      </c>
      <c r="F3699" s="68">
        <f t="shared" ca="1" si="178"/>
        <v>-8.5240622184754242E-3</v>
      </c>
      <c r="G3699" s="5"/>
      <c r="H3699" s="5"/>
      <c r="I3699" s="5"/>
      <c r="J3699" s="5"/>
      <c r="K3699" s="5"/>
      <c r="L3699" s="5"/>
      <c r="M3699" s="5"/>
      <c r="N3699" s="5"/>
      <c r="O3699" s="5"/>
      <c r="P3699" s="5"/>
      <c r="Q3699" s="5"/>
      <c r="R3699" s="5"/>
      <c r="S3699" s="5"/>
      <c r="T3699" s="5"/>
    </row>
    <row r="3700" spans="2:20" x14ac:dyDescent="0.25">
      <c r="B3700" s="74" vm="10139">
        <f ca="1"/>
        <v>44803</v>
      </c>
      <c r="C3700" s="74" vm="10140">
        <f ca="1"/>
        <v>524.14</v>
      </c>
      <c r="D3700" s="74" vm="10141">
        <f ca="1"/>
        <v>252.28</v>
      </c>
      <c r="E3700" s="27">
        <f t="shared" ca="1" si="177"/>
        <v>-1.3116185000316498E-2</v>
      </c>
      <c r="F3700" s="68">
        <f t="shared" ca="1" si="178"/>
        <v>-4.784792725949805E-3</v>
      </c>
      <c r="G3700" s="5"/>
      <c r="H3700" s="5"/>
      <c r="I3700" s="5"/>
      <c r="J3700" s="5"/>
      <c r="K3700" s="5"/>
      <c r="L3700" s="5"/>
      <c r="M3700" s="5"/>
      <c r="N3700" s="5"/>
      <c r="O3700" s="5"/>
      <c r="P3700" s="5"/>
      <c r="Q3700" s="5"/>
      <c r="R3700" s="5"/>
      <c r="S3700" s="5"/>
      <c r="T3700" s="5"/>
    </row>
    <row r="3701" spans="2:20" x14ac:dyDescent="0.25">
      <c r="B3701" s="74" vm="10142">
        <f ca="1"/>
        <v>44804</v>
      </c>
      <c r="C3701" s="74" vm="10143">
        <f ca="1"/>
        <v>522.1</v>
      </c>
      <c r="D3701" s="74" vm="10144">
        <f ca="1"/>
        <v>256.47000000000003</v>
      </c>
      <c r="E3701" s="27">
        <f t="shared" ca="1" si="177"/>
        <v>-3.8996837920171968E-3</v>
      </c>
      <c r="F3701" s="68">
        <f t="shared" ca="1" si="178"/>
        <v>1.6472116910801578E-2</v>
      </c>
      <c r="G3701" s="5"/>
      <c r="H3701" s="5"/>
      <c r="I3701" s="5"/>
      <c r="J3701" s="5"/>
      <c r="K3701" s="5"/>
      <c r="L3701" s="5"/>
      <c r="M3701" s="5"/>
      <c r="N3701" s="5"/>
      <c r="O3701" s="5"/>
      <c r="P3701" s="5"/>
      <c r="Q3701" s="5"/>
      <c r="R3701" s="5"/>
      <c r="S3701" s="5"/>
      <c r="T3701" s="5"/>
    </row>
    <row r="3702" spans="2:20" x14ac:dyDescent="0.25">
      <c r="B3702" s="74" vm="10145">
        <f ca="1"/>
        <v>44805</v>
      </c>
      <c r="C3702" s="74" vm="10146">
        <f ca="1"/>
        <v>529.16999999999996</v>
      </c>
      <c r="D3702" s="74" vm="10147">
        <f ca="1"/>
        <v>254.51</v>
      </c>
      <c r="E3702" s="27">
        <f t="shared" ca="1" si="177"/>
        <v>1.3450600874988731E-2</v>
      </c>
      <c r="F3702" s="68">
        <f t="shared" ca="1" si="178"/>
        <v>-7.6715707567690302E-3</v>
      </c>
      <c r="G3702" s="5"/>
      <c r="H3702" s="5"/>
      <c r="I3702" s="5"/>
      <c r="J3702" s="5"/>
      <c r="K3702" s="5"/>
      <c r="L3702" s="5"/>
      <c r="M3702" s="5"/>
      <c r="N3702" s="5"/>
      <c r="O3702" s="5"/>
      <c r="P3702" s="5"/>
      <c r="Q3702" s="5"/>
      <c r="R3702" s="5"/>
      <c r="S3702" s="5"/>
      <c r="T3702" s="5"/>
    </row>
    <row r="3703" spans="2:20" x14ac:dyDescent="0.25">
      <c r="B3703" s="74" vm="10148">
        <f ca="1"/>
        <v>44806</v>
      </c>
      <c r="C3703" s="74" vm="10149">
        <f ca="1"/>
        <v>519.11</v>
      </c>
      <c r="D3703" s="74" vm="10150">
        <f ca="1"/>
        <v>254.39</v>
      </c>
      <c r="E3703" s="27">
        <f t="shared" ca="1" si="177"/>
        <v>-1.919393453290132E-2</v>
      </c>
      <c r="F3703" s="68">
        <f t="shared" ca="1" si="178"/>
        <v>-4.716054322032182E-4</v>
      </c>
      <c r="G3703" s="5"/>
      <c r="H3703" s="5"/>
      <c r="I3703" s="5"/>
      <c r="J3703" s="5"/>
      <c r="K3703" s="5"/>
      <c r="L3703" s="5"/>
      <c r="M3703" s="5"/>
      <c r="N3703" s="5"/>
      <c r="O3703" s="5"/>
      <c r="P3703" s="5"/>
      <c r="Q3703" s="5"/>
      <c r="R3703" s="5"/>
      <c r="S3703" s="5"/>
      <c r="T3703" s="5"/>
    </row>
    <row r="3704" spans="2:20" x14ac:dyDescent="0.25">
      <c r="B3704" s="74" vm="10151">
        <f ca="1"/>
        <v>44810</v>
      </c>
      <c r="C3704" s="74" vm="10152">
        <f ca="1"/>
        <v>518.9</v>
      </c>
      <c r="D3704" s="74" vm="10153">
        <f ca="1"/>
        <v>258.42</v>
      </c>
      <c r="E3704" s="27">
        <f t="shared" ca="1" si="177"/>
        <v>-4.046203849001144E-4</v>
      </c>
      <c r="F3704" s="68">
        <f t="shared" ca="1" si="178"/>
        <v>1.571764577679444E-2</v>
      </c>
      <c r="G3704" s="5"/>
      <c r="H3704" s="5"/>
      <c r="I3704" s="5"/>
      <c r="J3704" s="5"/>
      <c r="K3704" s="5"/>
      <c r="L3704" s="5"/>
      <c r="M3704" s="5"/>
      <c r="N3704" s="5"/>
      <c r="O3704" s="5"/>
      <c r="P3704" s="5"/>
      <c r="Q3704" s="5"/>
      <c r="R3704" s="5"/>
      <c r="S3704" s="5"/>
      <c r="T3704" s="5"/>
    </row>
    <row r="3705" spans="2:20" x14ac:dyDescent="0.25">
      <c r="B3705" s="74" vm="10154">
        <f ca="1"/>
        <v>44811</v>
      </c>
      <c r="C3705" s="74" vm="10155">
        <f ca="1"/>
        <v>529.64</v>
      </c>
      <c r="D3705" s="74" vm="9731">
        <f ca="1"/>
        <v>260.08</v>
      </c>
      <c r="E3705" s="27">
        <f t="shared" ca="1" si="177"/>
        <v>2.0486344097862163E-2</v>
      </c>
      <c r="F3705" s="68">
        <f t="shared" ca="1" si="178"/>
        <v>6.4031077015755137E-3</v>
      </c>
      <c r="G3705" s="5"/>
      <c r="H3705" s="5"/>
      <c r="I3705" s="5"/>
      <c r="J3705" s="5"/>
      <c r="K3705" s="5"/>
      <c r="L3705" s="5"/>
      <c r="M3705" s="5"/>
      <c r="N3705" s="5"/>
      <c r="O3705" s="5"/>
      <c r="P3705" s="5"/>
      <c r="Q3705" s="5"/>
      <c r="R3705" s="5"/>
      <c r="S3705" s="5"/>
      <c r="T3705" s="5"/>
    </row>
    <row r="3706" spans="2:20" x14ac:dyDescent="0.25">
      <c r="B3706" s="74" vm="10156">
        <f ca="1"/>
        <v>44812</v>
      </c>
      <c r="C3706" s="74" vm="10157">
        <f ca="1"/>
        <v>529.12</v>
      </c>
      <c r="D3706" s="74" vm="10158">
        <f ca="1"/>
        <v>259.52</v>
      </c>
      <c r="E3706" s="27">
        <f t="shared" ca="1" si="177"/>
        <v>-9.8228123807339238E-4</v>
      </c>
      <c r="F3706" s="68">
        <f t="shared" ca="1" si="178"/>
        <v>-2.1555050686018454E-3</v>
      </c>
      <c r="G3706" s="5"/>
      <c r="H3706" s="5"/>
      <c r="I3706" s="5"/>
      <c r="J3706" s="5"/>
      <c r="K3706" s="5"/>
      <c r="L3706" s="5"/>
      <c r="M3706" s="5"/>
      <c r="N3706" s="5"/>
      <c r="O3706" s="5"/>
      <c r="P3706" s="5"/>
      <c r="Q3706" s="5"/>
      <c r="R3706" s="5"/>
      <c r="S3706" s="5"/>
      <c r="T3706" s="5"/>
    </row>
    <row r="3707" spans="2:20" x14ac:dyDescent="0.25">
      <c r="B3707" s="74" vm="10159">
        <f ca="1"/>
        <v>44813</v>
      </c>
      <c r="C3707" s="74" vm="10160">
        <f ca="1"/>
        <v>536.58000000000004</v>
      </c>
      <c r="D3707" s="74" vm="10161">
        <f ca="1"/>
        <v>260.37</v>
      </c>
      <c r="E3707" s="27">
        <f t="shared" ca="1" si="177"/>
        <v>1.4000416352662151E-2</v>
      </c>
      <c r="F3707" s="68">
        <f t="shared" ca="1" si="178"/>
        <v>3.2699253972150273E-3</v>
      </c>
      <c r="G3707" s="5"/>
      <c r="H3707" s="5"/>
      <c r="I3707" s="5"/>
      <c r="J3707" s="5"/>
      <c r="K3707" s="5"/>
      <c r="L3707" s="5"/>
      <c r="M3707" s="5"/>
      <c r="N3707" s="5"/>
      <c r="O3707" s="5"/>
      <c r="P3707" s="5"/>
      <c r="Q3707" s="5"/>
      <c r="R3707" s="5"/>
      <c r="S3707" s="5"/>
      <c r="T3707" s="5"/>
    </row>
    <row r="3708" spans="2:20" x14ac:dyDescent="0.25">
      <c r="B3708" s="74" vm="10162">
        <f ca="1"/>
        <v>44816</v>
      </c>
      <c r="C3708" s="74" vm="10163">
        <f ca="1"/>
        <v>539.52</v>
      </c>
      <c r="D3708" s="74" vm="10164">
        <f ca="1"/>
        <v>254.33</v>
      </c>
      <c r="E3708" s="27">
        <f t="shared" ca="1" si="177"/>
        <v>5.4641897872911233E-3</v>
      </c>
      <c r="F3708" s="68">
        <f t="shared" ca="1" si="178"/>
        <v>-2.3471059953697339E-2</v>
      </c>
      <c r="G3708" s="5"/>
      <c r="H3708" s="5"/>
      <c r="I3708" s="5"/>
      <c r="J3708" s="5"/>
      <c r="K3708" s="5"/>
      <c r="L3708" s="5"/>
      <c r="M3708" s="5"/>
      <c r="N3708" s="5"/>
      <c r="O3708" s="5"/>
      <c r="P3708" s="5"/>
      <c r="Q3708" s="5"/>
      <c r="R3708" s="5"/>
      <c r="S3708" s="5"/>
      <c r="T3708" s="5"/>
    </row>
    <row r="3709" spans="2:20" x14ac:dyDescent="0.25">
      <c r="B3709" s="74" vm="10165">
        <f ca="1"/>
        <v>44817</v>
      </c>
      <c r="C3709" s="74" vm="10166">
        <f ca="1"/>
        <v>510.3</v>
      </c>
      <c r="D3709" s="74" vm="10167">
        <f ca="1"/>
        <v>255.72</v>
      </c>
      <c r="E3709" s="27">
        <f t="shared" ca="1" si="177"/>
        <v>-5.5681067303510121E-2</v>
      </c>
      <c r="F3709" s="68">
        <f t="shared" ca="1" si="178"/>
        <v>5.4504595279603347E-3</v>
      </c>
      <c r="G3709" s="5"/>
      <c r="H3709" s="5"/>
      <c r="I3709" s="5"/>
      <c r="J3709" s="5"/>
      <c r="K3709" s="5"/>
      <c r="L3709" s="5"/>
      <c r="M3709" s="5"/>
      <c r="N3709" s="5"/>
      <c r="O3709" s="5"/>
      <c r="P3709" s="5"/>
      <c r="Q3709" s="5"/>
      <c r="R3709" s="5"/>
      <c r="S3709" s="5"/>
      <c r="T3709" s="5"/>
    </row>
    <row r="3710" spans="2:20" x14ac:dyDescent="0.25">
      <c r="B3710" s="74" vm="10168">
        <f ca="1"/>
        <v>44818</v>
      </c>
      <c r="C3710" s="74" vm="10169">
        <f ca="1"/>
        <v>508</v>
      </c>
      <c r="D3710" s="74" vm="10058">
        <f ca="1"/>
        <v>253.47</v>
      </c>
      <c r="E3710" s="27">
        <f t="shared" ca="1" si="177"/>
        <v>-4.5173404914438465E-3</v>
      </c>
      <c r="F3710" s="68">
        <f t="shared" ca="1" si="178"/>
        <v>-8.837623065662931E-3</v>
      </c>
      <c r="G3710" s="5"/>
      <c r="H3710" s="5"/>
      <c r="I3710" s="5"/>
      <c r="J3710" s="5"/>
      <c r="K3710" s="5"/>
      <c r="L3710" s="5"/>
      <c r="M3710" s="5"/>
      <c r="N3710" s="5"/>
      <c r="O3710" s="5"/>
      <c r="P3710" s="5"/>
      <c r="Q3710" s="5"/>
      <c r="R3710" s="5"/>
      <c r="S3710" s="5"/>
      <c r="T3710" s="5"/>
    </row>
    <row r="3711" spans="2:20" x14ac:dyDescent="0.25">
      <c r="B3711" s="74" vm="10170">
        <f ca="1"/>
        <v>44819</v>
      </c>
      <c r="C3711" s="74" vm="10171">
        <f ca="1"/>
        <v>503.5</v>
      </c>
      <c r="D3711" s="74" vm="10172">
        <f ca="1"/>
        <v>254.91</v>
      </c>
      <c r="E3711" s="27">
        <f t="shared" ca="1" si="177"/>
        <v>-8.8977354198648915E-3</v>
      </c>
      <c r="F3711" s="68">
        <f t="shared" ca="1" si="178"/>
        <v>5.6650688506965372E-3</v>
      </c>
      <c r="G3711" s="5"/>
      <c r="H3711" s="5"/>
      <c r="I3711" s="5"/>
      <c r="J3711" s="5"/>
      <c r="K3711" s="5"/>
      <c r="L3711" s="5"/>
      <c r="M3711" s="5"/>
      <c r="N3711" s="5"/>
      <c r="O3711" s="5"/>
      <c r="P3711" s="5"/>
      <c r="Q3711" s="5"/>
      <c r="R3711" s="5"/>
      <c r="S3711" s="5"/>
      <c r="T3711" s="5"/>
    </row>
    <row r="3712" spans="2:20" x14ac:dyDescent="0.25">
      <c r="B3712" s="74" vm="10173">
        <f ca="1"/>
        <v>44820</v>
      </c>
      <c r="C3712" s="74" vm="10174">
        <f ca="1"/>
        <v>504.14</v>
      </c>
      <c r="D3712" s="74" vm="10175">
        <f ca="1"/>
        <v>257.01</v>
      </c>
      <c r="E3712" s="27">
        <f t="shared" ref="E3712:E3775" ca="1" si="179">LN(C3712/C3711)</f>
        <v>1.2702951174255301E-3</v>
      </c>
      <c r="F3712" s="68">
        <f t="shared" ref="F3712:F3775" ca="1" si="180">LN(D3712/D3711)</f>
        <v>8.204452960502524E-3</v>
      </c>
      <c r="G3712" s="5"/>
      <c r="H3712" s="5"/>
      <c r="I3712" s="5"/>
      <c r="J3712" s="5"/>
      <c r="K3712" s="5"/>
      <c r="L3712" s="5"/>
      <c r="M3712" s="5"/>
      <c r="N3712" s="5"/>
      <c r="O3712" s="5"/>
      <c r="P3712" s="5"/>
      <c r="Q3712" s="5"/>
      <c r="R3712" s="5"/>
      <c r="S3712" s="5"/>
      <c r="T3712" s="5"/>
    </row>
    <row r="3713" spans="2:20" x14ac:dyDescent="0.25">
      <c r="B3713" s="74" vm="10176">
        <f ca="1"/>
        <v>44823</v>
      </c>
      <c r="C3713" s="74" vm="10177">
        <f ca="1"/>
        <v>506.57</v>
      </c>
      <c r="D3713" s="74" vm="9873">
        <f ca="1"/>
        <v>255.4</v>
      </c>
      <c r="E3713" s="27">
        <f t="shared" ca="1" si="179"/>
        <v>4.8085102198586836E-3</v>
      </c>
      <c r="F3713" s="68">
        <f t="shared" ca="1" si="180"/>
        <v>-6.2840510456232661E-3</v>
      </c>
      <c r="G3713" s="5"/>
      <c r="H3713" s="5"/>
      <c r="I3713" s="5"/>
      <c r="J3713" s="5"/>
      <c r="K3713" s="5"/>
      <c r="L3713" s="5"/>
      <c r="M3713" s="5"/>
      <c r="N3713" s="5"/>
      <c r="O3713" s="5"/>
      <c r="P3713" s="5"/>
      <c r="Q3713" s="5"/>
      <c r="R3713" s="5"/>
      <c r="S3713" s="5"/>
      <c r="T3713" s="5"/>
    </row>
    <row r="3714" spans="2:20" x14ac:dyDescent="0.25">
      <c r="B3714" s="74" vm="10178">
        <f ca="1"/>
        <v>44824</v>
      </c>
      <c r="C3714" s="74" vm="10179">
        <f ca="1"/>
        <v>499.52</v>
      </c>
      <c r="D3714" s="74" vm="10180">
        <f ca="1"/>
        <v>251.08</v>
      </c>
      <c r="E3714" s="27">
        <f t="shared" ca="1" si="179"/>
        <v>-1.4014880168834083E-2</v>
      </c>
      <c r="F3714" s="68">
        <f t="shared" ca="1" si="180"/>
        <v>-1.7059330149107856E-2</v>
      </c>
      <c r="G3714" s="5"/>
      <c r="H3714" s="5"/>
      <c r="I3714" s="5"/>
      <c r="J3714" s="5"/>
      <c r="K3714" s="5"/>
      <c r="L3714" s="5"/>
      <c r="M3714" s="5"/>
      <c r="N3714" s="5"/>
      <c r="O3714" s="5"/>
      <c r="P3714" s="5"/>
      <c r="Q3714" s="5"/>
      <c r="R3714" s="5"/>
      <c r="S3714" s="5"/>
      <c r="T3714" s="5"/>
    </row>
    <row r="3715" spans="2:20" x14ac:dyDescent="0.25">
      <c r="B3715" s="74" vm="10181">
        <f ca="1"/>
        <v>44825</v>
      </c>
      <c r="C3715" s="74" vm="10182">
        <f ca="1"/>
        <v>493.07</v>
      </c>
      <c r="D3715" s="74" vm="10183">
        <f ca="1"/>
        <v>247.94</v>
      </c>
      <c r="E3715" s="27">
        <f t="shared" ca="1" si="179"/>
        <v>-1.2996485534080254E-2</v>
      </c>
      <c r="F3715" s="68">
        <f t="shared" ca="1" si="180"/>
        <v>-1.2584832039330239E-2</v>
      </c>
      <c r="G3715" s="5"/>
      <c r="H3715" s="5"/>
      <c r="I3715" s="5"/>
      <c r="J3715" s="5"/>
      <c r="K3715" s="5"/>
      <c r="L3715" s="5"/>
      <c r="M3715" s="5"/>
      <c r="N3715" s="5"/>
      <c r="O3715" s="5"/>
      <c r="P3715" s="5"/>
      <c r="Q3715" s="5"/>
      <c r="R3715" s="5"/>
      <c r="S3715" s="5"/>
      <c r="T3715" s="5"/>
    </row>
    <row r="3716" spans="2:20" x14ac:dyDescent="0.25">
      <c r="B3716" s="74" vm="10184">
        <f ca="1"/>
        <v>44826</v>
      </c>
      <c r="C3716" s="74" vm="10185">
        <f ca="1"/>
        <v>487.17</v>
      </c>
      <c r="D3716" s="74" vm="10186">
        <f ca="1"/>
        <v>245.95</v>
      </c>
      <c r="E3716" s="27">
        <f t="shared" ca="1" si="179"/>
        <v>-1.2038013647880959E-2</v>
      </c>
      <c r="F3716" s="68">
        <f t="shared" ca="1" si="180"/>
        <v>-8.0585181686519923E-3</v>
      </c>
      <c r="G3716" s="5"/>
      <c r="H3716" s="5"/>
      <c r="I3716" s="5"/>
      <c r="J3716" s="5"/>
      <c r="K3716" s="5"/>
      <c r="L3716" s="5"/>
      <c r="M3716" s="5"/>
      <c r="N3716" s="5"/>
      <c r="O3716" s="5"/>
      <c r="P3716" s="5"/>
      <c r="Q3716" s="5"/>
      <c r="R3716" s="5"/>
      <c r="S3716" s="5"/>
      <c r="T3716" s="5"/>
    </row>
    <row r="3717" spans="2:20" x14ac:dyDescent="0.25">
      <c r="B3717" s="74" vm="10187">
        <f ca="1"/>
        <v>44827</v>
      </c>
      <c r="C3717" s="74" vm="10188">
        <f ca="1"/>
        <v>466.4</v>
      </c>
      <c r="D3717" s="74" vm="10189">
        <f ca="1"/>
        <v>243.76</v>
      </c>
      <c r="E3717" s="27">
        <f t="shared" ca="1" si="179"/>
        <v>-4.3569503108823383E-2</v>
      </c>
      <c r="F3717" s="68">
        <f t="shared" ca="1" si="180"/>
        <v>-8.9441285638952091E-3</v>
      </c>
      <c r="G3717" s="5"/>
      <c r="H3717" s="5"/>
      <c r="I3717" s="5"/>
      <c r="J3717" s="5"/>
      <c r="K3717" s="5"/>
      <c r="L3717" s="5"/>
      <c r="M3717" s="5"/>
      <c r="N3717" s="5"/>
      <c r="O3717" s="5"/>
      <c r="P3717" s="5"/>
      <c r="Q3717" s="5"/>
      <c r="R3717" s="5"/>
      <c r="S3717" s="5"/>
      <c r="T3717" s="5"/>
    </row>
    <row r="3718" spans="2:20" x14ac:dyDescent="0.25">
      <c r="B3718" s="74" vm="10190">
        <f ca="1"/>
        <v>44830</v>
      </c>
      <c r="C3718" s="74" vm="10191">
        <f ca="1"/>
        <v>480.3</v>
      </c>
      <c r="D3718" s="74" vm="10192">
        <f ca="1"/>
        <v>236.7</v>
      </c>
      <c r="E3718" s="27">
        <f t="shared" ca="1" si="179"/>
        <v>2.936727363449624E-2</v>
      </c>
      <c r="F3718" s="68">
        <f t="shared" ca="1" si="180"/>
        <v>-2.9390618157515373E-2</v>
      </c>
      <c r="G3718" s="5"/>
      <c r="H3718" s="5"/>
      <c r="I3718" s="5"/>
      <c r="J3718" s="5"/>
      <c r="K3718" s="5"/>
      <c r="L3718" s="5"/>
      <c r="M3718" s="5"/>
      <c r="N3718" s="5"/>
      <c r="O3718" s="5"/>
      <c r="P3718" s="5"/>
      <c r="Q3718" s="5"/>
      <c r="R3718" s="5"/>
      <c r="S3718" s="5"/>
      <c r="T3718" s="5"/>
    </row>
    <row r="3719" spans="2:20" x14ac:dyDescent="0.25">
      <c r="B3719" s="74" vm="10193">
        <f ca="1"/>
        <v>44831</v>
      </c>
      <c r="C3719" s="74" vm="10194">
        <f ca="1"/>
        <v>478.3</v>
      </c>
      <c r="D3719" s="74" vm="10195">
        <f ca="1"/>
        <v>236.94</v>
      </c>
      <c r="E3719" s="27">
        <f t="shared" ca="1" si="179"/>
        <v>-4.1727579845274778E-3</v>
      </c>
      <c r="F3719" s="68">
        <f t="shared" ca="1" si="180"/>
        <v>1.013428006674794E-3</v>
      </c>
      <c r="G3719" s="5"/>
      <c r="H3719" s="5"/>
      <c r="I3719" s="5"/>
      <c r="J3719" s="5"/>
      <c r="K3719" s="5"/>
      <c r="L3719" s="5"/>
      <c r="M3719" s="5"/>
      <c r="N3719" s="5"/>
      <c r="O3719" s="5"/>
      <c r="P3719" s="5"/>
      <c r="Q3719" s="5"/>
      <c r="R3719" s="5"/>
      <c r="S3719" s="5"/>
      <c r="T3719" s="5"/>
    </row>
    <row r="3720" spans="2:20" x14ac:dyDescent="0.25">
      <c r="B3720" s="74" vm="10196">
        <f ca="1"/>
        <v>44832</v>
      </c>
      <c r="C3720" s="74" vm="10197">
        <f ca="1"/>
        <v>488.29</v>
      </c>
      <c r="D3720" s="74" vm="10198">
        <f ca="1"/>
        <v>234.4</v>
      </c>
      <c r="E3720" s="27">
        <f t="shared" ca="1" si="179"/>
        <v>2.0671340958063208E-2</v>
      </c>
      <c r="F3720" s="68">
        <f t="shared" ca="1" si="180"/>
        <v>-1.0777886823755431E-2</v>
      </c>
      <c r="G3720" s="5"/>
      <c r="H3720" s="5"/>
      <c r="I3720" s="5"/>
      <c r="J3720" s="5"/>
      <c r="K3720" s="5"/>
      <c r="L3720" s="5"/>
      <c r="M3720" s="5"/>
      <c r="N3720" s="5"/>
      <c r="O3720" s="5"/>
      <c r="P3720" s="5"/>
      <c r="Q3720" s="5"/>
      <c r="R3720" s="5"/>
      <c r="S3720" s="5"/>
      <c r="T3720" s="5"/>
    </row>
    <row r="3721" spans="2:20" x14ac:dyDescent="0.25">
      <c r="B3721" s="74" vm="10199">
        <f ca="1"/>
        <v>44833</v>
      </c>
      <c r="C3721" s="74" vm="10200">
        <f ca="1"/>
        <v>478.98</v>
      </c>
      <c r="D3721" s="74" vm="10201">
        <f ca="1"/>
        <v>230.74</v>
      </c>
      <c r="E3721" s="27">
        <f t="shared" ca="1" si="179"/>
        <v>-1.9250648758551907E-2</v>
      </c>
      <c r="F3721" s="68">
        <f t="shared" ca="1" si="180"/>
        <v>-1.5737522203713866E-2</v>
      </c>
      <c r="G3721" s="5"/>
      <c r="H3721" s="5"/>
      <c r="I3721" s="5"/>
      <c r="J3721" s="5"/>
      <c r="K3721" s="5"/>
      <c r="L3721" s="5"/>
      <c r="M3721" s="5"/>
      <c r="N3721" s="5"/>
      <c r="O3721" s="5"/>
      <c r="P3721" s="5"/>
      <c r="Q3721" s="5"/>
      <c r="R3721" s="5"/>
      <c r="S3721" s="5"/>
      <c r="T3721" s="5"/>
    </row>
    <row r="3722" spans="2:20" x14ac:dyDescent="0.25">
      <c r="B3722" s="74" vm="10202">
        <f ca="1"/>
        <v>44834</v>
      </c>
      <c r="C3722" s="74" vm="10203">
        <f ca="1"/>
        <v>472.27</v>
      </c>
      <c r="D3722" s="74" vm="10204">
        <f ca="1"/>
        <v>235.34</v>
      </c>
      <c r="E3722" s="27">
        <f t="shared" ca="1" si="179"/>
        <v>-1.4107986950925071E-2</v>
      </c>
      <c r="F3722" s="68">
        <f t="shared" ca="1" si="180"/>
        <v>1.9739741536639144E-2</v>
      </c>
      <c r="G3722" s="5"/>
      <c r="H3722" s="5"/>
      <c r="I3722" s="5"/>
      <c r="J3722" s="5"/>
      <c r="K3722" s="5"/>
      <c r="L3722" s="5"/>
      <c r="M3722" s="5"/>
      <c r="N3722" s="5"/>
      <c r="O3722" s="5"/>
      <c r="P3722" s="5"/>
      <c r="Q3722" s="5"/>
      <c r="R3722" s="5"/>
      <c r="S3722" s="5"/>
      <c r="T3722" s="5"/>
    </row>
    <row r="3723" spans="2:20" x14ac:dyDescent="0.25">
      <c r="B3723" s="74" vm="10205">
        <f ca="1"/>
        <v>44837</v>
      </c>
      <c r="C3723" s="74" vm="10206">
        <f ca="1"/>
        <v>477.73</v>
      </c>
      <c r="D3723" s="74" vm="10207">
        <f ca="1"/>
        <v>238.5</v>
      </c>
      <c r="E3723" s="27">
        <f t="shared" ca="1" si="179"/>
        <v>1.1494863410263652E-2</v>
      </c>
      <c r="F3723" s="68">
        <f t="shared" ca="1" si="180"/>
        <v>1.3338033292612976E-2</v>
      </c>
      <c r="G3723" s="5"/>
      <c r="H3723" s="5"/>
      <c r="I3723" s="5"/>
      <c r="J3723" s="5"/>
      <c r="K3723" s="5"/>
      <c r="L3723" s="5"/>
      <c r="M3723" s="5"/>
      <c r="N3723" s="5"/>
      <c r="O3723" s="5"/>
      <c r="P3723" s="5"/>
      <c r="Q3723" s="5"/>
      <c r="R3723" s="5"/>
      <c r="S3723" s="5"/>
      <c r="T3723" s="5"/>
    </row>
    <row r="3724" spans="2:20" x14ac:dyDescent="0.25">
      <c r="B3724" s="74" vm="10208">
        <f ca="1"/>
        <v>44838</v>
      </c>
      <c r="C3724" s="74" vm="10209">
        <f ca="1"/>
        <v>486.13</v>
      </c>
      <c r="D3724" s="74" vm="9446">
        <f ca="1"/>
        <v>239.09</v>
      </c>
      <c r="E3724" s="27">
        <f t="shared" ca="1" si="179"/>
        <v>1.7430358498332153E-2</v>
      </c>
      <c r="F3724" s="68">
        <f t="shared" ca="1" si="180"/>
        <v>2.4707397564463526E-3</v>
      </c>
      <c r="G3724" s="5"/>
      <c r="H3724" s="5"/>
      <c r="I3724" s="5"/>
      <c r="J3724" s="5"/>
      <c r="K3724" s="5"/>
      <c r="L3724" s="5"/>
      <c r="M3724" s="5"/>
      <c r="N3724" s="5"/>
      <c r="O3724" s="5"/>
      <c r="P3724" s="5"/>
      <c r="Q3724" s="5"/>
      <c r="R3724" s="5"/>
      <c r="S3724" s="5"/>
      <c r="T3724" s="5"/>
    </row>
    <row r="3725" spans="2:20" x14ac:dyDescent="0.25">
      <c r="B3725" s="74" vm="10210">
        <f ca="1"/>
        <v>44839</v>
      </c>
      <c r="C3725" s="74" vm="10211">
        <f ca="1"/>
        <v>480.32</v>
      </c>
      <c r="D3725" s="74" vm="9315">
        <f ca="1"/>
        <v>234.75</v>
      </c>
      <c r="E3725" s="27">
        <f t="shared" ca="1" si="179"/>
        <v>-1.2023529398336256E-2</v>
      </c>
      <c r="F3725" s="68">
        <f t="shared" ca="1" si="180"/>
        <v>-1.8318931996469945E-2</v>
      </c>
      <c r="G3725" s="5"/>
      <c r="H3725" s="5"/>
      <c r="I3725" s="5"/>
      <c r="J3725" s="5"/>
      <c r="K3725" s="5"/>
      <c r="L3725" s="5"/>
      <c r="M3725" s="5"/>
      <c r="N3725" s="5"/>
      <c r="O3725" s="5"/>
      <c r="P3725" s="5"/>
      <c r="Q3725" s="5"/>
      <c r="R3725" s="5"/>
      <c r="S3725" s="5"/>
      <c r="T3725" s="5"/>
    </row>
    <row r="3726" spans="2:20" x14ac:dyDescent="0.25">
      <c r="B3726" s="74" vm="10212">
        <f ca="1"/>
        <v>44840</v>
      </c>
      <c r="C3726" s="74" vm="10213">
        <f ca="1"/>
        <v>482.49</v>
      </c>
      <c r="D3726" s="74" vm="10214">
        <f ca="1"/>
        <v>233.19</v>
      </c>
      <c r="E3726" s="27">
        <f t="shared" ca="1" si="179"/>
        <v>4.5076467305686461E-3</v>
      </c>
      <c r="F3726" s="68">
        <f t="shared" ca="1" si="180"/>
        <v>-6.6675461781343405E-3</v>
      </c>
      <c r="G3726" s="5"/>
      <c r="H3726" s="5"/>
      <c r="I3726" s="5"/>
      <c r="J3726" s="5"/>
      <c r="K3726" s="5"/>
      <c r="L3726" s="5"/>
      <c r="M3726" s="5"/>
      <c r="N3726" s="5"/>
      <c r="O3726" s="5"/>
      <c r="P3726" s="5"/>
      <c r="Q3726" s="5"/>
      <c r="R3726" s="5"/>
      <c r="S3726" s="5"/>
      <c r="T3726" s="5"/>
    </row>
    <row r="3727" spans="2:20" x14ac:dyDescent="0.25">
      <c r="B3727" s="74" vm="10215">
        <f ca="1"/>
        <v>44841</v>
      </c>
      <c r="C3727" s="74" vm="10216">
        <f ca="1"/>
        <v>468.15</v>
      </c>
      <c r="D3727" s="74" vm="10217">
        <f ca="1"/>
        <v>234.95</v>
      </c>
      <c r="E3727" s="27">
        <f t="shared" ca="1" si="179"/>
        <v>-3.0171437790767735E-2</v>
      </c>
      <c r="F3727" s="68">
        <f t="shared" ca="1" si="180"/>
        <v>7.5191536385866824E-3</v>
      </c>
      <c r="G3727" s="5"/>
      <c r="H3727" s="5"/>
      <c r="I3727" s="5"/>
      <c r="J3727" s="5"/>
      <c r="K3727" s="5"/>
      <c r="L3727" s="5"/>
      <c r="M3727" s="5"/>
      <c r="N3727" s="5"/>
      <c r="O3727" s="5"/>
      <c r="P3727" s="5"/>
      <c r="Q3727" s="5"/>
      <c r="R3727" s="5"/>
      <c r="S3727" s="5"/>
      <c r="T3727" s="5"/>
    </row>
    <row r="3728" spans="2:20" x14ac:dyDescent="0.25">
      <c r="B3728" s="74" vm="10218">
        <f ca="1"/>
        <v>44844</v>
      </c>
      <c r="C3728" s="74" vm="10219">
        <f ca="1"/>
        <v>466.31</v>
      </c>
      <c r="D3728" s="74" vm="7645">
        <f ca="1"/>
        <v>237.05</v>
      </c>
      <c r="E3728" s="27">
        <f t="shared" ca="1" si="179"/>
        <v>-3.9381083791701302E-3</v>
      </c>
      <c r="F3728" s="68">
        <f t="shared" ca="1" si="180"/>
        <v>8.8983637993026114E-3</v>
      </c>
      <c r="G3728" s="5"/>
      <c r="H3728" s="5"/>
      <c r="I3728" s="5"/>
      <c r="J3728" s="5"/>
      <c r="K3728" s="5"/>
      <c r="L3728" s="5"/>
      <c r="M3728" s="5"/>
      <c r="N3728" s="5"/>
      <c r="O3728" s="5"/>
      <c r="P3728" s="5"/>
      <c r="Q3728" s="5"/>
      <c r="R3728" s="5"/>
      <c r="S3728" s="5"/>
      <c r="T3728" s="5"/>
    </row>
    <row r="3729" spans="2:20" x14ac:dyDescent="0.25">
      <c r="B3729" s="74" vm="10220">
        <f ca="1"/>
        <v>44845</v>
      </c>
      <c r="C3729" s="74" vm="10221">
        <f ca="1"/>
        <v>472.02</v>
      </c>
      <c r="D3729" s="74" vm="10222">
        <f ca="1"/>
        <v>237.06</v>
      </c>
      <c r="E3729" s="27">
        <f t="shared" ca="1" si="179"/>
        <v>1.2170708563478072E-2</v>
      </c>
      <c r="F3729" s="68">
        <f t="shared" ca="1" si="180"/>
        <v>4.2184303227026429E-5</v>
      </c>
      <c r="G3729" s="5"/>
      <c r="H3729" s="5"/>
      <c r="I3729" s="5"/>
      <c r="J3729" s="5"/>
      <c r="K3729" s="5"/>
      <c r="L3729" s="5"/>
      <c r="M3729" s="5"/>
      <c r="N3729" s="5"/>
      <c r="O3729" s="5"/>
      <c r="P3729" s="5"/>
      <c r="Q3729" s="5"/>
      <c r="R3729" s="5"/>
      <c r="S3729" s="5"/>
      <c r="T3729" s="5"/>
    </row>
    <row r="3730" spans="2:20" x14ac:dyDescent="0.25">
      <c r="B3730" s="74" vm="10223">
        <f ca="1"/>
        <v>44846</v>
      </c>
      <c r="C3730" s="74" vm="10224">
        <f ca="1"/>
        <v>466.38</v>
      </c>
      <c r="D3730" s="74" vm="10225">
        <f ca="1"/>
        <v>246.75</v>
      </c>
      <c r="E3730" s="27">
        <f t="shared" ca="1" si="179"/>
        <v>-1.2020605099022814E-2</v>
      </c>
      <c r="F3730" s="68">
        <f t="shared" ca="1" si="180"/>
        <v>4.0062404662236518E-2</v>
      </c>
      <c r="G3730" s="5"/>
      <c r="H3730" s="5"/>
      <c r="I3730" s="5"/>
      <c r="J3730" s="5"/>
      <c r="K3730" s="5"/>
      <c r="L3730" s="5"/>
      <c r="M3730" s="5"/>
      <c r="N3730" s="5"/>
      <c r="O3730" s="5"/>
      <c r="P3730" s="5"/>
      <c r="Q3730" s="5"/>
      <c r="R3730" s="5"/>
      <c r="S3730" s="5"/>
      <c r="T3730" s="5"/>
    </row>
    <row r="3731" spans="2:20" x14ac:dyDescent="0.25">
      <c r="B3731" s="74" vm="10226">
        <f ca="1"/>
        <v>44847</v>
      </c>
      <c r="C3731" s="74" vm="9976">
        <f ca="1"/>
        <v>467.99</v>
      </c>
      <c r="D3731" s="74" vm="10227">
        <f ca="1"/>
        <v>243.16</v>
      </c>
      <c r="E3731" s="27">
        <f t="shared" ca="1" si="179"/>
        <v>3.4461756978072904E-3</v>
      </c>
      <c r="F3731" s="68">
        <f t="shared" ca="1" si="180"/>
        <v>-1.4656015433069231E-2</v>
      </c>
      <c r="G3731" s="5"/>
      <c r="H3731" s="5"/>
      <c r="I3731" s="5"/>
      <c r="J3731" s="5"/>
      <c r="K3731" s="5"/>
      <c r="L3731" s="5"/>
      <c r="M3731" s="5"/>
      <c r="N3731" s="5"/>
      <c r="O3731" s="5"/>
      <c r="P3731" s="5"/>
      <c r="Q3731" s="5"/>
      <c r="R3731" s="5"/>
      <c r="S3731" s="5"/>
      <c r="T3731" s="5"/>
    </row>
    <row r="3732" spans="2:20" x14ac:dyDescent="0.25">
      <c r="B3732" s="74" vm="10228">
        <f ca="1"/>
        <v>44848</v>
      </c>
      <c r="C3732" s="74" vm="10229">
        <f ca="1"/>
        <v>454.65</v>
      </c>
      <c r="D3732" s="74" vm="10230">
        <f ca="1"/>
        <v>246.48</v>
      </c>
      <c r="E3732" s="27">
        <f t="shared" ca="1" si="179"/>
        <v>-2.8919035996068702E-2</v>
      </c>
      <c r="F3732" s="68">
        <f t="shared" ca="1" si="180"/>
        <v>1.3561191407890728E-2</v>
      </c>
      <c r="G3732" s="5"/>
      <c r="H3732" s="5"/>
      <c r="I3732" s="5"/>
      <c r="J3732" s="5"/>
      <c r="K3732" s="5"/>
      <c r="L3732" s="5"/>
      <c r="M3732" s="5"/>
      <c r="N3732" s="5"/>
      <c r="O3732" s="5"/>
      <c r="P3732" s="5"/>
      <c r="Q3732" s="5"/>
      <c r="R3732" s="5"/>
      <c r="S3732" s="5"/>
      <c r="T3732" s="5"/>
    </row>
    <row r="3733" spans="2:20" x14ac:dyDescent="0.25">
      <c r="B3733" s="74" vm="10231">
        <f ca="1"/>
        <v>44851</v>
      </c>
      <c r="C3733" s="74" vm="10232">
        <f ca="1"/>
        <v>464.17</v>
      </c>
      <c r="D3733" s="74" vm="10233">
        <f ca="1"/>
        <v>249.19</v>
      </c>
      <c r="E3733" s="27">
        <f t="shared" ca="1" si="179"/>
        <v>2.0722972264167784E-2</v>
      </c>
      <c r="F3733" s="68">
        <f t="shared" ca="1" si="180"/>
        <v>1.0934803408804561E-2</v>
      </c>
      <c r="G3733" s="5"/>
      <c r="H3733" s="5"/>
      <c r="I3733" s="5"/>
      <c r="J3733" s="5"/>
      <c r="K3733" s="5"/>
      <c r="L3733" s="5"/>
      <c r="M3733" s="5"/>
      <c r="N3733" s="5"/>
      <c r="O3733" s="5"/>
      <c r="P3733" s="5"/>
      <c r="Q3733" s="5"/>
      <c r="R3733" s="5"/>
      <c r="S3733" s="5"/>
      <c r="T3733" s="5"/>
    </row>
    <row r="3734" spans="2:20" x14ac:dyDescent="0.25">
      <c r="B3734" s="74" vm="10234">
        <f ca="1"/>
        <v>44852</v>
      </c>
      <c r="C3734" s="74" vm="10235">
        <f ca="1"/>
        <v>473.27</v>
      </c>
      <c r="D3734" s="74" vm="10236">
        <f ca="1"/>
        <v>250.75</v>
      </c>
      <c r="E3734" s="27">
        <f t="shared" ca="1" si="179"/>
        <v>1.9415185721810242E-2</v>
      </c>
      <c r="F3734" s="68">
        <f t="shared" ca="1" si="180"/>
        <v>6.2407691448279684E-3</v>
      </c>
      <c r="G3734" s="5"/>
      <c r="H3734" s="5"/>
      <c r="I3734" s="5"/>
      <c r="J3734" s="5"/>
      <c r="K3734" s="5"/>
      <c r="L3734" s="5"/>
      <c r="M3734" s="5"/>
      <c r="N3734" s="5"/>
      <c r="O3734" s="5"/>
      <c r="P3734" s="5"/>
      <c r="Q3734" s="5"/>
      <c r="R3734" s="5"/>
      <c r="S3734" s="5"/>
      <c r="T3734" s="5"/>
    </row>
    <row r="3735" spans="2:20" x14ac:dyDescent="0.25">
      <c r="B3735" s="74" vm="10237">
        <f ca="1"/>
        <v>44853</v>
      </c>
      <c r="C3735" s="74" vm="10238">
        <f ca="1"/>
        <v>471.43</v>
      </c>
      <c r="D3735" s="74" vm="10239">
        <f ca="1"/>
        <v>249.77</v>
      </c>
      <c r="E3735" s="27">
        <f t="shared" ca="1" si="179"/>
        <v>-3.8954214602024864E-3</v>
      </c>
      <c r="F3735" s="68">
        <f t="shared" ca="1" si="180"/>
        <v>-3.9159324395403663E-3</v>
      </c>
      <c r="G3735" s="5"/>
      <c r="H3735" s="5"/>
      <c r="I3735" s="5"/>
      <c r="J3735" s="5"/>
      <c r="K3735" s="5"/>
      <c r="L3735" s="5"/>
      <c r="M3735" s="5"/>
      <c r="N3735" s="5"/>
      <c r="O3735" s="5"/>
      <c r="P3735" s="5"/>
      <c r="Q3735" s="5"/>
      <c r="R3735" s="5"/>
      <c r="S3735" s="5"/>
      <c r="T3735" s="5"/>
    </row>
    <row r="3736" spans="2:20" x14ac:dyDescent="0.25">
      <c r="B3736" s="74" vm="10240">
        <f ca="1"/>
        <v>44854</v>
      </c>
      <c r="C3736" s="74" vm="10241">
        <f ca="1"/>
        <v>464.62</v>
      </c>
      <c r="D3736" s="74" vm="10242">
        <f ca="1"/>
        <v>254.55</v>
      </c>
      <c r="E3736" s="27">
        <f t="shared" ca="1" si="179"/>
        <v>-1.4550761504878551E-2</v>
      </c>
      <c r="F3736" s="68">
        <f t="shared" ca="1" si="180"/>
        <v>1.8956785945840431E-2</v>
      </c>
      <c r="G3736" s="5"/>
      <c r="H3736" s="5"/>
      <c r="I3736" s="5"/>
      <c r="J3736" s="5"/>
      <c r="K3736" s="5"/>
      <c r="L3736" s="5"/>
      <c r="M3736" s="5"/>
      <c r="N3736" s="5"/>
      <c r="O3736" s="5"/>
      <c r="P3736" s="5"/>
      <c r="Q3736" s="5"/>
      <c r="R3736" s="5"/>
      <c r="S3736" s="5"/>
      <c r="T3736" s="5"/>
    </row>
    <row r="3737" spans="2:20" x14ac:dyDescent="0.25">
      <c r="B3737" s="74" vm="10243">
        <f ca="1"/>
        <v>44855</v>
      </c>
      <c r="C3737" s="74" vm="10244">
        <f ca="1"/>
        <v>478.18</v>
      </c>
      <c r="D3737" s="74" vm="10245">
        <f ca="1"/>
        <v>255.32</v>
      </c>
      <c r="E3737" s="27">
        <f t="shared" ca="1" si="179"/>
        <v>2.8767363451968762E-2</v>
      </c>
      <c r="F3737" s="68">
        <f t="shared" ca="1" si="180"/>
        <v>3.0203800395114271E-3</v>
      </c>
      <c r="G3737" s="5"/>
      <c r="H3737" s="5"/>
      <c r="I3737" s="5"/>
      <c r="J3737" s="5"/>
      <c r="K3737" s="5"/>
      <c r="L3737" s="5"/>
      <c r="M3737" s="5"/>
      <c r="N3737" s="5"/>
      <c r="O3737" s="5"/>
      <c r="P3737" s="5"/>
      <c r="Q3737" s="5"/>
      <c r="R3737" s="5"/>
      <c r="S3737" s="5"/>
      <c r="T3737" s="5"/>
    </row>
    <row r="3738" spans="2:20" x14ac:dyDescent="0.25">
      <c r="B3738" s="74" vm="10246">
        <f ca="1"/>
        <v>44858</v>
      </c>
      <c r="C3738" s="74" vm="10247">
        <f ca="1"/>
        <v>496.97</v>
      </c>
      <c r="D3738" s="74" vm="10248">
        <f ca="1"/>
        <v>255.73</v>
      </c>
      <c r="E3738" s="27">
        <f t="shared" ca="1" si="179"/>
        <v>3.8542431456933743E-2</v>
      </c>
      <c r="F3738" s="68">
        <f t="shared" ca="1" si="180"/>
        <v>1.604540017468802E-3</v>
      </c>
      <c r="G3738" s="5"/>
      <c r="H3738" s="5"/>
      <c r="I3738" s="5"/>
      <c r="J3738" s="5"/>
      <c r="K3738" s="5"/>
      <c r="L3738" s="5"/>
      <c r="M3738" s="5"/>
      <c r="N3738" s="5"/>
      <c r="O3738" s="5"/>
      <c r="P3738" s="5"/>
      <c r="Q3738" s="5"/>
      <c r="R3738" s="5"/>
      <c r="S3738" s="5"/>
      <c r="T3738" s="5"/>
    </row>
    <row r="3739" spans="2:20" x14ac:dyDescent="0.25">
      <c r="B3739" s="74" vm="10249">
        <f ca="1"/>
        <v>44859</v>
      </c>
      <c r="C3739" s="74" vm="10250">
        <f ca="1"/>
        <v>499.06</v>
      </c>
      <c r="D3739" s="74" vm="10251">
        <f ca="1"/>
        <v>256.61</v>
      </c>
      <c r="E3739" s="27">
        <f t="shared" ca="1" si="179"/>
        <v>4.1966669024521295E-3</v>
      </c>
      <c r="F3739" s="68">
        <f t="shared" ca="1" si="180"/>
        <v>3.4352221781953135E-3</v>
      </c>
      <c r="G3739" s="5"/>
      <c r="H3739" s="5"/>
      <c r="I3739" s="5"/>
      <c r="J3739" s="5"/>
      <c r="K3739" s="5"/>
      <c r="L3739" s="5"/>
      <c r="M3739" s="5"/>
      <c r="N3739" s="5"/>
      <c r="O3739" s="5"/>
      <c r="P3739" s="5"/>
      <c r="Q3739" s="5"/>
      <c r="R3739" s="5"/>
      <c r="S3739" s="5"/>
      <c r="T3739" s="5"/>
    </row>
    <row r="3740" spans="2:20" x14ac:dyDescent="0.25">
      <c r="B3740" s="74" vm="10252">
        <f ca="1"/>
        <v>44860</v>
      </c>
      <c r="C3740" s="74" vm="10253">
        <f ca="1"/>
        <v>499.45</v>
      </c>
      <c r="D3740" s="74" vm="10254">
        <f ca="1"/>
        <v>265.11</v>
      </c>
      <c r="E3740" s="27">
        <f t="shared" ca="1" si="179"/>
        <v>7.8116397398523066E-4</v>
      </c>
      <c r="F3740" s="68">
        <f t="shared" ca="1" si="180"/>
        <v>3.2587411614502085E-2</v>
      </c>
      <c r="G3740" s="5"/>
      <c r="H3740" s="5"/>
      <c r="I3740" s="5"/>
      <c r="J3740" s="5"/>
      <c r="K3740" s="5"/>
      <c r="L3740" s="5"/>
      <c r="M3740" s="5"/>
      <c r="N3740" s="5"/>
      <c r="O3740" s="5"/>
      <c r="P3740" s="5"/>
      <c r="Q3740" s="5"/>
      <c r="R3740" s="5"/>
      <c r="S3740" s="5"/>
      <c r="T3740" s="5"/>
    </row>
    <row r="3741" spans="2:20" x14ac:dyDescent="0.25">
      <c r="B3741" s="74" vm="10255">
        <f ca="1"/>
        <v>44861</v>
      </c>
      <c r="C3741" s="74" vm="10256">
        <f ca="1"/>
        <v>496.54</v>
      </c>
      <c r="D3741" s="74" vm="10257">
        <f ca="1"/>
        <v>274.52</v>
      </c>
      <c r="E3741" s="27">
        <f t="shared" ca="1" si="179"/>
        <v>-5.8434487903985055E-3</v>
      </c>
      <c r="F3741" s="68">
        <f t="shared" ca="1" si="180"/>
        <v>3.4879283842411027E-2</v>
      </c>
      <c r="G3741" s="5"/>
      <c r="H3741" s="5"/>
      <c r="I3741" s="5"/>
      <c r="J3741" s="5"/>
      <c r="K3741" s="5"/>
      <c r="L3741" s="5"/>
      <c r="M3741" s="5"/>
      <c r="N3741" s="5"/>
      <c r="O3741" s="5"/>
      <c r="P3741" s="5"/>
      <c r="Q3741" s="5"/>
      <c r="R3741" s="5"/>
      <c r="S3741" s="5"/>
      <c r="T3741" s="5"/>
    </row>
    <row r="3742" spans="2:20" x14ac:dyDescent="0.25">
      <c r="B3742" s="74" vm="10258">
        <f ca="1"/>
        <v>44862</v>
      </c>
      <c r="C3742" s="74" vm="10259">
        <f ca="1"/>
        <v>510.87</v>
      </c>
      <c r="D3742" s="74" vm="10260">
        <f ca="1"/>
        <v>272.66000000000003</v>
      </c>
      <c r="E3742" s="27">
        <f t="shared" ca="1" si="179"/>
        <v>2.8451110518862711E-2</v>
      </c>
      <c r="F3742" s="68">
        <f t="shared" ca="1" si="180"/>
        <v>-6.7985202824501351E-3</v>
      </c>
      <c r="G3742" s="5"/>
      <c r="H3742" s="5"/>
      <c r="I3742" s="5"/>
      <c r="J3742" s="5"/>
      <c r="K3742" s="5"/>
      <c r="L3742" s="5"/>
      <c r="M3742" s="5"/>
      <c r="N3742" s="5"/>
      <c r="O3742" s="5"/>
      <c r="P3742" s="5"/>
      <c r="Q3742" s="5"/>
      <c r="R3742" s="5"/>
      <c r="S3742" s="5"/>
      <c r="T3742" s="5"/>
    </row>
    <row r="3743" spans="2:20" x14ac:dyDescent="0.25">
      <c r="B3743" s="74" vm="10261">
        <f ca="1"/>
        <v>44865</v>
      </c>
      <c r="C3743" s="74" vm="10262">
        <f ca="1"/>
        <v>501.5</v>
      </c>
      <c r="D3743" s="74" vm="10263">
        <f ca="1"/>
        <v>272.95</v>
      </c>
      <c r="E3743" s="27">
        <f t="shared" ca="1" si="179"/>
        <v>-1.8511547304632722E-2</v>
      </c>
      <c r="F3743" s="68">
        <f t="shared" ca="1" si="180"/>
        <v>1.0630304697829176E-3</v>
      </c>
      <c r="G3743" s="5"/>
      <c r="H3743" s="5"/>
      <c r="I3743" s="5"/>
      <c r="J3743" s="5"/>
      <c r="K3743" s="5"/>
      <c r="L3743" s="5"/>
      <c r="M3743" s="5"/>
      <c r="N3743" s="5"/>
      <c r="O3743" s="5"/>
      <c r="P3743" s="5"/>
      <c r="Q3743" s="5"/>
      <c r="R3743" s="5"/>
      <c r="S3743" s="5"/>
      <c r="T3743" s="5"/>
    </row>
    <row r="3744" spans="2:20" x14ac:dyDescent="0.25">
      <c r="B3744" s="74" vm="10264">
        <f ca="1"/>
        <v>44866</v>
      </c>
      <c r="C3744" s="74" vm="10265">
        <f ca="1"/>
        <v>499.96</v>
      </c>
      <c r="D3744" s="74" vm="10266">
        <f ca="1"/>
        <v>270.37</v>
      </c>
      <c r="E3744" s="27">
        <f t="shared" ca="1" si="179"/>
        <v>-3.0755121799692121E-3</v>
      </c>
      <c r="F3744" s="68">
        <f t="shared" ca="1" si="180"/>
        <v>-9.4972369595651401E-3</v>
      </c>
      <c r="G3744" s="5"/>
      <c r="H3744" s="5"/>
      <c r="I3744" s="5"/>
      <c r="J3744" s="5"/>
      <c r="K3744" s="5"/>
      <c r="L3744" s="5"/>
      <c r="M3744" s="5"/>
      <c r="N3744" s="5"/>
      <c r="O3744" s="5"/>
      <c r="P3744" s="5"/>
      <c r="Q3744" s="5"/>
      <c r="R3744" s="5"/>
      <c r="S3744" s="5"/>
      <c r="T3744" s="5"/>
    </row>
    <row r="3745" spans="2:20" x14ac:dyDescent="0.25">
      <c r="B3745" s="74" vm="10267">
        <f ca="1"/>
        <v>44867</v>
      </c>
      <c r="C3745" s="74" vm="10268">
        <f ca="1"/>
        <v>483.51</v>
      </c>
      <c r="D3745" s="74" vm="10263">
        <f ca="1"/>
        <v>272.95</v>
      </c>
      <c r="E3745" s="27">
        <f t="shared" ca="1" si="179"/>
        <v>-3.3456098019284675E-2</v>
      </c>
      <c r="F3745" s="68">
        <f t="shared" ca="1" si="180"/>
        <v>9.4972369595650308E-3</v>
      </c>
      <c r="G3745" s="5"/>
      <c r="H3745" s="5"/>
      <c r="I3745" s="5"/>
      <c r="J3745" s="5"/>
      <c r="K3745" s="5"/>
      <c r="L3745" s="5"/>
      <c r="M3745" s="5"/>
      <c r="N3745" s="5"/>
      <c r="O3745" s="5"/>
      <c r="P3745" s="5"/>
      <c r="Q3745" s="5"/>
      <c r="R3745" s="5"/>
      <c r="S3745" s="5"/>
      <c r="T3745" s="5"/>
    </row>
    <row r="3746" spans="2:20" x14ac:dyDescent="0.25">
      <c r="B3746" s="74" vm="10269">
        <f ca="1"/>
        <v>44868</v>
      </c>
      <c r="C3746" s="74" vm="10270">
        <f ca="1"/>
        <v>486.29</v>
      </c>
      <c r="D3746" s="74" vm="10271">
        <f ca="1"/>
        <v>274.62</v>
      </c>
      <c r="E3746" s="27">
        <f t="shared" ca="1" si="179"/>
        <v>5.7331565573665224E-3</v>
      </c>
      <c r="F3746" s="68">
        <f t="shared" ca="1" si="180"/>
        <v>6.0996956658392497E-3</v>
      </c>
      <c r="G3746" s="5"/>
      <c r="H3746" s="5"/>
      <c r="I3746" s="5"/>
      <c r="J3746" s="5"/>
      <c r="K3746" s="5"/>
      <c r="L3746" s="5"/>
      <c r="M3746" s="5"/>
      <c r="N3746" s="5"/>
      <c r="O3746" s="5"/>
      <c r="P3746" s="5"/>
      <c r="Q3746" s="5"/>
      <c r="R3746" s="5"/>
      <c r="S3746" s="5"/>
      <c r="T3746" s="5"/>
    </row>
    <row r="3747" spans="2:20" x14ac:dyDescent="0.25">
      <c r="B3747" s="74" vm="10272">
        <f ca="1"/>
        <v>44869</v>
      </c>
      <c r="C3747" s="74" vm="10273">
        <f ca="1"/>
        <v>486.41</v>
      </c>
      <c r="D3747" s="74" vm="10274">
        <f ca="1"/>
        <v>276.41000000000003</v>
      </c>
      <c r="E3747" s="27">
        <f t="shared" ca="1" si="179"/>
        <v>2.467358910430959E-4</v>
      </c>
      <c r="F3747" s="68">
        <f t="shared" ca="1" si="180"/>
        <v>6.4969467955209564E-3</v>
      </c>
      <c r="G3747" s="5"/>
      <c r="H3747" s="5"/>
      <c r="I3747" s="5"/>
      <c r="J3747" s="5"/>
      <c r="K3747" s="5"/>
      <c r="L3747" s="5"/>
      <c r="M3747" s="5"/>
      <c r="N3747" s="5"/>
      <c r="O3747" s="5"/>
      <c r="P3747" s="5"/>
      <c r="Q3747" s="5"/>
      <c r="R3747" s="5"/>
      <c r="S3747" s="5"/>
      <c r="T3747" s="5"/>
    </row>
    <row r="3748" spans="2:20" x14ac:dyDescent="0.25">
      <c r="B3748" s="74" vm="10275">
        <f ca="1"/>
        <v>44872</v>
      </c>
      <c r="C3748" s="74" vm="10276">
        <f ca="1"/>
        <v>488.55</v>
      </c>
      <c r="D3748" s="74" vm="10277">
        <f ca="1"/>
        <v>278.39999999999998</v>
      </c>
      <c r="E3748" s="27">
        <f t="shared" ca="1" si="179"/>
        <v>4.3899307392062719E-3</v>
      </c>
      <c r="F3748" s="68">
        <f t="shared" ca="1" si="180"/>
        <v>7.1736577711377404E-3</v>
      </c>
      <c r="G3748" s="5"/>
      <c r="H3748" s="5"/>
      <c r="I3748" s="5"/>
      <c r="J3748" s="5"/>
      <c r="K3748" s="5"/>
      <c r="L3748" s="5"/>
      <c r="M3748" s="5"/>
      <c r="N3748" s="5"/>
      <c r="O3748" s="5"/>
      <c r="P3748" s="5"/>
      <c r="Q3748" s="5"/>
      <c r="R3748" s="5"/>
      <c r="S3748" s="5"/>
      <c r="T3748" s="5"/>
    </row>
    <row r="3749" spans="2:20" x14ac:dyDescent="0.25">
      <c r="B3749" s="74" vm="10278">
        <f ca="1"/>
        <v>44873</v>
      </c>
      <c r="C3749" s="74" vm="10279">
        <f ca="1"/>
        <v>492.76</v>
      </c>
      <c r="D3749" s="74" vm="10280">
        <f ca="1"/>
        <v>277.79000000000002</v>
      </c>
      <c r="E3749" s="27">
        <f t="shared" ca="1" si="179"/>
        <v>8.580419703421098E-3</v>
      </c>
      <c r="F3749" s="68">
        <f t="shared" ca="1" si="180"/>
        <v>-2.1934959081632479E-3</v>
      </c>
      <c r="G3749" s="5"/>
      <c r="H3749" s="5"/>
      <c r="I3749" s="5"/>
      <c r="J3749" s="5"/>
      <c r="K3749" s="5"/>
      <c r="L3749" s="5"/>
      <c r="M3749" s="5"/>
      <c r="N3749" s="5"/>
      <c r="O3749" s="5"/>
      <c r="P3749" s="5"/>
      <c r="Q3749" s="5"/>
      <c r="R3749" s="5"/>
      <c r="S3749" s="5"/>
      <c r="T3749" s="5"/>
    </row>
    <row r="3750" spans="2:20" x14ac:dyDescent="0.25">
      <c r="B3750" s="74" vm="10281">
        <f ca="1"/>
        <v>44874</v>
      </c>
      <c r="C3750" s="74" vm="10282">
        <f ca="1"/>
        <v>489.97</v>
      </c>
      <c r="D3750" s="74" vm="10283">
        <f ca="1"/>
        <v>275.88</v>
      </c>
      <c r="E3750" s="27">
        <f t="shared" ca="1" si="179"/>
        <v>-5.6780753531924504E-3</v>
      </c>
      <c r="F3750" s="68">
        <f t="shared" ca="1" si="180"/>
        <v>-6.8994439890107812E-3</v>
      </c>
      <c r="G3750" s="5"/>
      <c r="H3750" s="5"/>
      <c r="I3750" s="5"/>
      <c r="J3750" s="5"/>
      <c r="K3750" s="5"/>
      <c r="L3750" s="5"/>
      <c r="M3750" s="5"/>
      <c r="N3750" s="5"/>
      <c r="O3750" s="5"/>
      <c r="P3750" s="5"/>
      <c r="Q3750" s="5"/>
      <c r="R3750" s="5"/>
      <c r="S3750" s="5"/>
      <c r="T3750" s="5"/>
    </row>
    <row r="3751" spans="2:20" x14ac:dyDescent="0.25">
      <c r="B3751" s="74" vm="10284">
        <f ca="1"/>
        <v>44875</v>
      </c>
      <c r="C3751" s="74" vm="10285">
        <f ca="1"/>
        <v>513.13</v>
      </c>
      <c r="D3751" s="74" vm="10286">
        <f ca="1"/>
        <v>271.39</v>
      </c>
      <c r="E3751" s="27">
        <f t="shared" ca="1" si="179"/>
        <v>4.6185059633010069E-2</v>
      </c>
      <c r="F3751" s="68">
        <f t="shared" ca="1" si="180"/>
        <v>-1.6409087824939456E-2</v>
      </c>
      <c r="G3751" s="5"/>
      <c r="H3751" s="5"/>
      <c r="I3751" s="5"/>
      <c r="J3751" s="5"/>
      <c r="K3751" s="5"/>
      <c r="L3751" s="5"/>
      <c r="M3751" s="5"/>
      <c r="N3751" s="5"/>
      <c r="O3751" s="5"/>
      <c r="P3751" s="5"/>
      <c r="Q3751" s="5"/>
      <c r="R3751" s="5"/>
      <c r="S3751" s="5"/>
      <c r="T3751" s="5"/>
    </row>
    <row r="3752" spans="2:20" x14ac:dyDescent="0.25">
      <c r="B3752" s="74" vm="10287">
        <f ca="1"/>
        <v>44876</v>
      </c>
      <c r="C3752" s="74" vm="10288">
        <f ca="1"/>
        <v>515.47</v>
      </c>
      <c r="D3752" s="74" vm="10289">
        <f ca="1"/>
        <v>272.27</v>
      </c>
      <c r="E3752" s="27">
        <f t="shared" ca="1" si="179"/>
        <v>4.5498814636899618E-3</v>
      </c>
      <c r="F3752" s="68">
        <f t="shared" ca="1" si="180"/>
        <v>3.237320268369833E-3</v>
      </c>
      <c r="G3752" s="5"/>
      <c r="H3752" s="5"/>
      <c r="I3752" s="5"/>
      <c r="J3752" s="5"/>
      <c r="K3752" s="5"/>
      <c r="L3752" s="5"/>
      <c r="M3752" s="5"/>
      <c r="N3752" s="5"/>
      <c r="O3752" s="5"/>
      <c r="P3752" s="5"/>
      <c r="Q3752" s="5"/>
      <c r="R3752" s="5"/>
      <c r="S3752" s="5"/>
      <c r="T3752" s="5"/>
    </row>
    <row r="3753" spans="2:20" x14ac:dyDescent="0.25">
      <c r="B3753" s="74" vm="10290">
        <f ca="1"/>
        <v>44879</v>
      </c>
      <c r="C3753" s="74" vm="10291">
        <f ca="1"/>
        <v>509.68</v>
      </c>
      <c r="D3753" s="74" vm="10292">
        <f ca="1"/>
        <v>267.83999999999997</v>
      </c>
      <c r="E3753" s="27">
        <f t="shared" ca="1" si="179"/>
        <v>-1.1296028029048076E-2</v>
      </c>
      <c r="F3753" s="68">
        <f t="shared" ca="1" si="180"/>
        <v>-1.6404433705410511E-2</v>
      </c>
      <c r="G3753" s="5"/>
      <c r="H3753" s="5"/>
      <c r="I3753" s="5"/>
      <c r="J3753" s="5"/>
      <c r="K3753" s="5"/>
      <c r="L3753" s="5"/>
      <c r="M3753" s="5"/>
      <c r="N3753" s="5"/>
      <c r="O3753" s="5"/>
      <c r="P3753" s="5"/>
      <c r="Q3753" s="5"/>
      <c r="R3753" s="5"/>
      <c r="S3753" s="5"/>
      <c r="T3753" s="5"/>
    </row>
    <row r="3754" spans="2:20" x14ac:dyDescent="0.25">
      <c r="B3754" s="74" vm="10293">
        <f ca="1"/>
        <v>44880</v>
      </c>
      <c r="C3754" s="74" vm="10294">
        <f ca="1"/>
        <v>526.47</v>
      </c>
      <c r="D3754" s="74" vm="10295">
        <f ca="1"/>
        <v>272.51</v>
      </c>
      <c r="E3754" s="27">
        <f t="shared" ca="1" si="179"/>
        <v>3.2411272085392295E-2</v>
      </c>
      <c r="F3754" s="68">
        <f t="shared" ca="1" si="180"/>
        <v>1.7285523376567247E-2</v>
      </c>
      <c r="G3754" s="5"/>
      <c r="H3754" s="5"/>
      <c r="I3754" s="5"/>
      <c r="J3754" s="5"/>
      <c r="K3754" s="5"/>
      <c r="L3754" s="5"/>
      <c r="M3754" s="5"/>
      <c r="N3754" s="5"/>
      <c r="O3754" s="5"/>
      <c r="P3754" s="5"/>
      <c r="Q3754" s="5"/>
      <c r="R3754" s="5"/>
      <c r="S3754" s="5"/>
      <c r="T3754" s="5"/>
    </row>
    <row r="3755" spans="2:20" x14ac:dyDescent="0.25">
      <c r="B3755" s="74" vm="10296">
        <f ca="1"/>
        <v>44881</v>
      </c>
      <c r="C3755" s="74" vm="10297">
        <f ca="1"/>
        <v>524.11</v>
      </c>
      <c r="D3755" s="74" vm="10298">
        <f ca="1"/>
        <v>273.36</v>
      </c>
      <c r="E3755" s="27">
        <f t="shared" ca="1" si="179"/>
        <v>-4.4927639393500278E-3</v>
      </c>
      <c r="F3755" s="68">
        <f t="shared" ca="1" si="180"/>
        <v>3.1142971293587804E-3</v>
      </c>
      <c r="G3755" s="5"/>
      <c r="H3755" s="5"/>
      <c r="I3755" s="5"/>
      <c r="J3755" s="5"/>
      <c r="K3755" s="5"/>
      <c r="L3755" s="5"/>
      <c r="M3755" s="5"/>
      <c r="N3755" s="5"/>
      <c r="O3755" s="5"/>
      <c r="P3755" s="5"/>
      <c r="Q3755" s="5"/>
      <c r="R3755" s="5"/>
      <c r="S3755" s="5"/>
      <c r="T3755" s="5"/>
    </row>
    <row r="3756" spans="2:20" x14ac:dyDescent="0.25">
      <c r="B3756" s="74" vm="10299">
        <f ca="1"/>
        <v>44882</v>
      </c>
      <c r="C3756" s="74" vm="10300">
        <f ca="1"/>
        <v>521.32000000000005</v>
      </c>
      <c r="D3756" s="74" vm="10301">
        <f ca="1"/>
        <v>273.37</v>
      </c>
      <c r="E3756" s="27">
        <f t="shared" ca="1" si="179"/>
        <v>-5.3375292917559412E-3</v>
      </c>
      <c r="F3756" s="68">
        <f t="shared" ca="1" si="180"/>
        <v>3.6581127800302189E-5</v>
      </c>
      <c r="G3756" s="5"/>
      <c r="H3756" s="5"/>
      <c r="I3756" s="5"/>
      <c r="J3756" s="5"/>
      <c r="K3756" s="5"/>
      <c r="L3756" s="5"/>
      <c r="M3756" s="5"/>
      <c r="N3756" s="5"/>
      <c r="O3756" s="5"/>
      <c r="P3756" s="5"/>
      <c r="Q3756" s="5"/>
      <c r="R3756" s="5"/>
      <c r="S3756" s="5"/>
      <c r="T3756" s="5"/>
    </row>
    <row r="3757" spans="2:20" x14ac:dyDescent="0.25">
      <c r="B3757" s="74" vm="10302">
        <f ca="1"/>
        <v>44883</v>
      </c>
      <c r="C3757" s="74" vm="10303">
        <f ca="1"/>
        <v>523.66999999999996</v>
      </c>
      <c r="D3757" s="74" vm="10257">
        <f ca="1"/>
        <v>274.52</v>
      </c>
      <c r="E3757" s="27">
        <f t="shared" ca="1" si="179"/>
        <v>4.4976582771077307E-3</v>
      </c>
      <c r="F3757" s="68">
        <f t="shared" ca="1" si="180"/>
        <v>4.1979291055972093E-3</v>
      </c>
      <c r="G3757" s="5"/>
      <c r="H3757" s="5"/>
      <c r="I3757" s="5"/>
      <c r="J3757" s="5"/>
      <c r="K3757" s="5"/>
      <c r="L3757" s="5"/>
      <c r="M3757" s="5"/>
      <c r="N3757" s="5"/>
      <c r="O3757" s="5"/>
      <c r="P3757" s="5"/>
      <c r="Q3757" s="5"/>
      <c r="R3757" s="5"/>
      <c r="S3757" s="5"/>
      <c r="T3757" s="5"/>
    </row>
    <row r="3758" spans="2:20" x14ac:dyDescent="0.25">
      <c r="B3758" s="74" vm="10304">
        <f ca="1"/>
        <v>44886</v>
      </c>
      <c r="C3758" s="74" vm="10305">
        <f ca="1"/>
        <v>523.37</v>
      </c>
      <c r="D3758" s="74" vm="10306">
        <f ca="1"/>
        <v>274.76</v>
      </c>
      <c r="E3758" s="27">
        <f t="shared" ca="1" si="179"/>
        <v>-5.7304402546116127E-4</v>
      </c>
      <c r="F3758" s="68">
        <f t="shared" ca="1" si="180"/>
        <v>8.7387130524701042E-4</v>
      </c>
      <c r="G3758" s="5"/>
      <c r="H3758" s="5"/>
      <c r="I3758" s="5"/>
      <c r="J3758" s="5"/>
      <c r="K3758" s="5"/>
      <c r="L3758" s="5"/>
      <c r="M3758" s="5"/>
      <c r="N3758" s="5"/>
      <c r="O3758" s="5"/>
      <c r="P3758" s="5"/>
      <c r="Q3758" s="5"/>
      <c r="R3758" s="5"/>
      <c r="S3758" s="5"/>
      <c r="T3758" s="5"/>
    </row>
    <row r="3759" spans="2:20" x14ac:dyDescent="0.25">
      <c r="B3759" s="74" vm="10307">
        <f ca="1"/>
        <v>44887</v>
      </c>
      <c r="C3759" s="74" vm="10308">
        <f ca="1"/>
        <v>531.95000000000005</v>
      </c>
      <c r="D3759" s="74" vm="10309">
        <f ca="1"/>
        <v>273.27</v>
      </c>
      <c r="E3759" s="27">
        <f t="shared" ca="1" si="179"/>
        <v>1.6260829048209437E-2</v>
      </c>
      <c r="F3759" s="68">
        <f t="shared" ca="1" si="180"/>
        <v>-5.4376719208527801E-3</v>
      </c>
      <c r="G3759" s="5"/>
      <c r="H3759" s="5"/>
      <c r="I3759" s="5"/>
      <c r="J3759" s="5"/>
      <c r="K3759" s="5"/>
      <c r="L3759" s="5"/>
      <c r="M3759" s="5"/>
      <c r="N3759" s="5"/>
      <c r="O3759" s="5"/>
      <c r="P3759" s="5"/>
      <c r="Q3759" s="5"/>
      <c r="R3759" s="5"/>
      <c r="S3759" s="5"/>
      <c r="T3759" s="5"/>
    </row>
    <row r="3760" spans="2:20" x14ac:dyDescent="0.25">
      <c r="B3760" s="74" vm="10310">
        <f ca="1"/>
        <v>44888</v>
      </c>
      <c r="C3760" s="74" vm="10311">
        <f ca="1"/>
        <v>534.49</v>
      </c>
      <c r="D3760" s="74" vm="10312">
        <f ca="1"/>
        <v>275</v>
      </c>
      <c r="E3760" s="27">
        <f t="shared" ca="1" si="179"/>
        <v>4.7635212538069769E-3</v>
      </c>
      <c r="F3760" s="68">
        <f t="shared" ca="1" si="180"/>
        <v>6.3107802417431049E-3</v>
      </c>
      <c r="G3760" s="5"/>
      <c r="H3760" s="5"/>
      <c r="I3760" s="5"/>
      <c r="J3760" s="5"/>
      <c r="K3760" s="5"/>
      <c r="L3760" s="5"/>
      <c r="M3760" s="5"/>
      <c r="N3760" s="5"/>
      <c r="O3760" s="5"/>
      <c r="P3760" s="5"/>
      <c r="Q3760" s="5"/>
      <c r="R3760" s="5"/>
      <c r="S3760" s="5"/>
      <c r="T3760" s="5"/>
    </row>
    <row r="3761" spans="2:20" x14ac:dyDescent="0.25">
      <c r="B3761" s="74" vm="10313">
        <f ca="1"/>
        <v>44890</v>
      </c>
      <c r="C3761" s="74" vm="10314">
        <f ca="1"/>
        <v>533.66</v>
      </c>
      <c r="D3761" s="74" vm="10315">
        <f ca="1"/>
        <v>272.88</v>
      </c>
      <c r="E3761" s="27">
        <f t="shared" ca="1" si="179"/>
        <v>-1.5540891579850829E-3</v>
      </c>
      <c r="F3761" s="68">
        <f t="shared" ca="1" si="180"/>
        <v>-7.7389595561809807E-3</v>
      </c>
      <c r="G3761" s="5"/>
      <c r="H3761" s="5"/>
      <c r="I3761" s="5"/>
      <c r="J3761" s="5"/>
      <c r="K3761" s="5"/>
      <c r="L3761" s="5"/>
      <c r="M3761" s="5"/>
      <c r="N3761" s="5"/>
      <c r="O3761" s="5"/>
      <c r="P3761" s="5"/>
      <c r="Q3761" s="5"/>
      <c r="R3761" s="5"/>
      <c r="S3761" s="5"/>
      <c r="T3761" s="5"/>
    </row>
    <row r="3762" spans="2:20" x14ac:dyDescent="0.25">
      <c r="B3762" s="74" vm="10316">
        <f ca="1"/>
        <v>44893</v>
      </c>
      <c r="C3762" s="74" vm="10317">
        <f ca="1"/>
        <v>530.91999999999996</v>
      </c>
      <c r="D3762" s="74" vm="10318">
        <f ca="1"/>
        <v>271.41000000000003</v>
      </c>
      <c r="E3762" s="27">
        <f t="shared" ca="1" si="179"/>
        <v>-5.1475813001955958E-3</v>
      </c>
      <c r="F3762" s="68">
        <f t="shared" ca="1" si="180"/>
        <v>-5.4015454046302111E-3</v>
      </c>
      <c r="G3762" s="5"/>
      <c r="H3762" s="5"/>
      <c r="I3762" s="5"/>
      <c r="J3762" s="5"/>
      <c r="K3762" s="5"/>
      <c r="L3762" s="5"/>
      <c r="M3762" s="5"/>
      <c r="N3762" s="5"/>
      <c r="O3762" s="5"/>
      <c r="P3762" s="5"/>
      <c r="Q3762" s="5"/>
      <c r="R3762" s="5"/>
      <c r="S3762" s="5"/>
      <c r="T3762" s="5"/>
    </row>
    <row r="3763" spans="2:20" x14ac:dyDescent="0.25">
      <c r="B3763" s="74" vm="10319">
        <f ca="1"/>
        <v>44894</v>
      </c>
      <c r="C3763" s="74" vm="10320">
        <f ca="1"/>
        <v>528.96</v>
      </c>
      <c r="D3763" s="74" vm="10321">
        <f ca="1"/>
        <v>272.79000000000002</v>
      </c>
      <c r="E3763" s="27">
        <f t="shared" ca="1" si="179"/>
        <v>-3.6985361253420025E-3</v>
      </c>
      <c r="F3763" s="68">
        <f t="shared" ca="1" si="180"/>
        <v>5.0716757001711887E-3</v>
      </c>
      <c r="G3763" s="5"/>
      <c r="H3763" s="5"/>
      <c r="I3763" s="5"/>
      <c r="J3763" s="5"/>
      <c r="K3763" s="5"/>
      <c r="L3763" s="5"/>
      <c r="M3763" s="5"/>
      <c r="N3763" s="5"/>
      <c r="O3763" s="5"/>
      <c r="P3763" s="5"/>
      <c r="Q3763" s="5"/>
      <c r="R3763" s="5"/>
      <c r="S3763" s="5"/>
      <c r="T3763" s="5"/>
    </row>
    <row r="3764" spans="2:20" x14ac:dyDescent="0.25">
      <c r="B3764" s="74" vm="10322">
        <f ca="1"/>
        <v>44895</v>
      </c>
      <c r="C3764" s="74" vm="10323">
        <f ca="1"/>
        <v>539.25</v>
      </c>
      <c r="D3764" s="74" vm="10324">
        <f ca="1"/>
        <v>273.39999999999998</v>
      </c>
      <c r="E3764" s="27">
        <f t="shared" ca="1" si="179"/>
        <v>1.9266470636606397E-2</v>
      </c>
      <c r="F3764" s="68">
        <f t="shared" ca="1" si="180"/>
        <v>2.2336558839178909E-3</v>
      </c>
      <c r="G3764" s="5"/>
      <c r="H3764" s="5"/>
      <c r="I3764" s="5"/>
      <c r="J3764" s="5"/>
      <c r="K3764" s="5"/>
      <c r="L3764" s="5"/>
      <c r="M3764" s="5"/>
      <c r="N3764" s="5"/>
      <c r="O3764" s="5"/>
      <c r="P3764" s="5"/>
      <c r="Q3764" s="5"/>
      <c r="R3764" s="5"/>
      <c r="S3764" s="5"/>
      <c r="T3764" s="5"/>
    </row>
    <row r="3765" spans="2:20" x14ac:dyDescent="0.25">
      <c r="B3765" s="74" vm="10325">
        <f ca="1"/>
        <v>44896</v>
      </c>
      <c r="C3765" s="74" vm="10326">
        <f ca="1"/>
        <v>503.86</v>
      </c>
      <c r="D3765" s="74" vm="10324">
        <f ca="1"/>
        <v>273.39999999999998</v>
      </c>
      <c r="E3765" s="27">
        <f t="shared" ca="1" si="179"/>
        <v>-6.788083356306783E-2</v>
      </c>
      <c r="F3765" s="68">
        <f t="shared" ca="1" si="180"/>
        <v>0</v>
      </c>
      <c r="G3765" s="5"/>
      <c r="H3765" s="5"/>
      <c r="I3765" s="5"/>
      <c r="J3765" s="5"/>
      <c r="K3765" s="5"/>
      <c r="L3765" s="5"/>
      <c r="M3765" s="5"/>
      <c r="N3765" s="5"/>
      <c r="O3765" s="5"/>
      <c r="P3765" s="5"/>
      <c r="Q3765" s="5"/>
      <c r="R3765" s="5"/>
      <c r="S3765" s="5"/>
      <c r="T3765" s="5"/>
    </row>
    <row r="3766" spans="2:20" x14ac:dyDescent="0.25">
      <c r="B3766" s="74" vm="10327">
        <f ca="1"/>
        <v>44897</v>
      </c>
      <c r="C3766" s="74" vm="9930">
        <f ca="1"/>
        <v>494.53</v>
      </c>
      <c r="D3766" s="74" vm="10328">
        <f ca="1"/>
        <v>271.58999999999997</v>
      </c>
      <c r="E3766" s="27">
        <f t="shared" ca="1" si="179"/>
        <v>-1.8690635142871673E-2</v>
      </c>
      <c r="F3766" s="68">
        <f t="shared" ca="1" si="180"/>
        <v>-6.6423481343904833E-3</v>
      </c>
      <c r="G3766" s="5"/>
      <c r="H3766" s="5"/>
      <c r="I3766" s="5"/>
      <c r="J3766" s="5"/>
      <c r="K3766" s="5"/>
      <c r="L3766" s="5"/>
      <c r="M3766" s="5"/>
      <c r="N3766" s="5"/>
      <c r="O3766" s="5"/>
      <c r="P3766" s="5"/>
      <c r="Q3766" s="5"/>
      <c r="R3766" s="5"/>
      <c r="S3766" s="5"/>
      <c r="T3766" s="5"/>
    </row>
    <row r="3767" spans="2:20" x14ac:dyDescent="0.25">
      <c r="B3767" s="74" vm="10329">
        <f ca="1"/>
        <v>44900</v>
      </c>
      <c r="C3767" s="74" vm="10330">
        <f ca="1"/>
        <v>488.66</v>
      </c>
      <c r="D3767" s="74" vm="10331">
        <f ca="1"/>
        <v>271.77</v>
      </c>
      <c r="E3767" s="27">
        <f t="shared" ca="1" si="179"/>
        <v>-1.1940865442701969E-2</v>
      </c>
      <c r="F3767" s="68">
        <f t="shared" ca="1" si="180"/>
        <v>6.6254419384736832E-4</v>
      </c>
      <c r="G3767" s="5"/>
      <c r="H3767" s="5"/>
      <c r="I3767" s="5"/>
      <c r="J3767" s="5"/>
      <c r="K3767" s="5"/>
      <c r="L3767" s="5"/>
      <c r="M3767" s="5"/>
      <c r="N3767" s="5"/>
      <c r="O3767" s="5"/>
      <c r="P3767" s="5"/>
      <c r="Q3767" s="5"/>
      <c r="R3767" s="5"/>
      <c r="S3767" s="5"/>
      <c r="T3767" s="5"/>
    </row>
    <row r="3768" spans="2:20" x14ac:dyDescent="0.25">
      <c r="B3768" s="74" vm="10332">
        <f ca="1"/>
        <v>44901</v>
      </c>
      <c r="C3768" s="74" vm="10333">
        <f ca="1"/>
        <v>481.16</v>
      </c>
      <c r="D3768" s="74" vm="10334">
        <f ca="1"/>
        <v>270.33999999999997</v>
      </c>
      <c r="E3768" s="27">
        <f t="shared" ca="1" si="179"/>
        <v>-1.5467095994752485E-2</v>
      </c>
      <c r="F3768" s="68">
        <f t="shared" ca="1" si="180"/>
        <v>-5.2756942936245084E-3</v>
      </c>
      <c r="G3768" s="5"/>
      <c r="H3768" s="5"/>
      <c r="I3768" s="5"/>
      <c r="J3768" s="5"/>
      <c r="K3768" s="5"/>
      <c r="L3768" s="5"/>
      <c r="M3768" s="5"/>
      <c r="N3768" s="5"/>
      <c r="O3768" s="5"/>
      <c r="P3768" s="5"/>
      <c r="Q3768" s="5"/>
      <c r="R3768" s="5"/>
      <c r="S3768" s="5"/>
      <c r="T3768" s="5"/>
    </row>
    <row r="3769" spans="2:20" x14ac:dyDescent="0.25">
      <c r="B3769" s="74" vm="10335">
        <f ca="1"/>
        <v>44902</v>
      </c>
      <c r="C3769" s="74" vm="10336">
        <f ca="1"/>
        <v>481.97</v>
      </c>
      <c r="D3769" s="74" vm="10337">
        <f ca="1"/>
        <v>273.39</v>
      </c>
      <c r="E3769" s="27">
        <f t="shared" ca="1" si="179"/>
        <v>1.6820163237974686E-3</v>
      </c>
      <c r="F3769" s="68">
        <f t="shared" ca="1" si="180"/>
        <v>1.1218921120463536E-2</v>
      </c>
      <c r="G3769" s="5"/>
      <c r="H3769" s="5"/>
      <c r="I3769" s="5"/>
      <c r="J3769" s="5"/>
      <c r="K3769" s="5"/>
      <c r="L3769" s="5"/>
      <c r="M3769" s="5"/>
      <c r="N3769" s="5"/>
      <c r="O3769" s="5"/>
      <c r="P3769" s="5"/>
      <c r="Q3769" s="5"/>
      <c r="R3769" s="5"/>
      <c r="S3769" s="5"/>
      <c r="T3769" s="5"/>
    </row>
    <row r="3770" spans="2:20" x14ac:dyDescent="0.25">
      <c r="B3770" s="74" vm="10338">
        <f ca="1"/>
        <v>44903</v>
      </c>
      <c r="C3770" s="74" vm="10339">
        <f ca="1"/>
        <v>481.42</v>
      </c>
      <c r="D3770" s="74" vm="10340">
        <f ca="1"/>
        <v>272.04000000000002</v>
      </c>
      <c r="E3770" s="27">
        <f t="shared" ca="1" si="179"/>
        <v>-1.1418014713737829E-3</v>
      </c>
      <c r="F3770" s="68">
        <f t="shared" ca="1" si="180"/>
        <v>-4.9502328687071242E-3</v>
      </c>
      <c r="G3770" s="5"/>
      <c r="H3770" s="5"/>
      <c r="I3770" s="5"/>
      <c r="J3770" s="5"/>
      <c r="K3770" s="5"/>
      <c r="L3770" s="5"/>
      <c r="M3770" s="5"/>
      <c r="N3770" s="5"/>
      <c r="O3770" s="5"/>
      <c r="P3770" s="5"/>
      <c r="Q3770" s="5"/>
      <c r="R3770" s="5"/>
      <c r="S3770" s="5"/>
      <c r="T3770" s="5"/>
    </row>
    <row r="3771" spans="2:20" x14ac:dyDescent="0.25">
      <c r="B3771" s="74" vm="10341">
        <f ca="1"/>
        <v>44904</v>
      </c>
      <c r="C3771" s="74" vm="10342">
        <f ca="1"/>
        <v>483.02</v>
      </c>
      <c r="D3771" s="74" vm="10343">
        <f ca="1"/>
        <v>276.62</v>
      </c>
      <c r="E3771" s="27">
        <f t="shared" ca="1" si="179"/>
        <v>3.3179906844897689E-3</v>
      </c>
      <c r="F3771" s="68">
        <f t="shared" ca="1" si="180"/>
        <v>1.66956088891238E-2</v>
      </c>
      <c r="G3771" s="5"/>
      <c r="H3771" s="5"/>
      <c r="I3771" s="5"/>
      <c r="J3771" s="5"/>
      <c r="K3771" s="5"/>
      <c r="L3771" s="5"/>
      <c r="M3771" s="5"/>
      <c r="N3771" s="5"/>
      <c r="O3771" s="5"/>
      <c r="P3771" s="5"/>
      <c r="Q3771" s="5"/>
      <c r="R3771" s="5"/>
      <c r="S3771" s="5"/>
      <c r="T3771" s="5"/>
    </row>
    <row r="3772" spans="2:20" x14ac:dyDescent="0.25">
      <c r="B3772" s="74" vm="10344">
        <f ca="1"/>
        <v>44907</v>
      </c>
      <c r="C3772" s="74" vm="10345">
        <f ca="1"/>
        <v>487.68</v>
      </c>
      <c r="D3772" s="74" vm="10346">
        <f ca="1"/>
        <v>274.27999999999997</v>
      </c>
      <c r="E3772" s="27">
        <f t="shared" ca="1" si="179"/>
        <v>9.6013923954413032E-3</v>
      </c>
      <c r="F3772" s="68">
        <f t="shared" ca="1" si="180"/>
        <v>-8.4952407803982593E-3</v>
      </c>
      <c r="G3772" s="5"/>
      <c r="H3772" s="5"/>
      <c r="I3772" s="5"/>
      <c r="J3772" s="5"/>
      <c r="K3772" s="5"/>
      <c r="L3772" s="5"/>
      <c r="M3772" s="5"/>
      <c r="N3772" s="5"/>
      <c r="O3772" s="5"/>
      <c r="P3772" s="5"/>
      <c r="Q3772" s="5"/>
      <c r="R3772" s="5"/>
      <c r="S3772" s="5"/>
      <c r="T3772" s="5"/>
    </row>
    <row r="3773" spans="2:20" x14ac:dyDescent="0.25">
      <c r="B3773" s="74" vm="10347">
        <f ca="1"/>
        <v>44908</v>
      </c>
      <c r="C3773" s="74" vm="10348">
        <f ca="1"/>
        <v>488.2</v>
      </c>
      <c r="D3773" s="74" vm="10349">
        <f ca="1"/>
        <v>274.52999999999997</v>
      </c>
      <c r="E3773" s="27">
        <f t="shared" ca="1" si="179"/>
        <v>1.0657049006329118E-3</v>
      </c>
      <c r="F3773" s="68">
        <f t="shared" ca="1" si="180"/>
        <v>9.110621792327194E-4</v>
      </c>
      <c r="G3773" s="5"/>
      <c r="H3773" s="5"/>
      <c r="I3773" s="5"/>
      <c r="J3773" s="5"/>
      <c r="K3773" s="5"/>
      <c r="L3773" s="5"/>
      <c r="M3773" s="5"/>
      <c r="N3773" s="5"/>
      <c r="O3773" s="5"/>
      <c r="P3773" s="5"/>
      <c r="Q3773" s="5"/>
      <c r="R3773" s="5"/>
      <c r="S3773" s="5"/>
      <c r="T3773" s="5"/>
    </row>
    <row r="3774" spans="2:20" x14ac:dyDescent="0.25">
      <c r="B3774" s="74" vm="10350">
        <f ca="1"/>
        <v>44909</v>
      </c>
      <c r="C3774" s="74" vm="10351">
        <f ca="1"/>
        <v>483.52</v>
      </c>
      <c r="D3774" s="74" vm="10352">
        <f ca="1"/>
        <v>271.73</v>
      </c>
      <c r="E3774" s="27">
        <f t="shared" ca="1" si="179"/>
        <v>-9.6324788744850086E-3</v>
      </c>
      <c r="F3774" s="68">
        <f t="shared" ca="1" si="180"/>
        <v>-1.0251618358591478E-2</v>
      </c>
      <c r="G3774" s="5"/>
      <c r="H3774" s="5"/>
      <c r="I3774" s="5"/>
      <c r="J3774" s="5"/>
      <c r="K3774" s="5"/>
      <c r="L3774" s="5"/>
      <c r="M3774" s="5"/>
      <c r="N3774" s="5"/>
      <c r="O3774" s="5"/>
      <c r="P3774" s="5"/>
      <c r="Q3774" s="5"/>
      <c r="R3774" s="5"/>
      <c r="S3774" s="5"/>
      <c r="T3774" s="5"/>
    </row>
    <row r="3775" spans="2:20" x14ac:dyDescent="0.25">
      <c r="B3775" s="74" vm="10353">
        <f ca="1"/>
        <v>44910</v>
      </c>
      <c r="C3775" s="74" vm="10354">
        <f ca="1"/>
        <v>463.91</v>
      </c>
      <c r="D3775" s="74" vm="10355">
        <f ca="1"/>
        <v>266.12</v>
      </c>
      <c r="E3775" s="27">
        <f t="shared" ca="1" si="179"/>
        <v>-4.1402111189104605E-2</v>
      </c>
      <c r="F3775" s="68">
        <f t="shared" ca="1" si="180"/>
        <v>-2.086159136311818E-2</v>
      </c>
      <c r="G3775" s="5"/>
      <c r="H3775" s="5"/>
      <c r="I3775" s="5"/>
      <c r="J3775" s="5"/>
      <c r="K3775" s="5"/>
      <c r="L3775" s="5"/>
      <c r="M3775" s="5"/>
      <c r="N3775" s="5"/>
      <c r="O3775" s="5"/>
      <c r="P3775" s="5"/>
      <c r="Q3775" s="5"/>
      <c r="R3775" s="5"/>
      <c r="S3775" s="5"/>
      <c r="T3775" s="5"/>
    </row>
    <row r="3776" spans="2:20" x14ac:dyDescent="0.25">
      <c r="B3776" s="74" vm="10356">
        <f ca="1"/>
        <v>44911</v>
      </c>
      <c r="C3776" s="74" vm="10357">
        <f ca="1"/>
        <v>461.45</v>
      </c>
      <c r="D3776" s="74" vm="10358">
        <f ca="1"/>
        <v>265.83</v>
      </c>
      <c r="E3776" s="27">
        <f t="shared" ref="E3776:E3839" ca="1" si="181">LN(C3776/C3775)</f>
        <v>-5.316862183684489E-3</v>
      </c>
      <c r="F3776" s="68">
        <f t="shared" ref="F3776:F3839" ca="1" si="182">LN(D3776/D3775)</f>
        <v>-1.0903281463660785E-3</v>
      </c>
      <c r="G3776" s="5"/>
      <c r="H3776" s="5"/>
      <c r="I3776" s="5"/>
      <c r="J3776" s="5"/>
      <c r="K3776" s="5"/>
      <c r="L3776" s="5"/>
      <c r="M3776" s="5"/>
      <c r="N3776" s="5"/>
      <c r="O3776" s="5"/>
      <c r="P3776" s="5"/>
      <c r="Q3776" s="5"/>
      <c r="R3776" s="5"/>
      <c r="S3776" s="5"/>
      <c r="T3776" s="5"/>
    </row>
    <row r="3777" spans="2:20" x14ac:dyDescent="0.25">
      <c r="B3777" s="74" vm="10359">
        <f ca="1"/>
        <v>44914</v>
      </c>
      <c r="C3777" s="74" vm="10360">
        <f ca="1"/>
        <v>458.63</v>
      </c>
      <c r="D3777" s="74" vm="10361">
        <f ca="1"/>
        <v>267.25</v>
      </c>
      <c r="E3777" s="27">
        <f t="shared" ca="1" si="181"/>
        <v>-6.1299209423924025E-3</v>
      </c>
      <c r="F3777" s="68">
        <f t="shared" ca="1" si="182"/>
        <v>5.3275431778338506E-3</v>
      </c>
      <c r="G3777" s="5"/>
      <c r="H3777" s="5"/>
      <c r="I3777" s="5"/>
      <c r="J3777" s="5"/>
      <c r="K3777" s="5"/>
      <c r="L3777" s="5"/>
      <c r="M3777" s="5"/>
      <c r="N3777" s="5"/>
      <c r="O3777" s="5"/>
      <c r="P3777" s="5"/>
      <c r="Q3777" s="5"/>
      <c r="R3777" s="5"/>
      <c r="S3777" s="5"/>
      <c r="T3777" s="5"/>
    </row>
    <row r="3778" spans="2:20" x14ac:dyDescent="0.25">
      <c r="B3778" s="74" vm="10362">
        <f ca="1"/>
        <v>44915</v>
      </c>
      <c r="C3778" s="74" vm="10363">
        <f ca="1"/>
        <v>457.82</v>
      </c>
      <c r="D3778" s="74" vm="10364">
        <f ca="1"/>
        <v>268.16000000000003</v>
      </c>
      <c r="E3778" s="27">
        <f t="shared" ca="1" si="181"/>
        <v>-1.7676910053344079E-3</v>
      </c>
      <c r="F3778" s="68">
        <f t="shared" ca="1" si="182"/>
        <v>3.3992673885636744E-3</v>
      </c>
      <c r="G3778" s="5"/>
      <c r="H3778" s="5"/>
      <c r="I3778" s="5"/>
      <c r="J3778" s="5"/>
      <c r="K3778" s="5"/>
      <c r="L3778" s="5"/>
      <c r="M3778" s="5"/>
      <c r="N3778" s="5"/>
      <c r="O3778" s="5"/>
      <c r="P3778" s="5"/>
      <c r="Q3778" s="5"/>
      <c r="R3778" s="5"/>
      <c r="S3778" s="5"/>
      <c r="T3778" s="5"/>
    </row>
    <row r="3779" spans="2:20" x14ac:dyDescent="0.25">
      <c r="B3779" s="74" vm="10365">
        <f ca="1"/>
        <v>44916</v>
      </c>
      <c r="C3779" s="74" vm="10366">
        <f ca="1"/>
        <v>462.06</v>
      </c>
      <c r="D3779" s="74" vm="10367">
        <f ca="1"/>
        <v>265.77</v>
      </c>
      <c r="E3779" s="27">
        <f t="shared" ca="1" si="181"/>
        <v>9.2186590153549193E-3</v>
      </c>
      <c r="F3779" s="68">
        <f t="shared" ca="1" si="182"/>
        <v>-8.9525442016676546E-3</v>
      </c>
      <c r="G3779" s="5"/>
      <c r="H3779" s="5"/>
      <c r="I3779" s="5"/>
      <c r="J3779" s="5"/>
      <c r="K3779" s="5"/>
      <c r="L3779" s="5"/>
      <c r="M3779" s="5"/>
      <c r="N3779" s="5"/>
      <c r="O3779" s="5"/>
      <c r="P3779" s="5"/>
      <c r="Q3779" s="5"/>
      <c r="R3779" s="5"/>
      <c r="S3779" s="5"/>
      <c r="T3779" s="5"/>
    </row>
    <row r="3780" spans="2:20" x14ac:dyDescent="0.25">
      <c r="B3780" s="74" vm="10368">
        <f ca="1"/>
        <v>44917</v>
      </c>
      <c r="C3780" s="74" vm="10369">
        <f ca="1"/>
        <v>458.71</v>
      </c>
      <c r="D3780" s="74" vm="10370">
        <f ca="1"/>
        <v>267.57</v>
      </c>
      <c r="E3780" s="27">
        <f t="shared" ca="1" si="181"/>
        <v>-7.2765506724949873E-3</v>
      </c>
      <c r="F3780" s="68">
        <f t="shared" ca="1" si="182"/>
        <v>6.7499412541750696E-3</v>
      </c>
      <c r="G3780" s="5"/>
      <c r="H3780" s="5"/>
      <c r="I3780" s="5"/>
      <c r="J3780" s="5"/>
      <c r="K3780" s="5"/>
      <c r="L3780" s="5"/>
      <c r="M3780" s="5"/>
      <c r="N3780" s="5"/>
      <c r="O3780" s="5"/>
      <c r="P3780" s="5"/>
      <c r="Q3780" s="5"/>
      <c r="R3780" s="5"/>
      <c r="S3780" s="5"/>
      <c r="T3780" s="5"/>
    </row>
    <row r="3781" spans="2:20" x14ac:dyDescent="0.25">
      <c r="B3781" s="74" vm="10371">
        <f ca="1"/>
        <v>44918</v>
      </c>
      <c r="C3781" s="74" vm="10372">
        <f ca="1"/>
        <v>462.65</v>
      </c>
      <c r="D3781" s="74" vm="10373">
        <f ca="1"/>
        <v>266.83999999999997</v>
      </c>
      <c r="E3781" s="27">
        <f t="shared" ca="1" si="181"/>
        <v>8.5526265883204902E-3</v>
      </c>
      <c r="F3781" s="68">
        <f t="shared" ca="1" si="182"/>
        <v>-2.731986504911126E-3</v>
      </c>
      <c r="G3781" s="5"/>
      <c r="H3781" s="5"/>
      <c r="I3781" s="5"/>
      <c r="J3781" s="5"/>
      <c r="K3781" s="5"/>
      <c r="L3781" s="5"/>
      <c r="M3781" s="5"/>
      <c r="N3781" s="5"/>
      <c r="O3781" s="5"/>
      <c r="P3781" s="5"/>
      <c r="Q3781" s="5"/>
      <c r="R3781" s="5"/>
      <c r="S3781" s="5"/>
      <c r="T3781" s="5"/>
    </row>
    <row r="3782" spans="2:20" x14ac:dyDescent="0.25">
      <c r="B3782" s="74" vm="10374">
        <f ca="1"/>
        <v>44922</v>
      </c>
      <c r="C3782" s="74" vm="10375">
        <f ca="1"/>
        <v>458.5</v>
      </c>
      <c r="D3782" s="74" vm="10254">
        <f ca="1"/>
        <v>265.11</v>
      </c>
      <c r="E3782" s="27">
        <f t="shared" ca="1" si="181"/>
        <v>-9.0105369985196901E-3</v>
      </c>
      <c r="F3782" s="68">
        <f t="shared" ca="1" si="182"/>
        <v>-6.5043936432917582E-3</v>
      </c>
      <c r="G3782" s="5"/>
      <c r="H3782" s="5"/>
      <c r="I3782" s="5"/>
      <c r="J3782" s="5"/>
      <c r="K3782" s="5"/>
      <c r="L3782" s="5"/>
      <c r="M3782" s="5"/>
      <c r="N3782" s="5"/>
      <c r="O3782" s="5"/>
      <c r="P3782" s="5"/>
      <c r="Q3782" s="5"/>
      <c r="R3782" s="5"/>
      <c r="S3782" s="5"/>
      <c r="T3782" s="5"/>
    </row>
    <row r="3783" spans="2:20" x14ac:dyDescent="0.25">
      <c r="B3783" s="74" vm="10376">
        <f ca="1"/>
        <v>44923</v>
      </c>
      <c r="C3783" s="74" vm="10377">
        <f ca="1"/>
        <v>452.99</v>
      </c>
      <c r="D3783" s="74" vm="10378">
        <f ca="1"/>
        <v>265.93</v>
      </c>
      <c r="E3783" s="27">
        <f t="shared" ca="1" si="181"/>
        <v>-1.209024151233078E-2</v>
      </c>
      <c r="F3783" s="68">
        <f t="shared" ca="1" si="182"/>
        <v>3.088282056824633E-3</v>
      </c>
      <c r="G3783" s="5"/>
      <c r="H3783" s="5"/>
      <c r="I3783" s="5"/>
      <c r="J3783" s="5"/>
      <c r="K3783" s="5"/>
      <c r="L3783" s="5"/>
      <c r="M3783" s="5"/>
      <c r="N3783" s="5"/>
      <c r="O3783" s="5"/>
      <c r="P3783" s="5"/>
      <c r="Q3783" s="5"/>
      <c r="R3783" s="5"/>
      <c r="S3783" s="5"/>
      <c r="T3783" s="5"/>
    </row>
    <row r="3784" spans="2:20" x14ac:dyDescent="0.25">
      <c r="B3784" s="74" vm="10379">
        <f ca="1"/>
        <v>44924</v>
      </c>
      <c r="C3784" s="74" vm="10380">
        <f ca="1"/>
        <v>456.53</v>
      </c>
      <c r="D3784" s="74" vm="10381">
        <f ca="1"/>
        <v>263.52999999999997</v>
      </c>
      <c r="E3784" s="27">
        <f t="shared" ca="1" si="181"/>
        <v>7.78436510665469E-3</v>
      </c>
      <c r="F3784" s="68">
        <f t="shared" ca="1" si="182"/>
        <v>-9.0659027616669646E-3</v>
      </c>
      <c r="G3784" s="5"/>
      <c r="H3784" s="5"/>
      <c r="I3784" s="5"/>
      <c r="J3784" s="5"/>
      <c r="K3784" s="5"/>
      <c r="L3784" s="5"/>
      <c r="M3784" s="5"/>
      <c r="N3784" s="5"/>
      <c r="O3784" s="5"/>
      <c r="P3784" s="5"/>
      <c r="Q3784" s="5"/>
      <c r="R3784" s="5"/>
      <c r="S3784" s="5"/>
      <c r="T3784" s="5"/>
    </row>
    <row r="3785" spans="2:20" x14ac:dyDescent="0.25">
      <c r="B3785" s="74" vm="10382">
        <f ca="1"/>
        <v>44925</v>
      </c>
      <c r="C3785" s="74" vm="10383">
        <f ca="1"/>
        <v>456.5</v>
      </c>
      <c r="D3785" s="74" vm="10384">
        <f ca="1"/>
        <v>264.33</v>
      </c>
      <c r="E3785" s="27">
        <f t="shared" ca="1" si="181"/>
        <v>-6.571525582019412E-5</v>
      </c>
      <c r="F3785" s="68">
        <f t="shared" ca="1" si="182"/>
        <v>3.0311090535674423E-3</v>
      </c>
      <c r="G3785" s="5"/>
      <c r="H3785" s="5"/>
      <c r="I3785" s="5"/>
      <c r="J3785" s="5"/>
      <c r="K3785" s="5"/>
      <c r="L3785" s="5"/>
      <c r="M3785" s="5"/>
      <c r="N3785" s="5"/>
      <c r="O3785" s="5"/>
      <c r="P3785" s="5"/>
      <c r="Q3785" s="5"/>
      <c r="R3785" s="5"/>
      <c r="S3785" s="5"/>
      <c r="T3785" s="5"/>
    </row>
    <row r="3786" spans="2:20" x14ac:dyDescent="0.25">
      <c r="B3786" s="74" vm="10385">
        <f ca="1"/>
        <v>44929</v>
      </c>
      <c r="C3786" s="74" vm="10386">
        <f ca="1"/>
        <v>453.28</v>
      </c>
      <c r="D3786" s="74" vm="9634">
        <f ca="1"/>
        <v>264.39</v>
      </c>
      <c r="E3786" s="27">
        <f t="shared" ca="1" si="181"/>
        <v>-7.0786639528167775E-3</v>
      </c>
      <c r="F3786" s="68">
        <f t="shared" ca="1" si="182"/>
        <v>2.269632329307877E-4</v>
      </c>
      <c r="G3786" s="5"/>
      <c r="H3786" s="5"/>
      <c r="I3786" s="5"/>
      <c r="J3786" s="5"/>
      <c r="K3786" s="5"/>
      <c r="L3786" s="5"/>
      <c r="M3786" s="5"/>
      <c r="N3786" s="5"/>
      <c r="O3786" s="5"/>
      <c r="P3786" s="5"/>
      <c r="Q3786" s="5"/>
      <c r="R3786" s="5"/>
      <c r="S3786" s="5"/>
      <c r="T3786" s="5"/>
    </row>
    <row r="3787" spans="2:20" x14ac:dyDescent="0.25">
      <c r="B3787" s="74" vm="10387">
        <f ca="1"/>
        <v>44930</v>
      </c>
      <c r="C3787" s="74" vm="10388">
        <f ca="1"/>
        <v>456.56</v>
      </c>
      <c r="D3787" s="74" vm="10389">
        <f ca="1"/>
        <v>262.16000000000003</v>
      </c>
      <c r="E3787" s="27">
        <f t="shared" ca="1" si="181"/>
        <v>7.2100901462463134E-3</v>
      </c>
      <c r="F3787" s="68">
        <f t="shared" ca="1" si="182"/>
        <v>-8.4702813891195348E-3</v>
      </c>
      <c r="G3787" s="5"/>
      <c r="H3787" s="5"/>
      <c r="I3787" s="5"/>
      <c r="J3787" s="5"/>
      <c r="K3787" s="5"/>
      <c r="L3787" s="5"/>
      <c r="M3787" s="5"/>
      <c r="N3787" s="5"/>
      <c r="O3787" s="5"/>
      <c r="P3787" s="5"/>
      <c r="Q3787" s="5"/>
      <c r="R3787" s="5"/>
      <c r="S3787" s="5"/>
      <c r="T3787" s="5"/>
    </row>
    <row r="3788" spans="2:20" x14ac:dyDescent="0.25">
      <c r="B3788" s="74" vm="10390">
        <f ca="1"/>
        <v>44931</v>
      </c>
      <c r="C3788" s="74" vm="10391">
        <f ca="1"/>
        <v>450.19</v>
      </c>
      <c r="D3788" s="74" vm="10392">
        <f ca="1"/>
        <v>269.47000000000003</v>
      </c>
      <c r="E3788" s="27">
        <f t="shared" ca="1" si="181"/>
        <v>-1.4050410352585288E-2</v>
      </c>
      <c r="F3788" s="68">
        <f t="shared" ca="1" si="182"/>
        <v>2.7502062508092822E-2</v>
      </c>
      <c r="G3788" s="5"/>
      <c r="H3788" s="5"/>
      <c r="I3788" s="5"/>
      <c r="J3788" s="5"/>
      <c r="K3788" s="5"/>
      <c r="L3788" s="5"/>
      <c r="M3788" s="5"/>
      <c r="N3788" s="5"/>
      <c r="O3788" s="5"/>
      <c r="P3788" s="5"/>
      <c r="Q3788" s="5"/>
      <c r="R3788" s="5"/>
      <c r="S3788" s="5"/>
      <c r="T3788" s="5"/>
    </row>
    <row r="3789" spans="2:20" x14ac:dyDescent="0.25">
      <c r="B3789" s="74" vm="10393">
        <f ca="1"/>
        <v>44932</v>
      </c>
      <c r="C3789" s="74" vm="10394">
        <f ca="1"/>
        <v>482.87</v>
      </c>
      <c r="D3789" s="74" vm="10361">
        <f ca="1"/>
        <v>267.25</v>
      </c>
      <c r="E3789" s="27">
        <f t="shared" ca="1" si="181"/>
        <v>7.007775041032073E-2</v>
      </c>
      <c r="F3789" s="68">
        <f t="shared" ca="1" si="182"/>
        <v>-8.2725169934975643E-3</v>
      </c>
      <c r="G3789" s="5"/>
      <c r="H3789" s="5"/>
      <c r="I3789" s="5"/>
      <c r="J3789" s="5"/>
      <c r="K3789" s="5"/>
      <c r="L3789" s="5"/>
      <c r="M3789" s="5"/>
      <c r="N3789" s="5"/>
      <c r="O3789" s="5"/>
      <c r="P3789" s="5"/>
      <c r="Q3789" s="5"/>
      <c r="R3789" s="5"/>
      <c r="S3789" s="5"/>
      <c r="T3789" s="5"/>
    </row>
    <row r="3790" spans="2:20" x14ac:dyDescent="0.25">
      <c r="B3790" s="74" vm="10395">
        <f ca="1"/>
        <v>44935</v>
      </c>
      <c r="C3790" s="74" vm="10396">
        <f ca="1"/>
        <v>478.75</v>
      </c>
      <c r="D3790" s="74" vm="10397">
        <f ca="1"/>
        <v>268.91000000000003</v>
      </c>
      <c r="E3790" s="27">
        <f t="shared" ca="1" si="181"/>
        <v>-8.5689257913322148E-3</v>
      </c>
      <c r="F3790" s="68">
        <f t="shared" ca="1" si="182"/>
        <v>6.192201224115507E-3</v>
      </c>
      <c r="G3790" s="5"/>
      <c r="H3790" s="5"/>
      <c r="I3790" s="5"/>
      <c r="J3790" s="5"/>
      <c r="K3790" s="5"/>
      <c r="L3790" s="5"/>
      <c r="M3790" s="5"/>
      <c r="N3790" s="5"/>
      <c r="O3790" s="5"/>
      <c r="P3790" s="5"/>
      <c r="Q3790" s="5"/>
      <c r="R3790" s="5"/>
      <c r="S3790" s="5"/>
      <c r="T3790" s="5"/>
    </row>
    <row r="3791" spans="2:20" x14ac:dyDescent="0.25">
      <c r="B3791" s="74" vm="10398">
        <f ca="1"/>
        <v>44936</v>
      </c>
      <c r="C3791" s="74" vm="10399">
        <f ca="1"/>
        <v>481.4</v>
      </c>
      <c r="D3791" s="74" vm="10400">
        <f ca="1"/>
        <v>268.81</v>
      </c>
      <c r="E3791" s="27">
        <f t="shared" ca="1" si="181"/>
        <v>5.5199848541157828E-3</v>
      </c>
      <c r="F3791" s="68">
        <f t="shared" ca="1" si="182"/>
        <v>-3.7194079131468567E-4</v>
      </c>
      <c r="G3791" s="5"/>
      <c r="H3791" s="5"/>
      <c r="I3791" s="5"/>
      <c r="J3791" s="5"/>
      <c r="K3791" s="5"/>
      <c r="L3791" s="5"/>
      <c r="M3791" s="5"/>
      <c r="N3791" s="5"/>
      <c r="O3791" s="5"/>
      <c r="P3791" s="5"/>
      <c r="Q3791" s="5"/>
      <c r="R3791" s="5"/>
      <c r="S3791" s="5"/>
      <c r="T3791" s="5"/>
    </row>
    <row r="3792" spans="2:20" x14ac:dyDescent="0.25">
      <c r="B3792" s="74" vm="10401">
        <f ca="1"/>
        <v>44937</v>
      </c>
      <c r="C3792" s="74" vm="10402">
        <f ca="1"/>
        <v>484.31</v>
      </c>
      <c r="D3792" s="74" vm="10403">
        <f ca="1"/>
        <v>266.69</v>
      </c>
      <c r="E3792" s="27">
        <f t="shared" ca="1" si="181"/>
        <v>6.0266722054929632E-3</v>
      </c>
      <c r="F3792" s="68">
        <f t="shared" ca="1" si="182"/>
        <v>-7.9178751660395844E-3</v>
      </c>
      <c r="G3792" s="5"/>
      <c r="H3792" s="5"/>
      <c r="I3792" s="5"/>
      <c r="J3792" s="5"/>
      <c r="K3792" s="5"/>
      <c r="L3792" s="5"/>
      <c r="M3792" s="5"/>
      <c r="N3792" s="5"/>
      <c r="O3792" s="5"/>
      <c r="P3792" s="5"/>
      <c r="Q3792" s="5"/>
      <c r="R3792" s="5"/>
      <c r="S3792" s="5"/>
      <c r="T3792" s="5"/>
    </row>
    <row r="3793" spans="2:20" x14ac:dyDescent="0.25">
      <c r="B3793" s="74" vm="10404">
        <f ca="1"/>
        <v>44938</v>
      </c>
      <c r="C3793" s="74" vm="10405">
        <f ca="1"/>
        <v>482.43</v>
      </c>
      <c r="D3793" s="74" vm="10406">
        <f ca="1"/>
        <v>268.89</v>
      </c>
      <c r="E3793" s="27">
        <f t="shared" ca="1" si="181"/>
        <v>-3.8893650204216146E-3</v>
      </c>
      <c r="F3793" s="68">
        <f t="shared" ca="1" si="182"/>
        <v>8.2154388654640392E-3</v>
      </c>
      <c r="G3793" s="5"/>
      <c r="H3793" s="5"/>
      <c r="I3793" s="5"/>
      <c r="J3793" s="5"/>
      <c r="K3793" s="5"/>
      <c r="L3793" s="5"/>
      <c r="M3793" s="5"/>
      <c r="N3793" s="5"/>
      <c r="O3793" s="5"/>
      <c r="P3793" s="5"/>
      <c r="Q3793" s="5"/>
      <c r="R3793" s="5"/>
      <c r="S3793" s="5"/>
      <c r="T3793" s="5"/>
    </row>
    <row r="3794" spans="2:20" x14ac:dyDescent="0.25">
      <c r="B3794" s="74" vm="10407">
        <f ca="1"/>
        <v>44939</v>
      </c>
      <c r="C3794" s="74" vm="10408">
        <f ca="1"/>
        <v>485.25</v>
      </c>
      <c r="D3794" s="74" vm="10409">
        <f ca="1"/>
        <v>274.11</v>
      </c>
      <c r="E3794" s="27">
        <f t="shared" ca="1" si="181"/>
        <v>5.8283895150767562E-3</v>
      </c>
      <c r="F3794" s="68">
        <f t="shared" ca="1" si="182"/>
        <v>1.9227111641258888E-2</v>
      </c>
      <c r="G3794" s="5"/>
      <c r="H3794" s="5"/>
      <c r="I3794" s="5"/>
      <c r="J3794" s="5"/>
      <c r="K3794" s="5"/>
      <c r="L3794" s="5"/>
      <c r="M3794" s="5"/>
      <c r="N3794" s="5"/>
      <c r="O3794" s="5"/>
      <c r="P3794" s="5"/>
      <c r="Q3794" s="5"/>
      <c r="R3794" s="5"/>
      <c r="S3794" s="5"/>
      <c r="T3794" s="5"/>
    </row>
    <row r="3795" spans="2:20" x14ac:dyDescent="0.25">
      <c r="B3795" s="74" vm="10410">
        <f ca="1"/>
        <v>44943</v>
      </c>
      <c r="C3795" s="74" vm="10411">
        <f ca="1"/>
        <v>486.77</v>
      </c>
      <c r="D3795" s="74" vm="10412">
        <f ca="1"/>
        <v>266.04000000000002</v>
      </c>
      <c r="E3795" s="27">
        <f t="shared" ca="1" si="181"/>
        <v>3.1275102137137988E-3</v>
      </c>
      <c r="F3795" s="68">
        <f t="shared" ca="1" si="182"/>
        <v>-2.9882812262418498E-2</v>
      </c>
      <c r="G3795" s="5"/>
      <c r="H3795" s="5"/>
      <c r="I3795" s="5"/>
      <c r="J3795" s="5"/>
      <c r="K3795" s="5"/>
      <c r="L3795" s="5"/>
      <c r="M3795" s="5"/>
      <c r="N3795" s="5"/>
      <c r="O3795" s="5"/>
      <c r="P3795" s="5"/>
      <c r="Q3795" s="5"/>
      <c r="R3795" s="5"/>
      <c r="S3795" s="5"/>
      <c r="T3795" s="5"/>
    </row>
    <row r="3796" spans="2:20" x14ac:dyDescent="0.25">
      <c r="B3796" s="74" vm="10413">
        <f ca="1"/>
        <v>44944</v>
      </c>
      <c r="C3796" s="74" vm="10414">
        <f ca="1"/>
        <v>479.47</v>
      </c>
      <c r="D3796" s="74" vm="10415">
        <f ca="1"/>
        <v>263.58</v>
      </c>
      <c r="E3796" s="27">
        <f t="shared" ca="1" si="181"/>
        <v>-1.5110405068676631E-2</v>
      </c>
      <c r="F3796" s="68">
        <f t="shared" ca="1" si="182"/>
        <v>-9.2897462004773897E-3</v>
      </c>
      <c r="G3796" s="5"/>
      <c r="H3796" s="5"/>
      <c r="I3796" s="5"/>
      <c r="J3796" s="5"/>
      <c r="K3796" s="5"/>
      <c r="L3796" s="5"/>
      <c r="M3796" s="5"/>
      <c r="N3796" s="5"/>
      <c r="O3796" s="5"/>
      <c r="P3796" s="5"/>
      <c r="Q3796" s="5"/>
      <c r="R3796" s="5"/>
      <c r="S3796" s="5"/>
      <c r="T3796" s="5"/>
    </row>
    <row r="3797" spans="2:20" x14ac:dyDescent="0.25">
      <c r="B3797" s="74" vm="10416">
        <f ca="1"/>
        <v>44945</v>
      </c>
      <c r="C3797" s="74" vm="10417">
        <f ca="1"/>
        <v>469.49</v>
      </c>
      <c r="D3797" s="74" vm="9658">
        <f ca="1"/>
        <v>268.58</v>
      </c>
      <c r="E3797" s="27">
        <f t="shared" ca="1" si="181"/>
        <v>-2.1034328027197555E-2</v>
      </c>
      <c r="F3797" s="68">
        <f t="shared" ca="1" si="182"/>
        <v>1.8791893937285982E-2</v>
      </c>
      <c r="G3797" s="5"/>
      <c r="H3797" s="5"/>
      <c r="I3797" s="5"/>
      <c r="J3797" s="5"/>
      <c r="K3797" s="5"/>
      <c r="L3797" s="5"/>
      <c r="M3797" s="5"/>
      <c r="N3797" s="5"/>
      <c r="O3797" s="5"/>
      <c r="P3797" s="5"/>
      <c r="Q3797" s="5"/>
      <c r="R3797" s="5"/>
      <c r="S3797" s="5"/>
      <c r="T3797" s="5"/>
    </row>
    <row r="3798" spans="2:20" x14ac:dyDescent="0.25">
      <c r="B3798" s="74" vm="10418">
        <f ca="1"/>
        <v>44946</v>
      </c>
      <c r="C3798" s="74" vm="10419">
        <f ca="1"/>
        <v>480.11</v>
      </c>
      <c r="D3798" s="74" vm="10420">
        <f ca="1"/>
        <v>269.29000000000002</v>
      </c>
      <c r="E3798" s="27">
        <f t="shared" ca="1" si="181"/>
        <v>2.2368245146974608E-2</v>
      </c>
      <c r="F3798" s="68">
        <f t="shared" ca="1" si="182"/>
        <v>2.640044666487905E-3</v>
      </c>
      <c r="G3798" s="5"/>
      <c r="H3798" s="5"/>
      <c r="I3798" s="5"/>
      <c r="J3798" s="5"/>
      <c r="K3798" s="5"/>
      <c r="L3798" s="5"/>
      <c r="M3798" s="5"/>
      <c r="N3798" s="5"/>
      <c r="O3798" s="5"/>
      <c r="P3798" s="5"/>
      <c r="Q3798" s="5"/>
      <c r="R3798" s="5"/>
      <c r="S3798" s="5"/>
      <c r="T3798" s="5"/>
    </row>
    <row r="3799" spans="2:20" x14ac:dyDescent="0.25">
      <c r="B3799" s="74" vm="10421">
        <f ca="1"/>
        <v>44949</v>
      </c>
      <c r="C3799" s="74" vm="10422">
        <f ca="1"/>
        <v>492.61</v>
      </c>
      <c r="D3799" s="74" vm="10423">
        <f ca="1"/>
        <v>269.56</v>
      </c>
      <c r="E3799" s="27">
        <f t="shared" ca="1" si="181"/>
        <v>2.5702541613062409E-2</v>
      </c>
      <c r="F3799" s="68">
        <f t="shared" ca="1" si="182"/>
        <v>1.0021342584991613E-3</v>
      </c>
      <c r="G3799" s="5"/>
      <c r="H3799" s="5"/>
      <c r="I3799" s="5"/>
      <c r="J3799" s="5"/>
      <c r="K3799" s="5"/>
      <c r="L3799" s="5"/>
      <c r="M3799" s="5"/>
      <c r="N3799" s="5"/>
      <c r="O3799" s="5"/>
      <c r="P3799" s="5"/>
      <c r="Q3799" s="5"/>
      <c r="R3799" s="5"/>
      <c r="S3799" s="5"/>
      <c r="T3799" s="5"/>
    </row>
    <row r="3800" spans="2:20" x14ac:dyDescent="0.25">
      <c r="B3800" s="74" vm="10424">
        <f ca="1"/>
        <v>44950</v>
      </c>
      <c r="C3800" s="74" vm="10425">
        <f ca="1"/>
        <v>492.11</v>
      </c>
      <c r="D3800" s="74" vm="10426">
        <f ca="1"/>
        <v>273</v>
      </c>
      <c r="E3800" s="27">
        <f t="shared" ca="1" si="181"/>
        <v>-1.0155171885811321E-3</v>
      </c>
      <c r="F3800" s="68">
        <f t="shared" ca="1" si="182"/>
        <v>1.2680795106943444E-2</v>
      </c>
      <c r="G3800" s="5"/>
      <c r="H3800" s="5"/>
      <c r="I3800" s="5"/>
      <c r="J3800" s="5"/>
      <c r="K3800" s="5"/>
      <c r="L3800" s="5"/>
      <c r="M3800" s="5"/>
      <c r="N3800" s="5"/>
      <c r="O3800" s="5"/>
      <c r="P3800" s="5"/>
      <c r="Q3800" s="5"/>
      <c r="R3800" s="5"/>
      <c r="S3800" s="5"/>
      <c r="T3800" s="5"/>
    </row>
    <row r="3801" spans="2:20" x14ac:dyDescent="0.25">
      <c r="B3801" s="74" vm="10427">
        <f ca="1"/>
        <v>44951</v>
      </c>
      <c r="C3801" s="74" vm="10428">
        <f ca="1"/>
        <v>490.88</v>
      </c>
      <c r="D3801" s="74" vm="10429">
        <f ca="1"/>
        <v>274.72000000000003</v>
      </c>
      <c r="E3801" s="27">
        <f t="shared" ca="1" si="181"/>
        <v>-2.5025699995783477E-3</v>
      </c>
      <c r="F3801" s="68">
        <f t="shared" ca="1" si="182"/>
        <v>6.2806019642058222E-3</v>
      </c>
      <c r="G3801" s="5"/>
      <c r="H3801" s="5"/>
      <c r="I3801" s="5"/>
      <c r="J3801" s="5"/>
      <c r="K3801" s="5"/>
      <c r="L3801" s="5"/>
      <c r="M3801" s="5"/>
      <c r="N3801" s="5"/>
      <c r="O3801" s="5"/>
      <c r="P3801" s="5"/>
      <c r="Q3801" s="5"/>
      <c r="R3801" s="5"/>
      <c r="S3801" s="5"/>
      <c r="T3801" s="5"/>
    </row>
    <row r="3802" spans="2:20" x14ac:dyDescent="0.25">
      <c r="B3802" s="74" vm="10430">
        <f ca="1"/>
        <v>44952</v>
      </c>
      <c r="C3802" s="74" vm="10431">
        <f ca="1"/>
        <v>498.3</v>
      </c>
      <c r="D3802" s="74" vm="10432">
        <f ca="1"/>
        <v>272.45999999999998</v>
      </c>
      <c r="E3802" s="27">
        <f t="shared" ca="1" si="181"/>
        <v>1.5002606548522273E-2</v>
      </c>
      <c r="F3802" s="68">
        <f t="shared" ca="1" si="182"/>
        <v>-8.260582811250786E-3</v>
      </c>
      <c r="G3802" s="5"/>
      <c r="H3802" s="5"/>
      <c r="I3802" s="5"/>
      <c r="J3802" s="5"/>
      <c r="K3802" s="5"/>
      <c r="L3802" s="5"/>
      <c r="M3802" s="5"/>
      <c r="N3802" s="5"/>
      <c r="O3802" s="5"/>
      <c r="P3802" s="5"/>
      <c r="Q3802" s="5"/>
      <c r="R3802" s="5"/>
      <c r="S3802" s="5"/>
      <c r="T3802" s="5"/>
    </row>
    <row r="3803" spans="2:20" x14ac:dyDescent="0.25">
      <c r="B3803" s="74" vm="10433">
        <f ca="1"/>
        <v>44953</v>
      </c>
      <c r="C3803" s="74" vm="10434">
        <f ca="1"/>
        <v>503.29</v>
      </c>
      <c r="D3803" s="74" vm="10435">
        <f ca="1"/>
        <v>270.89</v>
      </c>
      <c r="E3803" s="27">
        <f t="shared" ca="1" si="181"/>
        <v>9.9642394320792228E-3</v>
      </c>
      <c r="F3803" s="68">
        <f t="shared" ca="1" si="182"/>
        <v>-5.7789799186057523E-3</v>
      </c>
      <c r="G3803" s="5"/>
      <c r="H3803" s="5"/>
      <c r="I3803" s="5"/>
      <c r="J3803" s="5"/>
      <c r="K3803" s="5"/>
      <c r="L3803" s="5"/>
      <c r="M3803" s="5"/>
      <c r="N3803" s="5"/>
      <c r="O3803" s="5"/>
      <c r="P3803" s="5"/>
      <c r="Q3803" s="5"/>
      <c r="R3803" s="5"/>
      <c r="S3803" s="5"/>
      <c r="T3803" s="5"/>
    </row>
    <row r="3804" spans="2:20" x14ac:dyDescent="0.25">
      <c r="B3804" s="74" vm="10436">
        <f ca="1"/>
        <v>44956</v>
      </c>
      <c r="C3804" s="74" vm="10437">
        <f ca="1"/>
        <v>503.28</v>
      </c>
      <c r="D3804" s="74" vm="10438">
        <f ca="1"/>
        <v>267.39999999999998</v>
      </c>
      <c r="E3804" s="27">
        <f t="shared" ca="1" si="181"/>
        <v>-1.9869457663901977E-5</v>
      </c>
      <c r="F3804" s="68">
        <f t="shared" ca="1" si="182"/>
        <v>-1.2967169751466211E-2</v>
      </c>
      <c r="G3804" s="5"/>
      <c r="H3804" s="5"/>
      <c r="I3804" s="5"/>
      <c r="J3804" s="5"/>
      <c r="K3804" s="5"/>
      <c r="L3804" s="5"/>
      <c r="M3804" s="5"/>
      <c r="N3804" s="5"/>
      <c r="O3804" s="5"/>
      <c r="P3804" s="5"/>
      <c r="Q3804" s="5"/>
      <c r="R3804" s="5"/>
      <c r="S3804" s="5"/>
      <c r="T3804" s="5"/>
    </row>
    <row r="3805" spans="2:20" x14ac:dyDescent="0.25">
      <c r="B3805" s="74" vm="10439">
        <f ca="1"/>
        <v>44957</v>
      </c>
      <c r="C3805" s="74" vm="10440">
        <f ca="1"/>
        <v>511.14</v>
      </c>
      <c r="D3805" s="74" vm="10441">
        <f ca="1"/>
        <v>266.27</v>
      </c>
      <c r="E3805" s="27">
        <f t="shared" ca="1" si="181"/>
        <v>1.5496850021029972E-2</v>
      </c>
      <c r="F3805" s="68">
        <f t="shared" ca="1" si="182"/>
        <v>-4.2348330944843512E-3</v>
      </c>
      <c r="G3805" s="5"/>
      <c r="H3805" s="5"/>
      <c r="I3805" s="5"/>
      <c r="J3805" s="5"/>
      <c r="K3805" s="5"/>
      <c r="L3805" s="5"/>
      <c r="M3805" s="5"/>
      <c r="N3805" s="5"/>
      <c r="O3805" s="5"/>
      <c r="P3805" s="5"/>
      <c r="Q3805" s="5"/>
      <c r="R3805" s="5"/>
      <c r="S3805" s="5"/>
      <c r="T3805" s="5"/>
    </row>
    <row r="3806" spans="2:20" x14ac:dyDescent="0.25">
      <c r="B3806" s="74" vm="10442">
        <f ca="1"/>
        <v>44958</v>
      </c>
      <c r="C3806" s="74" vm="10443">
        <f ca="1"/>
        <v>517.91</v>
      </c>
      <c r="D3806" s="74" vm="10444">
        <f ca="1"/>
        <v>263.20999999999998</v>
      </c>
      <c r="E3806" s="27">
        <f t="shared" ca="1" si="181"/>
        <v>1.315795670749241E-2</v>
      </c>
      <c r="F3806" s="68">
        <f t="shared" ca="1" si="182"/>
        <v>-1.1558638922974374E-2</v>
      </c>
      <c r="G3806" s="5"/>
      <c r="H3806" s="5"/>
      <c r="I3806" s="5"/>
      <c r="J3806" s="5"/>
      <c r="K3806" s="5"/>
      <c r="L3806" s="5"/>
      <c r="M3806" s="5"/>
      <c r="N3806" s="5"/>
      <c r="O3806" s="5"/>
      <c r="P3806" s="5"/>
      <c r="Q3806" s="5"/>
      <c r="R3806" s="5"/>
      <c r="S3806" s="5"/>
      <c r="T3806" s="5"/>
    </row>
    <row r="3807" spans="2:20" x14ac:dyDescent="0.25">
      <c r="B3807" s="74" vm="10445">
        <f ca="1"/>
        <v>44959</v>
      </c>
      <c r="C3807" s="74" vm="10446">
        <f ca="1"/>
        <v>523.42999999999995</v>
      </c>
      <c r="D3807" s="74" vm="10077">
        <f ca="1"/>
        <v>264.23</v>
      </c>
      <c r="E3807" s="27">
        <f t="shared" ca="1" si="181"/>
        <v>1.0601824002328333E-2</v>
      </c>
      <c r="F3807" s="68">
        <f t="shared" ca="1" si="182"/>
        <v>3.8677433321402197E-3</v>
      </c>
      <c r="G3807" s="5"/>
      <c r="H3807" s="5"/>
      <c r="I3807" s="5"/>
      <c r="J3807" s="5"/>
      <c r="K3807" s="5"/>
      <c r="L3807" s="5"/>
      <c r="M3807" s="5"/>
      <c r="N3807" s="5"/>
      <c r="O3807" s="5"/>
      <c r="P3807" s="5"/>
      <c r="Q3807" s="5"/>
      <c r="R3807" s="5"/>
      <c r="S3807" s="5"/>
      <c r="T3807" s="5"/>
    </row>
    <row r="3808" spans="2:20" x14ac:dyDescent="0.25">
      <c r="B3808" s="74" vm="10447">
        <f ca="1"/>
        <v>44960</v>
      </c>
      <c r="C3808" s="74" vm="10448">
        <f ca="1"/>
        <v>514.79999999999995</v>
      </c>
      <c r="D3808" s="74" vm="10449">
        <f ca="1"/>
        <v>267.92</v>
      </c>
      <c r="E3808" s="27">
        <f t="shared" ca="1" si="181"/>
        <v>-1.6624830270653462E-2</v>
      </c>
      <c r="F3808" s="68">
        <f t="shared" ca="1" si="182"/>
        <v>1.3868492503425178E-2</v>
      </c>
      <c r="G3808" s="5"/>
      <c r="H3808" s="5"/>
      <c r="I3808" s="5"/>
      <c r="J3808" s="5"/>
      <c r="K3808" s="5"/>
      <c r="L3808" s="5"/>
      <c r="M3808" s="5"/>
      <c r="N3808" s="5"/>
      <c r="O3808" s="5"/>
      <c r="P3808" s="5"/>
      <c r="Q3808" s="5"/>
      <c r="R3808" s="5"/>
      <c r="S3808" s="5"/>
      <c r="T3808" s="5"/>
    </row>
    <row r="3809" spans="2:20" x14ac:dyDescent="0.25">
      <c r="B3809" s="74" vm="10450">
        <f ca="1"/>
        <v>44963</v>
      </c>
      <c r="C3809" s="74" vm="10451">
        <f ca="1"/>
        <v>515.59</v>
      </c>
      <c r="D3809" s="74" vm="10452">
        <f ca="1"/>
        <v>267.33999999999997</v>
      </c>
      <c r="E3809" s="27">
        <f t="shared" ca="1" si="181"/>
        <v>1.5334002752260027E-3</v>
      </c>
      <c r="F3809" s="68">
        <f t="shared" ca="1" si="182"/>
        <v>-2.1671719426223169E-3</v>
      </c>
      <c r="G3809" s="5"/>
      <c r="H3809" s="5"/>
      <c r="I3809" s="5"/>
      <c r="J3809" s="5"/>
      <c r="K3809" s="5"/>
      <c r="L3809" s="5"/>
      <c r="M3809" s="5"/>
      <c r="N3809" s="5"/>
      <c r="O3809" s="5"/>
      <c r="P3809" s="5"/>
      <c r="Q3809" s="5"/>
      <c r="R3809" s="5"/>
      <c r="S3809" s="5"/>
      <c r="T3809" s="5"/>
    </row>
    <row r="3810" spans="2:20" x14ac:dyDescent="0.25">
      <c r="B3810" s="74" vm="10453">
        <f ca="1"/>
        <v>44964</v>
      </c>
      <c r="C3810" s="74" vm="10454">
        <f ca="1"/>
        <v>516.53</v>
      </c>
      <c r="D3810" s="74" vm="10455">
        <f ca="1"/>
        <v>262.82</v>
      </c>
      <c r="E3810" s="27">
        <f t="shared" ca="1" si="181"/>
        <v>1.8214941283910141E-3</v>
      </c>
      <c r="F3810" s="68">
        <f t="shared" ca="1" si="182"/>
        <v>-1.7051869327834972E-2</v>
      </c>
      <c r="G3810" s="5"/>
      <c r="H3810" s="5"/>
      <c r="I3810" s="5"/>
      <c r="J3810" s="5"/>
      <c r="K3810" s="5"/>
      <c r="L3810" s="5"/>
      <c r="M3810" s="5"/>
      <c r="N3810" s="5"/>
      <c r="O3810" s="5"/>
      <c r="P3810" s="5"/>
      <c r="Q3810" s="5"/>
      <c r="R3810" s="5"/>
      <c r="S3810" s="5"/>
      <c r="T3810" s="5"/>
    </row>
    <row r="3811" spans="2:20" x14ac:dyDescent="0.25">
      <c r="B3811" s="74" vm="10456">
        <f ca="1"/>
        <v>44965</v>
      </c>
      <c r="C3811" s="74" vm="9548">
        <f ca="1"/>
        <v>503.81</v>
      </c>
      <c r="D3811" s="74" vm="10457">
        <f ca="1"/>
        <v>260.66000000000003</v>
      </c>
      <c r="E3811" s="27">
        <f t="shared" ca="1" si="181"/>
        <v>-2.4934157257583658E-2</v>
      </c>
      <c r="F3811" s="68">
        <f t="shared" ca="1" si="182"/>
        <v>-8.2525111129181823E-3</v>
      </c>
      <c r="G3811" s="5"/>
      <c r="H3811" s="5"/>
      <c r="I3811" s="5"/>
      <c r="J3811" s="5"/>
      <c r="K3811" s="5"/>
      <c r="L3811" s="5"/>
      <c r="M3811" s="5"/>
      <c r="N3811" s="5"/>
      <c r="O3811" s="5"/>
      <c r="P3811" s="5"/>
      <c r="Q3811" s="5"/>
      <c r="R3811" s="5"/>
      <c r="S3811" s="5"/>
      <c r="T3811" s="5"/>
    </row>
    <row r="3812" spans="2:20" x14ac:dyDescent="0.25">
      <c r="B3812" s="74" vm="10458">
        <f ca="1"/>
        <v>44966</v>
      </c>
      <c r="C3812" s="74" vm="10459">
        <f ca="1"/>
        <v>500.63</v>
      </c>
      <c r="D3812" s="74" vm="10460">
        <f ca="1"/>
        <v>262.42</v>
      </c>
      <c r="E3812" s="27">
        <f t="shared" ca="1" si="181"/>
        <v>-6.3319075796505753E-3</v>
      </c>
      <c r="F3812" s="68">
        <f t="shared" ca="1" si="182"/>
        <v>6.7293975749959708E-3</v>
      </c>
      <c r="G3812" s="5"/>
      <c r="H3812" s="5"/>
      <c r="I3812" s="5"/>
      <c r="J3812" s="5"/>
      <c r="K3812" s="5"/>
      <c r="L3812" s="5"/>
      <c r="M3812" s="5"/>
      <c r="N3812" s="5"/>
      <c r="O3812" s="5"/>
      <c r="P3812" s="5"/>
      <c r="Q3812" s="5"/>
      <c r="R3812" s="5"/>
      <c r="S3812" s="5"/>
      <c r="T3812" s="5"/>
    </row>
    <row r="3813" spans="2:20" x14ac:dyDescent="0.25">
      <c r="B3813" s="74" vm="10461">
        <f ca="1"/>
        <v>44967</v>
      </c>
      <c r="C3813" s="74" vm="10462">
        <f ca="1"/>
        <v>499.99</v>
      </c>
      <c r="D3813" s="74" vm="10463">
        <f ca="1"/>
        <v>266.2</v>
      </c>
      <c r="E3813" s="27">
        <f t="shared" ca="1" si="181"/>
        <v>-1.2792070661651286E-3</v>
      </c>
      <c r="F3813" s="68">
        <f t="shared" ca="1" si="182"/>
        <v>1.4301632283441491E-2</v>
      </c>
      <c r="G3813" s="5"/>
      <c r="H3813" s="5"/>
      <c r="I3813" s="5"/>
      <c r="J3813" s="5"/>
      <c r="K3813" s="5"/>
      <c r="L3813" s="5"/>
      <c r="M3813" s="5"/>
      <c r="N3813" s="5"/>
      <c r="O3813" s="5"/>
      <c r="P3813" s="5"/>
      <c r="Q3813" s="5"/>
      <c r="R3813" s="5"/>
      <c r="S3813" s="5"/>
      <c r="T3813" s="5"/>
    </row>
    <row r="3814" spans="2:20" x14ac:dyDescent="0.25">
      <c r="B3814" s="74" vm="10464">
        <f ca="1"/>
        <v>44970</v>
      </c>
      <c r="C3814" s="74" vm="10465">
        <f ca="1"/>
        <v>506.45</v>
      </c>
      <c r="D3814" s="74" vm="10466">
        <f ca="1"/>
        <v>266.61</v>
      </c>
      <c r="E3814" s="27">
        <f t="shared" ca="1" si="181"/>
        <v>1.2837503910616967E-2</v>
      </c>
      <c r="F3814" s="68">
        <f t="shared" ca="1" si="182"/>
        <v>1.5390104574823846E-3</v>
      </c>
      <c r="G3814" s="5"/>
      <c r="H3814" s="5"/>
      <c r="I3814" s="5"/>
      <c r="J3814" s="5"/>
      <c r="K3814" s="5"/>
      <c r="L3814" s="5"/>
      <c r="M3814" s="5"/>
      <c r="N3814" s="5"/>
      <c r="O3814" s="5"/>
      <c r="P3814" s="5"/>
      <c r="Q3814" s="5"/>
      <c r="R3814" s="5"/>
      <c r="S3814" s="5"/>
      <c r="T3814" s="5"/>
    </row>
    <row r="3815" spans="2:20" x14ac:dyDescent="0.25">
      <c r="B3815" s="74" vm="10467">
        <f ca="1"/>
        <v>44971</v>
      </c>
      <c r="C3815" s="74" vm="10468">
        <f ca="1"/>
        <v>503.22</v>
      </c>
      <c r="D3815" s="74" vm="10469">
        <f ca="1"/>
        <v>266.56</v>
      </c>
      <c r="E3815" s="27">
        <f t="shared" ca="1" si="181"/>
        <v>-6.3981519084309914E-3</v>
      </c>
      <c r="F3815" s="68">
        <f t="shared" ca="1" si="182"/>
        <v>-1.8755744001570471E-4</v>
      </c>
      <c r="G3815" s="5"/>
      <c r="H3815" s="5"/>
      <c r="I3815" s="5"/>
      <c r="J3815" s="5"/>
      <c r="K3815" s="5"/>
      <c r="L3815" s="5"/>
      <c r="M3815" s="5"/>
      <c r="N3815" s="5"/>
      <c r="O3815" s="5"/>
      <c r="P3815" s="5"/>
      <c r="Q3815" s="5"/>
      <c r="R3815" s="5"/>
      <c r="S3815" s="5"/>
      <c r="T3815" s="5"/>
    </row>
    <row r="3816" spans="2:20" x14ac:dyDescent="0.25">
      <c r="B3816" s="74" vm="10470">
        <f ca="1"/>
        <v>44972</v>
      </c>
      <c r="C3816" s="74" vm="10471">
        <f ca="1"/>
        <v>511.28</v>
      </c>
      <c r="D3816" s="74" vm="10358">
        <f ca="1"/>
        <v>265.83</v>
      </c>
      <c r="E3816" s="27">
        <f t="shared" ca="1" si="181"/>
        <v>1.5889935117651136E-2</v>
      </c>
      <c r="F3816" s="68">
        <f t="shared" ca="1" si="182"/>
        <v>-2.7423522511572092E-3</v>
      </c>
      <c r="G3816" s="5"/>
      <c r="H3816" s="5"/>
      <c r="I3816" s="5"/>
      <c r="J3816" s="5"/>
      <c r="K3816" s="5"/>
      <c r="L3816" s="5"/>
      <c r="M3816" s="5"/>
      <c r="N3816" s="5"/>
      <c r="O3816" s="5"/>
      <c r="P3816" s="5"/>
      <c r="Q3816" s="5"/>
      <c r="R3816" s="5"/>
      <c r="S3816" s="5"/>
      <c r="T3816" s="5"/>
    </row>
    <row r="3817" spans="2:20" x14ac:dyDescent="0.25">
      <c r="B3817" s="74" vm="10472">
        <f ca="1"/>
        <v>44973</v>
      </c>
      <c r="C3817" s="74" vm="10473">
        <f ca="1"/>
        <v>504.1</v>
      </c>
      <c r="D3817" s="74" vm="10474">
        <f ca="1"/>
        <v>269.99</v>
      </c>
      <c r="E3817" s="27">
        <f t="shared" ca="1" si="181"/>
        <v>-1.4142724253441027E-2</v>
      </c>
      <c r="F3817" s="68">
        <f t="shared" ca="1" si="182"/>
        <v>1.5527914548129127E-2</v>
      </c>
      <c r="G3817" s="5"/>
      <c r="H3817" s="5"/>
      <c r="I3817" s="5"/>
      <c r="J3817" s="5"/>
      <c r="K3817" s="5"/>
      <c r="L3817" s="5"/>
      <c r="M3817" s="5"/>
      <c r="N3817" s="5"/>
      <c r="O3817" s="5"/>
      <c r="P3817" s="5"/>
      <c r="Q3817" s="5"/>
      <c r="R3817" s="5"/>
      <c r="S3817" s="5"/>
      <c r="T3817" s="5"/>
    </row>
    <row r="3818" spans="2:20" x14ac:dyDescent="0.25">
      <c r="B3818" s="74" vm="10475">
        <f ca="1"/>
        <v>44974</v>
      </c>
      <c r="C3818" s="74" vm="10476">
        <f ca="1"/>
        <v>507.48</v>
      </c>
      <c r="D3818" s="74" vm="10477">
        <f ca="1"/>
        <v>268.55</v>
      </c>
      <c r="E3818" s="27">
        <f t="shared" ca="1" si="181"/>
        <v>6.6826401838123431E-3</v>
      </c>
      <c r="F3818" s="68">
        <f t="shared" ca="1" si="182"/>
        <v>-5.347804923981396E-3</v>
      </c>
      <c r="G3818" s="5"/>
      <c r="H3818" s="5"/>
      <c r="I3818" s="5"/>
      <c r="J3818" s="5"/>
      <c r="K3818" s="5"/>
      <c r="L3818" s="5"/>
      <c r="M3818" s="5"/>
      <c r="N3818" s="5"/>
      <c r="O3818" s="5"/>
      <c r="P3818" s="5"/>
      <c r="Q3818" s="5"/>
      <c r="R3818" s="5"/>
      <c r="S3818" s="5"/>
      <c r="T3818" s="5"/>
    </row>
    <row r="3819" spans="2:20" x14ac:dyDescent="0.25">
      <c r="B3819" s="74" vm="10478">
        <f ca="1"/>
        <v>44978</v>
      </c>
      <c r="C3819" s="74" vm="10479">
        <f ca="1"/>
        <v>501.74</v>
      </c>
      <c r="D3819" s="74" vm="10480">
        <f ca="1"/>
        <v>268.64</v>
      </c>
      <c r="E3819" s="27">
        <f t="shared" ca="1" si="181"/>
        <v>-1.1375244038705467E-2</v>
      </c>
      <c r="F3819" s="68">
        <f t="shared" ca="1" si="182"/>
        <v>3.3507697776232847E-4</v>
      </c>
      <c r="G3819" s="5"/>
      <c r="H3819" s="5"/>
      <c r="I3819" s="5"/>
      <c r="J3819" s="5"/>
      <c r="K3819" s="5"/>
      <c r="L3819" s="5"/>
      <c r="M3819" s="5"/>
      <c r="N3819" s="5"/>
      <c r="O3819" s="5"/>
      <c r="P3819" s="5"/>
      <c r="Q3819" s="5"/>
      <c r="R3819" s="5"/>
      <c r="S3819" s="5"/>
      <c r="T3819" s="5"/>
    </row>
    <row r="3820" spans="2:20" x14ac:dyDescent="0.25">
      <c r="B3820" s="74" vm="10481">
        <f ca="1"/>
        <v>44979</v>
      </c>
      <c r="C3820" s="74" vm="10482">
        <f ca="1"/>
        <v>497.39</v>
      </c>
      <c r="D3820" s="74" vm="10483">
        <f ca="1"/>
        <v>266.77999999999997</v>
      </c>
      <c r="E3820" s="27">
        <f t="shared" ca="1" si="181"/>
        <v>-8.707630610113792E-3</v>
      </c>
      <c r="F3820" s="68">
        <f t="shared" ca="1" si="182"/>
        <v>-6.9478446163327946E-3</v>
      </c>
      <c r="G3820" s="5"/>
      <c r="H3820" s="5"/>
      <c r="I3820" s="5"/>
      <c r="J3820" s="5"/>
      <c r="K3820" s="5"/>
      <c r="L3820" s="5"/>
      <c r="M3820" s="5"/>
      <c r="N3820" s="5"/>
      <c r="O3820" s="5"/>
      <c r="P3820" s="5"/>
      <c r="Q3820" s="5"/>
      <c r="R3820" s="5"/>
      <c r="S3820" s="5"/>
      <c r="T3820" s="5"/>
    </row>
    <row r="3821" spans="2:20" x14ac:dyDescent="0.25">
      <c r="B3821" s="74" vm="10484">
        <f ca="1"/>
        <v>44980</v>
      </c>
      <c r="C3821" s="74" vm="10485">
        <f ca="1"/>
        <v>493.14</v>
      </c>
      <c r="D3821" s="74" vm="10486">
        <f ca="1"/>
        <v>263.68</v>
      </c>
      <c r="E3821" s="27">
        <f t="shared" ca="1" si="181"/>
        <v>-8.5813172351146966E-3</v>
      </c>
      <c r="F3821" s="68">
        <f t="shared" ca="1" si="182"/>
        <v>-1.168810199179102E-2</v>
      </c>
      <c r="G3821" s="5"/>
      <c r="H3821" s="5"/>
      <c r="I3821" s="5"/>
      <c r="J3821" s="5"/>
      <c r="K3821" s="5"/>
      <c r="L3821" s="5"/>
      <c r="M3821" s="5"/>
      <c r="N3821" s="5"/>
      <c r="O3821" s="5"/>
      <c r="P3821" s="5"/>
      <c r="Q3821" s="5"/>
      <c r="R3821" s="5"/>
      <c r="S3821" s="5"/>
      <c r="T3821" s="5"/>
    </row>
    <row r="3822" spans="2:20" x14ac:dyDescent="0.25">
      <c r="B3822" s="74" vm="10487">
        <f ca="1"/>
        <v>44981</v>
      </c>
      <c r="C3822" s="74" vm="10488">
        <f ca="1"/>
        <v>488.61</v>
      </c>
      <c r="D3822" s="74" vm="10489">
        <f ca="1"/>
        <v>264.77999999999997</v>
      </c>
      <c r="E3822" s="27">
        <f t="shared" ca="1" si="181"/>
        <v>-9.2284841348844685E-3</v>
      </c>
      <c r="F3822" s="68">
        <f t="shared" ca="1" si="182"/>
        <v>4.1630457884039105E-3</v>
      </c>
      <c r="G3822" s="5"/>
      <c r="H3822" s="5"/>
      <c r="I3822" s="5"/>
      <c r="J3822" s="5"/>
      <c r="K3822" s="5"/>
      <c r="L3822" s="5"/>
      <c r="M3822" s="5"/>
      <c r="N3822" s="5"/>
      <c r="O3822" s="5"/>
      <c r="P3822" s="5"/>
      <c r="Q3822" s="5"/>
      <c r="R3822" s="5"/>
      <c r="S3822" s="5"/>
      <c r="T3822" s="5"/>
    </row>
    <row r="3823" spans="2:20" x14ac:dyDescent="0.25">
      <c r="B3823" s="74" vm="10490">
        <f ca="1"/>
        <v>44984</v>
      </c>
      <c r="C3823" s="74" vm="10491">
        <f ca="1"/>
        <v>487.03</v>
      </c>
      <c r="D3823" s="74" vm="10492">
        <f ca="1"/>
        <v>263.91000000000003</v>
      </c>
      <c r="E3823" s="27">
        <f t="shared" ca="1" si="181"/>
        <v>-3.2389024255822458E-3</v>
      </c>
      <c r="F3823" s="68">
        <f t="shared" ca="1" si="182"/>
        <v>-3.2911565768178417E-3</v>
      </c>
      <c r="G3823" s="5"/>
      <c r="H3823" s="5"/>
      <c r="I3823" s="5"/>
      <c r="J3823" s="5"/>
      <c r="K3823" s="5"/>
      <c r="L3823" s="5"/>
      <c r="M3823" s="5"/>
      <c r="N3823" s="5"/>
      <c r="O3823" s="5"/>
      <c r="P3823" s="5"/>
      <c r="Q3823" s="5"/>
      <c r="R3823" s="5"/>
      <c r="S3823" s="5"/>
      <c r="T3823" s="5"/>
    </row>
    <row r="3824" spans="2:20" x14ac:dyDescent="0.25">
      <c r="B3824" s="74" vm="10493">
        <f ca="1"/>
        <v>44985</v>
      </c>
      <c r="C3824" s="74" vm="10494">
        <f ca="1"/>
        <v>484.18</v>
      </c>
      <c r="D3824" s="74" vm="10495">
        <f ca="1"/>
        <v>262.72000000000003</v>
      </c>
      <c r="E3824" s="27">
        <f t="shared" ca="1" si="181"/>
        <v>-5.8689844228901836E-3</v>
      </c>
      <c r="F3824" s="68">
        <f t="shared" ca="1" si="182"/>
        <v>-4.5193096686294322E-3</v>
      </c>
      <c r="G3824" s="5"/>
      <c r="H3824" s="5"/>
      <c r="I3824" s="5"/>
      <c r="J3824" s="5"/>
      <c r="K3824" s="5"/>
      <c r="L3824" s="5"/>
      <c r="M3824" s="5"/>
      <c r="N3824" s="5"/>
      <c r="O3824" s="5"/>
      <c r="P3824" s="5"/>
      <c r="Q3824" s="5"/>
      <c r="R3824" s="5"/>
      <c r="S3824" s="5"/>
      <c r="T3824" s="5"/>
    </row>
    <row r="3825" spans="2:20" x14ac:dyDescent="0.25">
      <c r="B3825" s="74" vm="10496">
        <f ca="1"/>
        <v>44986</v>
      </c>
      <c r="C3825" s="74" vm="10497">
        <f ca="1"/>
        <v>478.67</v>
      </c>
      <c r="D3825" s="74" vm="10370">
        <f ca="1"/>
        <v>267.57</v>
      </c>
      <c r="E3825" s="27">
        <f t="shared" ca="1" si="181"/>
        <v>-1.1445313700993104E-2</v>
      </c>
      <c r="F3825" s="68">
        <f t="shared" ca="1" si="182"/>
        <v>1.82923880821622E-2</v>
      </c>
      <c r="G3825" s="5"/>
      <c r="H3825" s="5"/>
      <c r="I3825" s="5"/>
      <c r="J3825" s="5"/>
      <c r="K3825" s="5"/>
      <c r="L3825" s="5"/>
      <c r="M3825" s="5"/>
      <c r="N3825" s="5"/>
      <c r="O3825" s="5"/>
      <c r="P3825" s="5"/>
      <c r="Q3825" s="5"/>
      <c r="R3825" s="5"/>
      <c r="S3825" s="5"/>
      <c r="T3825" s="5"/>
    </row>
    <row r="3826" spans="2:20" x14ac:dyDescent="0.25">
      <c r="B3826" s="74" vm="10498">
        <f ca="1"/>
        <v>44987</v>
      </c>
      <c r="C3826" s="74" vm="10499">
        <f ca="1"/>
        <v>485.69</v>
      </c>
      <c r="D3826" s="74" vm="10500">
        <f ca="1"/>
        <v>269.07</v>
      </c>
      <c r="E3826" s="27">
        <f t="shared" ca="1" si="181"/>
        <v>1.455913559478412E-2</v>
      </c>
      <c r="F3826" s="68">
        <f t="shared" ca="1" si="182"/>
        <v>5.5903544517956196E-3</v>
      </c>
      <c r="G3826" s="5"/>
      <c r="H3826" s="5"/>
      <c r="I3826" s="5"/>
      <c r="J3826" s="5"/>
      <c r="K3826" s="5"/>
      <c r="L3826" s="5"/>
      <c r="M3826" s="5"/>
      <c r="N3826" s="5"/>
      <c r="O3826" s="5"/>
      <c r="P3826" s="5"/>
      <c r="Q3826" s="5"/>
      <c r="R3826" s="5"/>
      <c r="S3826" s="5"/>
      <c r="T3826" s="5"/>
    </row>
    <row r="3827" spans="2:20" x14ac:dyDescent="0.25">
      <c r="B3827" s="74" vm="10501">
        <f ca="1"/>
        <v>44988</v>
      </c>
      <c r="C3827" s="74" vm="10502">
        <f ca="1"/>
        <v>475.26</v>
      </c>
      <c r="D3827" s="74" vm="10503">
        <f ca="1"/>
        <v>270.64</v>
      </c>
      <c r="E3827" s="27">
        <f t="shared" ca="1" si="181"/>
        <v>-2.1708537594654517E-2</v>
      </c>
      <c r="F3827" s="68">
        <f t="shared" ca="1" si="182"/>
        <v>5.8179556744316257E-3</v>
      </c>
      <c r="G3827" s="5"/>
      <c r="H3827" s="5"/>
      <c r="I3827" s="5"/>
      <c r="J3827" s="5"/>
      <c r="K3827" s="5"/>
      <c r="L3827" s="5"/>
      <c r="M3827" s="5"/>
      <c r="N3827" s="5"/>
      <c r="O3827" s="5"/>
      <c r="P3827" s="5"/>
      <c r="Q3827" s="5"/>
      <c r="R3827" s="5"/>
      <c r="S3827" s="5"/>
      <c r="T3827" s="5"/>
    </row>
    <row r="3828" spans="2:20" x14ac:dyDescent="0.25">
      <c r="B3828" s="74" vm="10504">
        <f ca="1"/>
        <v>44991</v>
      </c>
      <c r="C3828" s="74" vm="10505">
        <f ca="1"/>
        <v>483.08</v>
      </c>
      <c r="D3828" s="74" vm="10506">
        <f ca="1"/>
        <v>267.13</v>
      </c>
      <c r="E3828" s="27">
        <f t="shared" ca="1" si="181"/>
        <v>1.6320248702931219E-2</v>
      </c>
      <c r="F3828" s="68">
        <f t="shared" ca="1" si="182"/>
        <v>-1.3054093179585786E-2</v>
      </c>
      <c r="G3828" s="5"/>
      <c r="H3828" s="5"/>
      <c r="I3828" s="5"/>
      <c r="J3828" s="5"/>
      <c r="K3828" s="5"/>
      <c r="L3828" s="5"/>
      <c r="M3828" s="5"/>
      <c r="N3828" s="5"/>
      <c r="O3828" s="5"/>
      <c r="P3828" s="5"/>
      <c r="Q3828" s="5"/>
      <c r="R3828" s="5"/>
      <c r="S3828" s="5"/>
      <c r="T3828" s="5"/>
    </row>
    <row r="3829" spans="2:20" x14ac:dyDescent="0.25">
      <c r="B3829" s="74" vm="10507">
        <f ca="1"/>
        <v>44992</v>
      </c>
      <c r="C3829" s="74" vm="10508">
        <f ca="1"/>
        <v>485.15</v>
      </c>
      <c r="D3829" s="74" vm="10509">
        <f ca="1"/>
        <v>265.33</v>
      </c>
      <c r="E3829" s="27">
        <f t="shared" ca="1" si="181"/>
        <v>4.2758500641340274E-3</v>
      </c>
      <c r="F3829" s="68">
        <f t="shared" ca="1" si="182"/>
        <v>-6.7610970095770507E-3</v>
      </c>
      <c r="G3829" s="5"/>
      <c r="H3829" s="5"/>
      <c r="I3829" s="5"/>
      <c r="J3829" s="5"/>
      <c r="K3829" s="5"/>
      <c r="L3829" s="5"/>
      <c r="M3829" s="5"/>
      <c r="N3829" s="5"/>
      <c r="O3829" s="5"/>
      <c r="P3829" s="5"/>
      <c r="Q3829" s="5"/>
      <c r="R3829" s="5"/>
      <c r="S3829" s="5"/>
      <c r="T3829" s="5"/>
    </row>
    <row r="3830" spans="2:20" x14ac:dyDescent="0.25">
      <c r="B3830" s="74" vm="10510">
        <f ca="1"/>
        <v>44993</v>
      </c>
      <c r="C3830" s="74" vm="10511">
        <f ca="1"/>
        <v>486.04</v>
      </c>
      <c r="D3830" s="74" vm="10512">
        <f ca="1"/>
        <v>261.63</v>
      </c>
      <c r="E3830" s="27">
        <f t="shared" ca="1" si="181"/>
        <v>1.8328035691026015E-3</v>
      </c>
      <c r="F3830" s="68">
        <f t="shared" ca="1" si="182"/>
        <v>-1.4043042376286135E-2</v>
      </c>
      <c r="G3830" s="5"/>
      <c r="H3830" s="5"/>
      <c r="I3830" s="5"/>
      <c r="J3830" s="5"/>
      <c r="K3830" s="5"/>
      <c r="L3830" s="5"/>
      <c r="M3830" s="5"/>
      <c r="N3830" s="5"/>
      <c r="O3830" s="5"/>
      <c r="P3830" s="5"/>
      <c r="Q3830" s="5"/>
      <c r="R3830" s="5"/>
      <c r="S3830" s="5"/>
      <c r="T3830" s="5"/>
    </row>
    <row r="3831" spans="2:20" x14ac:dyDescent="0.25">
      <c r="B3831" s="74" vm="10513">
        <f ca="1"/>
        <v>44994</v>
      </c>
      <c r="C3831" s="74" vm="10514">
        <f ca="1"/>
        <v>479.52</v>
      </c>
      <c r="D3831" s="74" vm="10515">
        <f ca="1"/>
        <v>262.02999999999997</v>
      </c>
      <c r="E3831" s="27">
        <f t="shared" ca="1" si="181"/>
        <v>-1.3505321472057978E-2</v>
      </c>
      <c r="F3831" s="68">
        <f t="shared" ca="1" si="182"/>
        <v>1.5277091158251341E-3</v>
      </c>
      <c r="G3831" s="5"/>
      <c r="H3831" s="5"/>
      <c r="I3831" s="5"/>
      <c r="J3831" s="5"/>
      <c r="K3831" s="5"/>
      <c r="L3831" s="5"/>
      <c r="M3831" s="5"/>
      <c r="N3831" s="5"/>
      <c r="O3831" s="5"/>
      <c r="P3831" s="5"/>
      <c r="Q3831" s="5"/>
      <c r="R3831" s="5"/>
      <c r="S3831" s="5"/>
      <c r="T3831" s="5"/>
    </row>
    <row r="3832" spans="2:20" x14ac:dyDescent="0.25">
      <c r="B3832" s="74" vm="10516">
        <f ca="1"/>
        <v>44995</v>
      </c>
      <c r="C3832" s="74" vm="10517">
        <f ca="1"/>
        <v>471.14</v>
      </c>
      <c r="D3832" s="74" vm="10518">
        <f ca="1"/>
        <v>263.08</v>
      </c>
      <c r="E3832" s="27">
        <f t="shared" ca="1" si="181"/>
        <v>-1.7630313803892666E-2</v>
      </c>
      <c r="F3832" s="68">
        <f t="shared" ca="1" si="182"/>
        <v>3.9991674103211257E-3</v>
      </c>
      <c r="G3832" s="5"/>
      <c r="H3832" s="5"/>
      <c r="I3832" s="5"/>
      <c r="J3832" s="5"/>
      <c r="K3832" s="5"/>
      <c r="L3832" s="5"/>
      <c r="M3832" s="5"/>
      <c r="N3832" s="5"/>
      <c r="O3832" s="5"/>
      <c r="P3832" s="5"/>
      <c r="Q3832" s="5"/>
      <c r="R3832" s="5"/>
      <c r="S3832" s="5"/>
      <c r="T3832" s="5"/>
    </row>
    <row r="3833" spans="2:20" x14ac:dyDescent="0.25">
      <c r="B3833" s="74" vm="10519">
        <f ca="1"/>
        <v>44998</v>
      </c>
      <c r="C3833" s="74" vm="10520">
        <f ca="1"/>
        <v>472</v>
      </c>
      <c r="D3833" s="74" vm="10521">
        <f ca="1"/>
        <v>265.89999999999998</v>
      </c>
      <c r="E3833" s="27">
        <f t="shared" ca="1" si="181"/>
        <v>1.8236958210949828E-3</v>
      </c>
      <c r="F3833" s="68">
        <f t="shared" ca="1" si="182"/>
        <v>1.06621298158238E-2</v>
      </c>
      <c r="G3833" s="5"/>
      <c r="H3833" s="5"/>
      <c r="I3833" s="5"/>
      <c r="J3833" s="5"/>
      <c r="K3833" s="5"/>
      <c r="L3833" s="5"/>
      <c r="M3833" s="5"/>
      <c r="N3833" s="5"/>
      <c r="O3833" s="5"/>
      <c r="P3833" s="5"/>
      <c r="Q3833" s="5"/>
      <c r="R3833" s="5"/>
      <c r="S3833" s="5"/>
      <c r="T3833" s="5"/>
    </row>
    <row r="3834" spans="2:20" x14ac:dyDescent="0.25">
      <c r="B3834" s="74" vm="10522">
        <f ca="1"/>
        <v>44999</v>
      </c>
      <c r="C3834" s="74" vm="10523">
        <f ca="1"/>
        <v>481.92</v>
      </c>
      <c r="D3834" s="74" vm="10524">
        <f ca="1"/>
        <v>266.33999999999997</v>
      </c>
      <c r="E3834" s="27">
        <f t="shared" ca="1" si="181"/>
        <v>2.0799139585918797E-2</v>
      </c>
      <c r="F3834" s="68">
        <f t="shared" ca="1" si="182"/>
        <v>1.6533898250248426E-3</v>
      </c>
      <c r="G3834" s="5"/>
      <c r="H3834" s="5"/>
      <c r="I3834" s="5"/>
      <c r="J3834" s="5"/>
      <c r="K3834" s="5"/>
      <c r="L3834" s="5"/>
      <c r="M3834" s="5"/>
      <c r="N3834" s="5"/>
      <c r="O3834" s="5"/>
      <c r="P3834" s="5"/>
      <c r="Q3834" s="5"/>
      <c r="R3834" s="5"/>
      <c r="S3834" s="5"/>
      <c r="T3834" s="5"/>
    </row>
    <row r="3835" spans="2:20" x14ac:dyDescent="0.25">
      <c r="B3835" s="74" vm="10525">
        <f ca="1"/>
        <v>45000</v>
      </c>
      <c r="C3835" s="74" vm="10526">
        <f ca="1"/>
        <v>485.66</v>
      </c>
      <c r="D3835" s="74" vm="10527">
        <f ca="1"/>
        <v>270.57</v>
      </c>
      <c r="E3835" s="34">
        <f t="shared" ca="1" si="181"/>
        <v>7.7306654254429659E-3</v>
      </c>
      <c r="F3835" s="35">
        <f t="shared" ca="1" si="182"/>
        <v>1.57571567717276E-2</v>
      </c>
      <c r="G3835" s="5"/>
      <c r="H3835" s="5"/>
      <c r="I3835" s="5"/>
      <c r="J3835" s="5"/>
      <c r="K3835" s="5"/>
      <c r="L3835" s="5"/>
      <c r="M3835" s="5"/>
      <c r="N3835" s="5"/>
      <c r="O3835" s="5"/>
      <c r="P3835" s="5"/>
      <c r="Q3835" s="5"/>
      <c r="R3835" s="5"/>
      <c r="S3835" s="5"/>
      <c r="T3835" s="5"/>
    </row>
    <row r="3836" spans="2:20" x14ac:dyDescent="0.25">
      <c r="B3836" s="74" vm="10528">
        <f ca="1"/>
        <v>45001</v>
      </c>
      <c r="C3836" s="74" vm="10529">
        <f ca="1"/>
        <v>487.26</v>
      </c>
      <c r="D3836" s="74" vm="10530">
        <f ca="1"/>
        <v>267.2</v>
      </c>
      <c r="E3836" s="34">
        <f t="shared" ca="1" si="181"/>
        <v>3.2890709254575533E-3</v>
      </c>
      <c r="F3836" s="35">
        <f t="shared" ca="1" si="182"/>
        <v>-1.2533403183235871E-2</v>
      </c>
      <c r="G3836" s="5"/>
      <c r="H3836" s="5"/>
      <c r="I3836" s="5"/>
      <c r="J3836" s="5"/>
      <c r="K3836" s="5"/>
      <c r="L3836" s="5"/>
      <c r="M3836" s="5"/>
      <c r="N3836" s="5"/>
      <c r="O3836" s="5"/>
      <c r="P3836" s="5"/>
      <c r="Q3836" s="5"/>
      <c r="R3836" s="5"/>
      <c r="S3836" s="5"/>
      <c r="T3836" s="5"/>
    </row>
    <row r="3837" spans="2:20" x14ac:dyDescent="0.25">
      <c r="B3837" s="74" vm="10531">
        <f ca="1"/>
        <v>45002</v>
      </c>
      <c r="C3837" s="74" vm="10532">
        <f ca="1"/>
        <v>487.05</v>
      </c>
      <c r="D3837" s="74" vm="10533">
        <f ca="1"/>
        <v>270.74</v>
      </c>
      <c r="E3837" s="34">
        <f t="shared" ca="1" si="181"/>
        <v>-4.3107430540986459E-4</v>
      </c>
      <c r="F3837" s="35">
        <f t="shared" ca="1" si="182"/>
        <v>1.316150909514965E-2</v>
      </c>
      <c r="G3837" s="5"/>
      <c r="H3837" s="5"/>
      <c r="I3837" s="5"/>
      <c r="J3837" s="5"/>
      <c r="K3837" s="5"/>
      <c r="L3837" s="5"/>
      <c r="M3837" s="5"/>
      <c r="N3837" s="5"/>
      <c r="O3837" s="5"/>
      <c r="P3837" s="5"/>
      <c r="Q3837" s="5"/>
      <c r="R3837" s="5"/>
      <c r="S3837" s="5"/>
      <c r="T3837" s="5"/>
    </row>
    <row r="3838" spans="2:20" x14ac:dyDescent="0.25">
      <c r="B3838" s="74" vm="10534">
        <f ca="1"/>
        <v>45005</v>
      </c>
      <c r="C3838" s="74" vm="10535">
        <f ca="1"/>
        <v>489.29</v>
      </c>
      <c r="D3838" s="74" vm="10536">
        <f ca="1"/>
        <v>270.20999999999998</v>
      </c>
      <c r="E3838" s="34">
        <f t="shared" ca="1" si="181"/>
        <v>4.588573509774381E-3</v>
      </c>
      <c r="F3838" s="35">
        <f t="shared" ca="1" si="182"/>
        <v>-1.9595162938791308E-3</v>
      </c>
      <c r="G3838" s="5"/>
      <c r="H3838" s="5"/>
      <c r="I3838" s="5"/>
      <c r="J3838" s="5"/>
      <c r="K3838" s="5"/>
      <c r="L3838" s="5"/>
      <c r="M3838" s="5"/>
      <c r="N3838" s="5"/>
      <c r="O3838" s="5"/>
      <c r="P3838" s="5"/>
      <c r="Q3838" s="5"/>
      <c r="R3838" s="5"/>
      <c r="S3838" s="5"/>
      <c r="T3838" s="5"/>
    </row>
    <row r="3839" spans="2:20" x14ac:dyDescent="0.25">
      <c r="B3839" s="74" vm="10537">
        <f ca="1"/>
        <v>45006</v>
      </c>
      <c r="C3839" s="74" vm="10538">
        <f ca="1"/>
        <v>490.85</v>
      </c>
      <c r="D3839" s="74" vm="10539">
        <f ca="1"/>
        <v>267.87</v>
      </c>
      <c r="E3839" s="34">
        <f t="shared" ca="1" si="181"/>
        <v>3.1832214117913193E-3</v>
      </c>
      <c r="F3839" s="35">
        <f t="shared" ca="1" si="182"/>
        <v>-8.6976462665262662E-3</v>
      </c>
      <c r="G3839" s="5"/>
      <c r="H3839" s="5"/>
      <c r="I3839" s="5"/>
      <c r="J3839" s="5"/>
      <c r="K3839" s="5"/>
      <c r="L3839" s="5"/>
      <c r="M3839" s="5"/>
      <c r="N3839" s="5"/>
      <c r="O3839" s="5"/>
      <c r="P3839" s="5"/>
      <c r="Q3839" s="5"/>
      <c r="R3839" s="5"/>
      <c r="S3839" s="5"/>
      <c r="T3839" s="5"/>
    </row>
    <row r="3840" spans="2:20" x14ac:dyDescent="0.25">
      <c r="B3840" s="74" vm="10540">
        <f ca="1"/>
        <v>45007</v>
      </c>
      <c r="C3840" s="74" vm="10541">
        <f ca="1"/>
        <v>487.52</v>
      </c>
      <c r="D3840" s="74" vm="10542">
        <f ca="1"/>
        <v>269.62</v>
      </c>
      <c r="E3840" s="34">
        <f t="shared" ref="E3840:E3903" ca="1" si="183">LN(C3840/C3839)</f>
        <v>-6.8072669011315567E-3</v>
      </c>
      <c r="F3840" s="35">
        <f t="shared" ref="F3840:F3903" ca="1" si="184">LN(D3840/D3839)</f>
        <v>6.5117720656833415E-3</v>
      </c>
      <c r="G3840" s="5"/>
      <c r="H3840" s="5"/>
      <c r="I3840" s="5"/>
      <c r="J3840" s="5"/>
      <c r="K3840" s="5"/>
      <c r="L3840" s="5"/>
      <c r="M3840" s="5"/>
      <c r="N3840" s="5"/>
      <c r="O3840" s="5"/>
      <c r="P3840" s="5"/>
      <c r="Q3840" s="5"/>
      <c r="R3840" s="5"/>
      <c r="S3840" s="5"/>
      <c r="T3840" s="5"/>
    </row>
    <row r="3841" spans="2:20" x14ac:dyDescent="0.25">
      <c r="B3841" s="74" vm="10543">
        <f ca="1"/>
        <v>45008</v>
      </c>
      <c r="C3841" s="74" vm="10544">
        <f ca="1"/>
        <v>487.76</v>
      </c>
      <c r="D3841" s="74" vm="10545">
        <f ca="1"/>
        <v>271.33</v>
      </c>
      <c r="E3841" s="34">
        <f t="shared" ca="1" si="183"/>
        <v>4.9216636216183518E-4</v>
      </c>
      <c r="F3841" s="35">
        <f t="shared" ca="1" si="184"/>
        <v>6.3222319837660792E-3</v>
      </c>
      <c r="G3841" s="5"/>
      <c r="H3841" s="5"/>
      <c r="I3841" s="5"/>
      <c r="J3841" s="5"/>
      <c r="K3841" s="5"/>
      <c r="L3841" s="5"/>
      <c r="M3841" s="5"/>
      <c r="N3841" s="5"/>
      <c r="O3841" s="5"/>
      <c r="P3841" s="5"/>
      <c r="Q3841" s="5"/>
      <c r="R3841" s="5"/>
      <c r="S3841" s="5"/>
      <c r="T3841" s="5"/>
    </row>
    <row r="3842" spans="2:20" x14ac:dyDescent="0.25">
      <c r="B3842" s="74" vm="10546">
        <f ca="1"/>
        <v>45009</v>
      </c>
      <c r="C3842" s="74" vm="10547">
        <f ca="1"/>
        <v>495.27</v>
      </c>
      <c r="D3842" s="74" vm="10548">
        <f ca="1"/>
        <v>273.83999999999997</v>
      </c>
      <c r="E3842" s="34">
        <f t="shared" ca="1" si="183"/>
        <v>1.5279586808326123E-2</v>
      </c>
      <c r="F3842" s="35">
        <f t="shared" ca="1" si="184"/>
        <v>9.208201975245545E-3</v>
      </c>
      <c r="G3842" s="5"/>
      <c r="H3842" s="5"/>
      <c r="I3842" s="5"/>
      <c r="J3842" s="5"/>
      <c r="K3842" s="5"/>
      <c r="L3842" s="5"/>
      <c r="M3842" s="5"/>
      <c r="N3842" s="5"/>
      <c r="O3842" s="5"/>
      <c r="P3842" s="5"/>
      <c r="Q3842" s="5"/>
      <c r="R3842" s="5"/>
      <c r="S3842" s="5"/>
      <c r="T3842" s="5"/>
    </row>
    <row r="3843" spans="2:20" x14ac:dyDescent="0.25">
      <c r="B3843" s="74" vm="10549">
        <f ca="1"/>
        <v>45012</v>
      </c>
      <c r="C3843" s="74" vm="10550">
        <f ca="1"/>
        <v>493.22</v>
      </c>
      <c r="D3843" s="74" vm="10551">
        <f ca="1"/>
        <v>275.85000000000002</v>
      </c>
      <c r="E3843" s="34">
        <f t="shared" ca="1" si="183"/>
        <v>-4.1477464394817842E-3</v>
      </c>
      <c r="F3843" s="35">
        <f t="shared" ca="1" si="184"/>
        <v>7.3132454965099897E-3</v>
      </c>
      <c r="G3843" s="5"/>
      <c r="H3843" s="5"/>
      <c r="I3843" s="5"/>
      <c r="J3843" s="5"/>
      <c r="K3843" s="5"/>
      <c r="L3843" s="5"/>
      <c r="M3843" s="5"/>
      <c r="N3843" s="5"/>
      <c r="O3843" s="5"/>
      <c r="P3843" s="5"/>
      <c r="Q3843" s="5"/>
      <c r="R3843" s="5"/>
      <c r="S3843" s="5"/>
      <c r="T3843" s="5"/>
    </row>
    <row r="3844" spans="2:20" x14ac:dyDescent="0.25">
      <c r="B3844" s="74" vm="10552">
        <f ca="1"/>
        <v>45013</v>
      </c>
      <c r="C3844" s="74" vm="10411">
        <f ca="1"/>
        <v>486.77</v>
      </c>
      <c r="D3844" s="74" vm="10553">
        <f ca="1"/>
        <v>277.44</v>
      </c>
      <c r="E3844" s="34">
        <f t="shared" ca="1" si="183"/>
        <v>-1.3163589705571552E-2</v>
      </c>
      <c r="F3844" s="35">
        <f t="shared" ca="1" si="184"/>
        <v>5.7474538737371777E-3</v>
      </c>
      <c r="G3844" s="5"/>
      <c r="H3844" s="5"/>
      <c r="I3844" s="5"/>
      <c r="J3844" s="5"/>
      <c r="K3844" s="5"/>
      <c r="L3844" s="5"/>
      <c r="M3844" s="5"/>
      <c r="N3844" s="5"/>
      <c r="O3844" s="5"/>
      <c r="P3844" s="5"/>
      <c r="Q3844" s="5"/>
      <c r="R3844" s="5"/>
      <c r="S3844" s="5"/>
      <c r="T3844" s="5"/>
    </row>
    <row r="3845" spans="2:20" x14ac:dyDescent="0.25">
      <c r="B3845" s="74" vm="10554">
        <f ca="1"/>
        <v>45014</v>
      </c>
      <c r="C3845" s="74" vm="10555">
        <f ca="1"/>
        <v>490.87</v>
      </c>
      <c r="D3845" s="74" vm="10280">
        <f ca="1"/>
        <v>277.79000000000002</v>
      </c>
      <c r="E3845" s="34">
        <f t="shared" ca="1" si="183"/>
        <v>8.3875946909248884E-3</v>
      </c>
      <c r="F3845" s="35">
        <f t="shared" ca="1" si="184"/>
        <v>1.2607389599242297E-3</v>
      </c>
      <c r="G3845" s="5"/>
      <c r="H3845" s="5"/>
      <c r="I3845" s="5"/>
      <c r="J3845" s="5"/>
      <c r="K3845" s="5"/>
      <c r="L3845" s="5"/>
      <c r="M3845" s="5"/>
      <c r="N3845" s="5"/>
      <c r="O3845" s="5"/>
      <c r="P3845" s="5"/>
      <c r="Q3845" s="5"/>
      <c r="R3845" s="5"/>
      <c r="S3845" s="5"/>
      <c r="T3845" s="5"/>
    </row>
    <row r="3846" spans="2:20" x14ac:dyDescent="0.25">
      <c r="B3846" s="74" vm="10556">
        <f ca="1"/>
        <v>45015</v>
      </c>
      <c r="C3846" s="74" vm="10557">
        <f ca="1"/>
        <v>491.48</v>
      </c>
      <c r="D3846" s="74" vm="10558">
        <f ca="1"/>
        <v>279.61</v>
      </c>
      <c r="E3846" s="34">
        <f t="shared" ca="1" si="183"/>
        <v>1.2419200456121366E-3</v>
      </c>
      <c r="F3846" s="35">
        <f t="shared" ca="1" si="184"/>
        <v>6.5303425471010968E-3</v>
      </c>
      <c r="G3846" s="5"/>
      <c r="H3846" s="5"/>
      <c r="I3846" s="5"/>
      <c r="J3846" s="5"/>
      <c r="K3846" s="5"/>
      <c r="L3846" s="5"/>
      <c r="M3846" s="5"/>
      <c r="N3846" s="5"/>
      <c r="O3846" s="5"/>
      <c r="P3846" s="5"/>
      <c r="Q3846" s="5"/>
      <c r="R3846" s="5"/>
      <c r="S3846" s="5"/>
      <c r="T3846" s="5"/>
    </row>
    <row r="3847" spans="2:20" x14ac:dyDescent="0.25">
      <c r="B3847" s="74" vm="10559">
        <f ca="1"/>
        <v>45016</v>
      </c>
      <c r="C3847" s="74" vm="10560">
        <f ca="1"/>
        <v>496.87</v>
      </c>
      <c r="D3847" s="74" vm="10561">
        <f ca="1"/>
        <v>282.14</v>
      </c>
      <c r="E3847" s="34">
        <f t="shared" ca="1" si="183"/>
        <v>1.0907175465512828E-2</v>
      </c>
      <c r="F3847" s="35">
        <f t="shared" ca="1" si="184"/>
        <v>9.0076265471539865E-3</v>
      </c>
      <c r="G3847" s="5"/>
      <c r="H3847" s="5"/>
      <c r="I3847" s="5"/>
      <c r="J3847" s="5"/>
      <c r="K3847" s="5"/>
      <c r="L3847" s="5"/>
      <c r="M3847" s="5"/>
      <c r="N3847" s="5"/>
      <c r="O3847" s="5"/>
      <c r="P3847" s="5"/>
      <c r="Q3847" s="5"/>
      <c r="R3847" s="5"/>
      <c r="S3847" s="5"/>
      <c r="T3847" s="5"/>
    </row>
    <row r="3848" spans="2:20" x14ac:dyDescent="0.25">
      <c r="B3848" s="74" vm="10562">
        <f ca="1"/>
        <v>45019</v>
      </c>
      <c r="C3848" s="74" vm="10563">
        <f ca="1"/>
        <v>497.03</v>
      </c>
      <c r="D3848" s="74" vm="10564">
        <f ca="1"/>
        <v>282.27999999999997</v>
      </c>
      <c r="E3848" s="34">
        <f t="shared" ca="1" si="183"/>
        <v>3.2196398306098302E-4</v>
      </c>
      <c r="F3848" s="35">
        <f t="shared" ca="1" si="184"/>
        <v>4.9608448627323429E-4</v>
      </c>
      <c r="G3848" s="5"/>
      <c r="H3848" s="5"/>
      <c r="I3848" s="5"/>
      <c r="J3848" s="5"/>
      <c r="K3848" s="5"/>
      <c r="L3848" s="5"/>
      <c r="M3848" s="5"/>
      <c r="N3848" s="5"/>
      <c r="O3848" s="5"/>
      <c r="P3848" s="5"/>
      <c r="Q3848" s="5"/>
      <c r="R3848" s="5"/>
      <c r="S3848" s="5"/>
      <c r="T3848" s="5"/>
    </row>
    <row r="3849" spans="2:20" x14ac:dyDescent="0.25">
      <c r="B3849" s="74" vm="10565">
        <f ca="1"/>
        <v>45020</v>
      </c>
      <c r="C3849" s="74" vm="10566">
        <f ca="1"/>
        <v>497.73</v>
      </c>
      <c r="D3849" s="74" vm="10567">
        <f ca="1"/>
        <v>282.02</v>
      </c>
      <c r="E3849" s="34">
        <f t="shared" ca="1" si="183"/>
        <v>1.4073748754295638E-3</v>
      </c>
      <c r="F3849" s="35">
        <f t="shared" ca="1" si="184"/>
        <v>-9.2149572354539638E-4</v>
      </c>
      <c r="G3849" s="5"/>
      <c r="H3849" s="5"/>
      <c r="I3849" s="5"/>
      <c r="J3849" s="5"/>
      <c r="K3849" s="5"/>
      <c r="L3849" s="5"/>
      <c r="M3849" s="5"/>
      <c r="N3849" s="5"/>
      <c r="O3849" s="5"/>
      <c r="P3849" s="5"/>
      <c r="Q3849" s="5"/>
      <c r="R3849" s="5"/>
      <c r="S3849" s="5"/>
      <c r="T3849" s="5"/>
    </row>
    <row r="3850" spans="2:20" x14ac:dyDescent="0.25">
      <c r="B3850" s="74" vm="10568">
        <f ca="1"/>
        <v>45021</v>
      </c>
      <c r="C3850" s="74" vm="10569">
        <f ca="1"/>
        <v>497.13</v>
      </c>
      <c r="D3850" s="74" vm="10570">
        <f ca="1"/>
        <v>282.89</v>
      </c>
      <c r="E3850" s="34">
        <f t="shared" ca="1" si="183"/>
        <v>-1.2062000135615431E-3</v>
      </c>
      <c r="F3850" s="35">
        <f t="shared" ca="1" si="184"/>
        <v>3.0801390941070021E-3</v>
      </c>
      <c r="G3850" s="5"/>
      <c r="H3850" s="5"/>
      <c r="I3850" s="5"/>
      <c r="J3850" s="5"/>
      <c r="K3850" s="5"/>
      <c r="L3850" s="5"/>
      <c r="M3850" s="5"/>
      <c r="N3850" s="5"/>
      <c r="O3850" s="5"/>
      <c r="P3850" s="5"/>
      <c r="Q3850" s="5"/>
      <c r="R3850" s="5"/>
      <c r="S3850" s="5"/>
      <c r="T3850" s="5"/>
    </row>
    <row r="3851" spans="2:20" x14ac:dyDescent="0.25">
      <c r="B3851" s="74" vm="10571">
        <f ca="1"/>
        <v>45022</v>
      </c>
      <c r="C3851" s="74" vm="10572">
        <f ca="1"/>
        <v>485.98</v>
      </c>
      <c r="D3851" s="74" vm="10573">
        <f ca="1"/>
        <v>283.77999999999997</v>
      </c>
      <c r="E3851" s="34">
        <f t="shared" ca="1" si="183"/>
        <v>-2.2684090519470412E-2</v>
      </c>
      <c r="F3851" s="35">
        <f t="shared" ca="1" si="184"/>
        <v>3.1411605759762116E-3</v>
      </c>
      <c r="G3851" s="5"/>
      <c r="H3851" s="5"/>
      <c r="I3851" s="5"/>
      <c r="J3851" s="5"/>
      <c r="K3851" s="5"/>
      <c r="L3851" s="5"/>
      <c r="M3851" s="5"/>
      <c r="N3851" s="5"/>
      <c r="O3851" s="5"/>
      <c r="P3851" s="5"/>
      <c r="Q3851" s="5"/>
      <c r="R3851" s="5"/>
      <c r="S3851" s="5"/>
      <c r="T3851" s="5"/>
    </row>
    <row r="3852" spans="2:20" x14ac:dyDescent="0.25">
      <c r="B3852" s="74" vm="10574">
        <f ca="1"/>
        <v>45026</v>
      </c>
      <c r="C3852" s="74" vm="10575">
        <f ca="1"/>
        <v>493.83</v>
      </c>
      <c r="D3852" s="74" vm="10576">
        <f ca="1"/>
        <v>284.48</v>
      </c>
      <c r="E3852" s="34">
        <f t="shared" ca="1" si="183"/>
        <v>1.6023857616761665E-2</v>
      </c>
      <c r="F3852" s="35">
        <f t="shared" ca="1" si="184"/>
        <v>2.4636622463727171E-3</v>
      </c>
      <c r="G3852" s="5"/>
      <c r="H3852" s="5"/>
      <c r="I3852" s="5"/>
      <c r="J3852" s="5"/>
      <c r="K3852" s="5"/>
      <c r="L3852" s="5"/>
      <c r="M3852" s="5"/>
      <c r="N3852" s="5"/>
      <c r="O3852" s="5"/>
      <c r="P3852" s="5"/>
      <c r="Q3852" s="5"/>
      <c r="R3852" s="5"/>
      <c r="S3852" s="5"/>
      <c r="T3852" s="5"/>
    </row>
    <row r="3853" spans="2:20" x14ac:dyDescent="0.25">
      <c r="B3853" s="74" vm="10577">
        <f ca="1"/>
        <v>45027</v>
      </c>
      <c r="C3853" s="74" vm="10578">
        <f ca="1"/>
        <v>498.65</v>
      </c>
      <c r="D3853" s="74" vm="10579">
        <f ca="1"/>
        <v>285.3</v>
      </c>
      <c r="E3853" s="34">
        <f t="shared" ca="1" si="183"/>
        <v>9.7131184407735251E-3</v>
      </c>
      <c r="F3853" s="35">
        <f t="shared" ca="1" si="184"/>
        <v>2.8783058939145663E-3</v>
      </c>
      <c r="G3853" s="5"/>
      <c r="H3853" s="5"/>
      <c r="I3853" s="5"/>
      <c r="J3853" s="5"/>
      <c r="K3853" s="5"/>
      <c r="L3853" s="5"/>
      <c r="M3853" s="5"/>
      <c r="N3853" s="5"/>
      <c r="O3853" s="5"/>
      <c r="P3853" s="5"/>
      <c r="Q3853" s="5"/>
      <c r="R3853" s="5"/>
      <c r="S3853" s="5"/>
      <c r="T3853" s="5"/>
    </row>
    <row r="3854" spans="2:20" x14ac:dyDescent="0.25">
      <c r="B3854" s="74" vm="10580">
        <f ca="1"/>
        <v>45028</v>
      </c>
      <c r="C3854" s="74" vm="10581">
        <f ca="1"/>
        <v>489.35</v>
      </c>
      <c r="D3854" s="74" vm="10582">
        <f ca="1"/>
        <v>289.07</v>
      </c>
      <c r="E3854" s="34">
        <f t="shared" ca="1" si="183"/>
        <v>-1.8826466976048364E-2</v>
      </c>
      <c r="F3854" s="35">
        <f t="shared" ca="1" si="184"/>
        <v>1.3127615096645678E-2</v>
      </c>
      <c r="G3854" s="5"/>
      <c r="H3854" s="5"/>
      <c r="I3854" s="5"/>
      <c r="J3854" s="5"/>
      <c r="K3854" s="5"/>
      <c r="L3854" s="5"/>
      <c r="M3854" s="5"/>
      <c r="N3854" s="5"/>
      <c r="O3854" s="5"/>
      <c r="P3854" s="5"/>
      <c r="Q3854" s="5"/>
      <c r="R3854" s="5"/>
      <c r="S3854" s="5"/>
      <c r="T3854" s="5"/>
    </row>
    <row r="3855" spans="2:20" x14ac:dyDescent="0.25">
      <c r="B3855" s="74" vm="10583">
        <f ca="1"/>
        <v>45029</v>
      </c>
      <c r="C3855" s="74" vm="10584">
        <f ca="1"/>
        <v>497.89</v>
      </c>
      <c r="D3855" s="74" vm="10585">
        <f ca="1"/>
        <v>288.98</v>
      </c>
      <c r="E3855" s="34">
        <f t="shared" ca="1" si="183"/>
        <v>1.7301189220327012E-2</v>
      </c>
      <c r="F3855" s="35">
        <f t="shared" ca="1" si="184"/>
        <v>-3.1139175063478122E-4</v>
      </c>
      <c r="G3855" s="5"/>
      <c r="H3855" s="5"/>
      <c r="I3855" s="5"/>
      <c r="J3855" s="5"/>
      <c r="K3855" s="5"/>
      <c r="L3855" s="5"/>
      <c r="M3855" s="5"/>
      <c r="N3855" s="5"/>
      <c r="O3855" s="5"/>
      <c r="P3855" s="5"/>
      <c r="Q3855" s="5"/>
      <c r="R3855" s="5"/>
      <c r="S3855" s="5"/>
      <c r="T3855" s="5"/>
    </row>
    <row r="3856" spans="2:20" x14ac:dyDescent="0.25">
      <c r="B3856" s="74" vm="10586">
        <f ca="1"/>
        <v>45030</v>
      </c>
      <c r="C3856" s="74" vm="10587">
        <f ca="1"/>
        <v>491.3</v>
      </c>
      <c r="D3856" s="74" vm="10588">
        <f ca="1"/>
        <v>289.31</v>
      </c>
      <c r="E3856" s="34">
        <f t="shared" ca="1" si="183"/>
        <v>-1.332422991755307E-2</v>
      </c>
      <c r="F3856" s="35">
        <f t="shared" ca="1" si="184"/>
        <v>1.1412960134891362E-3</v>
      </c>
      <c r="G3856" s="5"/>
      <c r="H3856" s="5"/>
      <c r="I3856" s="5"/>
      <c r="J3856" s="5"/>
      <c r="K3856" s="5"/>
      <c r="L3856" s="5"/>
      <c r="M3856" s="5"/>
      <c r="N3856" s="5"/>
      <c r="O3856" s="5"/>
      <c r="P3856" s="5"/>
      <c r="Q3856" s="5"/>
      <c r="R3856" s="5"/>
      <c r="S3856" s="5"/>
      <c r="T3856" s="5"/>
    </row>
    <row r="3857" spans="2:20" x14ac:dyDescent="0.25">
      <c r="B3857" s="74" vm="10589">
        <f ca="1"/>
        <v>45033</v>
      </c>
      <c r="C3857" s="74" vm="10590">
        <f ca="1"/>
        <v>493.94</v>
      </c>
      <c r="D3857" s="74" vm="10591">
        <f ca="1"/>
        <v>290.91000000000003</v>
      </c>
      <c r="E3857" s="34">
        <f t="shared" ca="1" si="183"/>
        <v>5.3591131468830842E-3</v>
      </c>
      <c r="F3857" s="35">
        <f t="shared" ca="1" si="184"/>
        <v>5.5151634056104524E-3</v>
      </c>
      <c r="G3857" s="5"/>
      <c r="H3857" s="5"/>
      <c r="I3857" s="5"/>
      <c r="J3857" s="5"/>
      <c r="K3857" s="5"/>
      <c r="L3857" s="5"/>
      <c r="M3857" s="5"/>
      <c r="N3857" s="5"/>
      <c r="O3857" s="5"/>
      <c r="P3857" s="5"/>
      <c r="Q3857" s="5"/>
      <c r="R3857" s="5"/>
      <c r="S3857" s="5"/>
      <c r="T3857" s="5"/>
    </row>
    <row r="3858" spans="2:20" x14ac:dyDescent="0.25">
      <c r="B3858" s="74" vm="10592">
        <f ca="1"/>
        <v>45034</v>
      </c>
      <c r="C3858" s="74" vm="10593">
        <f ca="1"/>
        <v>496.9</v>
      </c>
      <c r="D3858" s="74" vm="10594">
        <f ca="1"/>
        <v>291.27</v>
      </c>
      <c r="E3858" s="34">
        <f t="shared" ca="1" si="183"/>
        <v>5.9747462867890877E-3</v>
      </c>
      <c r="F3858" s="35">
        <f t="shared" ca="1" si="184"/>
        <v>1.2367310655985978E-3</v>
      </c>
      <c r="G3858" s="5"/>
      <c r="H3858" s="5"/>
      <c r="I3858" s="5"/>
      <c r="J3858" s="5"/>
      <c r="K3858" s="5"/>
      <c r="L3858" s="5"/>
      <c r="M3858" s="5"/>
      <c r="N3858" s="5"/>
      <c r="O3858" s="5"/>
      <c r="P3858" s="5"/>
      <c r="Q3858" s="5"/>
      <c r="R3858" s="5"/>
      <c r="S3858" s="5"/>
      <c r="T3858" s="5"/>
    </row>
    <row r="3859" spans="2:20" x14ac:dyDescent="0.25">
      <c r="B3859" s="74" vm="10595">
        <f ca="1"/>
        <v>45035</v>
      </c>
      <c r="C3859" s="74" vm="10596">
        <f ca="1"/>
        <v>496.03</v>
      </c>
      <c r="D3859" s="74" vm="10597">
        <f ca="1"/>
        <v>291</v>
      </c>
      <c r="E3859" s="34">
        <f t="shared" ca="1" si="183"/>
        <v>-1.7523898414552809E-3</v>
      </c>
      <c r="F3859" s="35">
        <f t="shared" ca="1" si="184"/>
        <v>-9.2740487867064845E-4</v>
      </c>
      <c r="G3859" s="5"/>
      <c r="H3859" s="5"/>
      <c r="I3859" s="5"/>
      <c r="J3859" s="5"/>
      <c r="K3859" s="5"/>
      <c r="L3859" s="5"/>
      <c r="M3859" s="5"/>
      <c r="N3859" s="5"/>
      <c r="O3859" s="5"/>
      <c r="P3859" s="5"/>
      <c r="Q3859" s="5"/>
      <c r="R3859" s="5"/>
      <c r="S3859" s="5"/>
      <c r="T3859" s="5"/>
    </row>
    <row r="3860" spans="2:20" x14ac:dyDescent="0.25">
      <c r="B3860" s="74" vm="10598">
        <f ca="1"/>
        <v>45036</v>
      </c>
      <c r="C3860" s="74" vm="9766">
        <f ca="1"/>
        <v>505.58</v>
      </c>
      <c r="D3860" s="74" vm="10599">
        <f ca="1"/>
        <v>292.06</v>
      </c>
      <c r="E3860" s="34">
        <f t="shared" ca="1" si="183"/>
        <v>1.9069876321405384E-2</v>
      </c>
      <c r="F3860" s="35">
        <f t="shared" ca="1" si="184"/>
        <v>3.6359934408329107E-3</v>
      </c>
      <c r="G3860" s="5"/>
      <c r="H3860" s="5"/>
      <c r="I3860" s="5"/>
      <c r="J3860" s="5"/>
      <c r="K3860" s="5"/>
      <c r="L3860" s="5"/>
      <c r="M3860" s="5"/>
      <c r="N3860" s="5"/>
      <c r="O3860" s="5"/>
      <c r="P3860" s="5"/>
      <c r="Q3860" s="5"/>
      <c r="R3860" s="5"/>
      <c r="S3860" s="5"/>
      <c r="T3860" s="5"/>
    </row>
    <row r="3861" spans="2:20" x14ac:dyDescent="0.25">
      <c r="B3861" s="74" vm="10600">
        <f ca="1"/>
        <v>45037</v>
      </c>
      <c r="C3861" s="74" vm="10601">
        <f ca="1"/>
        <v>506.35</v>
      </c>
      <c r="D3861" s="74" vm="10602">
        <f ca="1"/>
        <v>293.2</v>
      </c>
      <c r="E3861" s="34">
        <f t="shared" ca="1" si="183"/>
        <v>1.5218446900689326E-3</v>
      </c>
      <c r="F3861" s="35">
        <f t="shared" ca="1" si="184"/>
        <v>3.8957094001710732E-3</v>
      </c>
      <c r="G3861" s="5"/>
      <c r="H3861" s="5"/>
      <c r="I3861" s="5"/>
      <c r="J3861" s="5"/>
      <c r="K3861" s="5"/>
      <c r="L3861" s="5"/>
      <c r="M3861" s="5"/>
      <c r="N3861" s="5"/>
      <c r="O3861" s="5"/>
      <c r="P3861" s="5"/>
      <c r="Q3861" s="5"/>
      <c r="R3861" s="5"/>
      <c r="S3861" s="5"/>
      <c r="T3861" s="5"/>
    </row>
    <row r="3862" spans="2:20" x14ac:dyDescent="0.25">
      <c r="B3862" s="74" vm="10603">
        <f ca="1"/>
        <v>45040</v>
      </c>
      <c r="C3862" s="74" vm="10604">
        <f ca="1"/>
        <v>511.42</v>
      </c>
      <c r="D3862" s="74" vm="10605">
        <f ca="1"/>
        <v>291.51</v>
      </c>
      <c r="E3862" s="34">
        <f t="shared" ca="1" si="183"/>
        <v>9.9630406441558305E-3</v>
      </c>
      <c r="F3862" s="35">
        <f t="shared" ca="1" si="184"/>
        <v>-5.7806594930391525E-3</v>
      </c>
      <c r="G3862" s="5"/>
      <c r="H3862" s="5"/>
      <c r="I3862" s="5"/>
      <c r="J3862" s="5"/>
      <c r="K3862" s="5"/>
      <c r="L3862" s="5"/>
      <c r="M3862" s="5"/>
      <c r="N3862" s="5"/>
      <c r="O3862" s="5"/>
      <c r="P3862" s="5"/>
      <c r="Q3862" s="5"/>
      <c r="R3862" s="5"/>
      <c r="S3862" s="5"/>
      <c r="T3862" s="5"/>
    </row>
    <row r="3863" spans="2:20" x14ac:dyDescent="0.25">
      <c r="B3863" s="74" vm="10606">
        <f ca="1"/>
        <v>45041</v>
      </c>
      <c r="C3863" s="74" vm="10607">
        <f ca="1"/>
        <v>503.17</v>
      </c>
      <c r="D3863" s="74" vm="10608">
        <f ca="1"/>
        <v>289.76</v>
      </c>
      <c r="E3863" s="34">
        <f t="shared" ca="1" si="183"/>
        <v>-1.6263085255440356E-2</v>
      </c>
      <c r="F3863" s="35">
        <f t="shared" ca="1" si="184"/>
        <v>-6.0213163843540222E-3</v>
      </c>
      <c r="G3863" s="5"/>
      <c r="H3863" s="5"/>
      <c r="I3863" s="5"/>
      <c r="J3863" s="5"/>
      <c r="K3863" s="5"/>
      <c r="L3863" s="5"/>
      <c r="M3863" s="5"/>
      <c r="N3863" s="5"/>
      <c r="O3863" s="5"/>
      <c r="P3863" s="5"/>
      <c r="Q3863" s="5"/>
      <c r="R3863" s="5"/>
      <c r="S3863" s="5"/>
      <c r="T3863" s="5"/>
    </row>
    <row r="3864" spans="2:20" x14ac:dyDescent="0.25">
      <c r="B3864" s="74" vm="10609">
        <f ca="1"/>
        <v>45042</v>
      </c>
      <c r="C3864" s="74" vm="10610">
        <f ca="1"/>
        <v>494.66</v>
      </c>
      <c r="D3864" s="74" vm="10611">
        <f ca="1"/>
        <v>294.72000000000003</v>
      </c>
      <c r="E3864" s="34">
        <f t="shared" ca="1" si="183"/>
        <v>-1.7057427287558904E-2</v>
      </c>
      <c r="F3864" s="35">
        <f t="shared" ca="1" si="184"/>
        <v>1.6972758931838864E-2</v>
      </c>
      <c r="G3864" s="5"/>
      <c r="H3864" s="5"/>
      <c r="I3864" s="5"/>
      <c r="J3864" s="5"/>
      <c r="K3864" s="5"/>
      <c r="L3864" s="5"/>
      <c r="M3864" s="5"/>
      <c r="N3864" s="5"/>
      <c r="O3864" s="5"/>
      <c r="P3864" s="5"/>
      <c r="Q3864" s="5"/>
      <c r="R3864" s="5"/>
      <c r="S3864" s="5"/>
      <c r="T3864" s="5"/>
    </row>
    <row r="3865" spans="2:20" x14ac:dyDescent="0.25">
      <c r="B3865" s="74" vm="10612">
        <f ca="1"/>
        <v>45043</v>
      </c>
      <c r="C3865" s="74" vm="10613">
        <f ca="1"/>
        <v>501.27</v>
      </c>
      <c r="D3865" s="74" vm="10614">
        <f ca="1"/>
        <v>295.75</v>
      </c>
      <c r="E3865" s="34">
        <f t="shared" ca="1" si="183"/>
        <v>1.3274220194711236E-2</v>
      </c>
      <c r="F3865" s="35">
        <f t="shared" ca="1" si="184"/>
        <v>3.4887497915541497E-3</v>
      </c>
      <c r="G3865" s="5"/>
      <c r="H3865" s="5"/>
      <c r="I3865" s="5"/>
      <c r="J3865" s="5"/>
      <c r="K3865" s="5"/>
      <c r="L3865" s="5"/>
      <c r="M3865" s="5"/>
      <c r="N3865" s="5"/>
      <c r="O3865" s="5"/>
      <c r="P3865" s="5"/>
      <c r="Q3865" s="5"/>
      <c r="R3865" s="5"/>
      <c r="S3865" s="5"/>
      <c r="T3865" s="5"/>
    </row>
    <row r="3866" spans="2:20" x14ac:dyDescent="0.25">
      <c r="B3866" s="74" vm="10615">
        <f ca="1"/>
        <v>45044</v>
      </c>
      <c r="C3866" s="74" vm="10468">
        <f ca="1"/>
        <v>503.22</v>
      </c>
      <c r="D3866" s="74" vm="10616">
        <f ca="1"/>
        <v>297.58</v>
      </c>
      <c r="E3866" s="34">
        <f t="shared" ca="1" si="183"/>
        <v>3.8825721502135377E-3</v>
      </c>
      <c r="F3866" s="35">
        <f t="shared" ca="1" si="184"/>
        <v>6.168593541055205E-3</v>
      </c>
      <c r="G3866" s="5"/>
      <c r="H3866" s="5"/>
      <c r="I3866" s="5"/>
      <c r="J3866" s="5"/>
      <c r="K3866" s="5"/>
      <c r="L3866" s="5"/>
      <c r="M3866" s="5"/>
      <c r="N3866" s="5"/>
      <c r="O3866" s="5"/>
      <c r="P3866" s="5"/>
      <c r="Q3866" s="5"/>
      <c r="R3866" s="5"/>
      <c r="S3866" s="5"/>
      <c r="T3866" s="5"/>
    </row>
    <row r="3867" spans="2:20" x14ac:dyDescent="0.25">
      <c r="B3867" s="74" vm="10617">
        <f ca="1"/>
        <v>45047</v>
      </c>
      <c r="C3867" s="74" vm="10618">
        <f ca="1"/>
        <v>493.59</v>
      </c>
      <c r="D3867" s="74" vm="10619">
        <f ca="1"/>
        <v>298.07</v>
      </c>
      <c r="E3867" s="34">
        <f t="shared" ca="1" si="183"/>
        <v>-1.9322237157706812E-2</v>
      </c>
      <c r="F3867" s="35">
        <f t="shared" ca="1" si="184"/>
        <v>1.6452618501845713E-3</v>
      </c>
      <c r="G3867" s="5"/>
      <c r="H3867" s="5"/>
      <c r="I3867" s="5"/>
      <c r="J3867" s="5"/>
      <c r="K3867" s="5"/>
      <c r="L3867" s="5"/>
      <c r="M3867" s="5"/>
      <c r="N3867" s="5"/>
      <c r="O3867" s="5"/>
      <c r="P3867" s="5"/>
      <c r="Q3867" s="5"/>
      <c r="R3867" s="5"/>
      <c r="S3867" s="5"/>
      <c r="T3867" s="5"/>
    </row>
    <row r="3868" spans="2:20" x14ac:dyDescent="0.25">
      <c r="B3868" s="74" vm="10620">
        <f ca="1"/>
        <v>45048</v>
      </c>
      <c r="C3868" s="74" vm="10621">
        <f ca="1"/>
        <v>494.81</v>
      </c>
      <c r="D3868" s="74" vm="10622">
        <f ca="1"/>
        <v>295.22000000000003</v>
      </c>
      <c r="E3868" s="34">
        <f t="shared" ca="1" si="183"/>
        <v>2.4686374333751011E-3</v>
      </c>
      <c r="F3868" s="35">
        <f t="shared" ca="1" si="184"/>
        <v>-9.607517140884923E-3</v>
      </c>
      <c r="G3868" s="5"/>
      <c r="H3868" s="5"/>
      <c r="I3868" s="5"/>
      <c r="J3868" s="5"/>
      <c r="K3868" s="5"/>
      <c r="L3868" s="5"/>
      <c r="M3868" s="5"/>
      <c r="N3868" s="5"/>
      <c r="O3868" s="5"/>
      <c r="P3868" s="5"/>
      <c r="Q3868" s="5"/>
      <c r="R3868" s="5"/>
      <c r="S3868" s="5"/>
      <c r="T3868" s="5"/>
    </row>
    <row r="3869" spans="2:20" x14ac:dyDescent="0.25">
      <c r="B3869" s="74" vm="10623">
        <f ca="1"/>
        <v>45049</v>
      </c>
      <c r="C3869" s="74" vm="10624">
        <f ca="1"/>
        <v>490.06</v>
      </c>
      <c r="D3869" s="74" vm="8174">
        <f ca="1"/>
        <v>295.16000000000003</v>
      </c>
      <c r="E3869" s="34">
        <f t="shared" ca="1" si="183"/>
        <v>-9.6460179120437112E-3</v>
      </c>
      <c r="F3869" s="35">
        <f t="shared" ca="1" si="184"/>
        <v>-2.0325891868479474E-4</v>
      </c>
      <c r="G3869" s="5"/>
      <c r="H3869" s="5"/>
      <c r="I3869" s="5"/>
      <c r="J3869" s="5"/>
      <c r="K3869" s="5"/>
      <c r="L3869" s="5"/>
      <c r="M3869" s="5"/>
      <c r="N3869" s="5"/>
      <c r="O3869" s="5"/>
      <c r="P3869" s="5"/>
      <c r="Q3869" s="5"/>
      <c r="R3869" s="5"/>
      <c r="S3869" s="5"/>
      <c r="T3869" s="5"/>
    </row>
    <row r="3870" spans="2:20" x14ac:dyDescent="0.25">
      <c r="B3870" s="74" vm="10625">
        <f ca="1"/>
        <v>45050</v>
      </c>
      <c r="C3870" s="74" vm="10626">
        <f ca="1"/>
        <v>490.34</v>
      </c>
      <c r="D3870" s="74" vm="10627">
        <f ca="1"/>
        <v>296.60000000000002</v>
      </c>
      <c r="E3870" s="34">
        <f t="shared" ca="1" si="183"/>
        <v>5.7119544596651787E-4</v>
      </c>
      <c r="F3870" s="35">
        <f t="shared" ca="1" si="184"/>
        <v>4.866847513665876E-3</v>
      </c>
      <c r="G3870" s="5"/>
      <c r="H3870" s="5"/>
      <c r="I3870" s="5"/>
      <c r="J3870" s="5"/>
      <c r="K3870" s="5"/>
      <c r="L3870" s="5"/>
      <c r="M3870" s="5"/>
      <c r="N3870" s="5"/>
      <c r="O3870" s="5"/>
      <c r="P3870" s="5"/>
      <c r="Q3870" s="5"/>
      <c r="R3870" s="5"/>
      <c r="S3870" s="5"/>
      <c r="T3870" s="5"/>
    </row>
    <row r="3871" spans="2:20" x14ac:dyDescent="0.25">
      <c r="B3871" s="74" vm="10628">
        <f ca="1"/>
        <v>45051</v>
      </c>
      <c r="C3871" s="74" vm="10250">
        <f ca="1"/>
        <v>499.06</v>
      </c>
      <c r="D3871" s="74" vm="10629">
        <f ca="1"/>
        <v>296.69</v>
      </c>
      <c r="E3871" s="34">
        <f t="shared" ca="1" si="183"/>
        <v>1.7627300970207111E-2</v>
      </c>
      <c r="F3871" s="35">
        <f t="shared" ca="1" si="184"/>
        <v>3.0339294675563449E-4</v>
      </c>
      <c r="G3871" s="5"/>
      <c r="H3871" s="5"/>
      <c r="I3871" s="5"/>
      <c r="J3871" s="5"/>
      <c r="K3871" s="5"/>
      <c r="L3871" s="5"/>
      <c r="M3871" s="5"/>
      <c r="N3871" s="5"/>
      <c r="O3871" s="5"/>
      <c r="P3871" s="5"/>
      <c r="Q3871" s="5"/>
      <c r="R3871" s="5"/>
      <c r="S3871" s="5"/>
      <c r="T3871" s="5"/>
    </row>
    <row r="3872" spans="2:20" x14ac:dyDescent="0.25">
      <c r="B3872" s="74" vm="10630">
        <f ca="1"/>
        <v>45054</v>
      </c>
      <c r="C3872" s="74" vm="10250">
        <f ca="1"/>
        <v>499.06</v>
      </c>
      <c r="D3872" s="74" vm="10631">
        <f ca="1"/>
        <v>296.66000000000003</v>
      </c>
      <c r="E3872" s="34">
        <f t="shared" ca="1" si="183"/>
        <v>0</v>
      </c>
      <c r="F3872" s="35">
        <f t="shared" ca="1" si="184"/>
        <v>-1.0112075512108417E-4</v>
      </c>
      <c r="G3872" s="5"/>
      <c r="H3872" s="5"/>
      <c r="I3872" s="5"/>
      <c r="J3872" s="5"/>
      <c r="K3872" s="5"/>
      <c r="L3872" s="5"/>
      <c r="M3872" s="5"/>
      <c r="N3872" s="5"/>
      <c r="O3872" s="5"/>
      <c r="P3872" s="5"/>
      <c r="Q3872" s="5"/>
      <c r="R3872" s="5"/>
      <c r="S3872" s="5"/>
      <c r="T3872" s="5"/>
    </row>
    <row r="3873" spans="2:20" x14ac:dyDescent="0.25">
      <c r="B3873" s="74" vm="10632">
        <f ca="1"/>
        <v>45055</v>
      </c>
      <c r="C3873" s="74" vm="10633">
        <f ca="1"/>
        <v>500.79</v>
      </c>
      <c r="D3873" s="74" vm="7975">
        <f ca="1"/>
        <v>296.57</v>
      </c>
      <c r="E3873" s="34">
        <f t="shared" ca="1" si="183"/>
        <v>3.4605225312329332E-3</v>
      </c>
      <c r="F3873" s="35">
        <f t="shared" ca="1" si="184"/>
        <v>-3.0342363228607911E-4</v>
      </c>
      <c r="G3873" s="5"/>
      <c r="H3873" s="5"/>
      <c r="I3873" s="5"/>
      <c r="J3873" s="5"/>
      <c r="K3873" s="5"/>
      <c r="L3873" s="5"/>
      <c r="M3873" s="5"/>
      <c r="N3873" s="5"/>
      <c r="O3873" s="5"/>
      <c r="P3873" s="5"/>
      <c r="Q3873" s="5"/>
      <c r="R3873" s="5"/>
      <c r="S3873" s="5"/>
      <c r="T3873" s="5"/>
    </row>
    <row r="3874" spans="2:20" x14ac:dyDescent="0.25">
      <c r="B3874" s="74" vm="10634">
        <f ca="1"/>
        <v>45056</v>
      </c>
      <c r="C3874" s="74" vm="10635">
        <f ca="1"/>
        <v>499.66</v>
      </c>
      <c r="D3874" s="74" vm="10636">
        <f ca="1"/>
        <v>294.79000000000002</v>
      </c>
      <c r="E3874" s="34">
        <f t="shared" ca="1" si="183"/>
        <v>-2.2589844180787564E-3</v>
      </c>
      <c r="F3874" s="35">
        <f t="shared" ca="1" si="184"/>
        <v>-6.0200398259171511E-3</v>
      </c>
      <c r="G3874" s="5"/>
      <c r="H3874" s="5"/>
      <c r="I3874" s="5"/>
      <c r="J3874" s="5"/>
      <c r="K3874" s="5"/>
      <c r="L3874" s="5"/>
      <c r="M3874" s="5"/>
      <c r="N3874" s="5"/>
      <c r="O3874" s="5"/>
      <c r="P3874" s="5"/>
      <c r="Q3874" s="5"/>
      <c r="R3874" s="5"/>
      <c r="S3874" s="5"/>
      <c r="T3874" s="5"/>
    </row>
    <row r="3875" spans="2:20" x14ac:dyDescent="0.25">
      <c r="B3875" s="74" vm="10637">
        <f ca="1"/>
        <v>45057</v>
      </c>
      <c r="C3875" s="74" vm="10638">
        <f ca="1"/>
        <v>501.89</v>
      </c>
      <c r="D3875" s="74" vm="10639">
        <f ca="1"/>
        <v>296.14</v>
      </c>
      <c r="E3875" s="34">
        <f t="shared" ca="1" si="183"/>
        <v>4.4531050573622328E-3</v>
      </c>
      <c r="F3875" s="35">
        <f t="shared" ca="1" si="184"/>
        <v>4.5690770433095395E-3</v>
      </c>
      <c r="G3875" s="5"/>
      <c r="H3875" s="5"/>
      <c r="I3875" s="5"/>
      <c r="J3875" s="5"/>
      <c r="K3875" s="5"/>
      <c r="L3875" s="5"/>
      <c r="M3875" s="5"/>
      <c r="N3875" s="5"/>
      <c r="O3875" s="5"/>
      <c r="P3875" s="5"/>
      <c r="Q3875" s="5"/>
      <c r="R3875" s="5"/>
      <c r="S3875" s="5"/>
      <c r="T3875" s="5"/>
    </row>
    <row r="3876" spans="2:20" x14ac:dyDescent="0.25">
      <c r="B3876" s="74" vm="10640">
        <f ca="1"/>
        <v>45058</v>
      </c>
      <c r="C3876" s="74" vm="10641">
        <f ca="1"/>
        <v>504.07</v>
      </c>
      <c r="D3876" s="74" vm="10642">
        <f ca="1"/>
        <v>295.89999999999998</v>
      </c>
      <c r="E3876" s="34">
        <f t="shared" ca="1" si="183"/>
        <v>4.3341751413987443E-3</v>
      </c>
      <c r="F3876" s="35">
        <f t="shared" ca="1" si="184"/>
        <v>-8.1075607440886149E-4</v>
      </c>
      <c r="G3876" s="5"/>
      <c r="H3876" s="5"/>
      <c r="I3876" s="5"/>
      <c r="J3876" s="5"/>
      <c r="K3876" s="5"/>
      <c r="L3876" s="5"/>
      <c r="M3876" s="5"/>
      <c r="N3876" s="5"/>
      <c r="O3876" s="5"/>
      <c r="P3876" s="5"/>
      <c r="Q3876" s="5"/>
      <c r="R3876" s="5"/>
      <c r="S3876" s="5"/>
      <c r="T3876" s="5"/>
    </row>
    <row r="3877" spans="2:20" x14ac:dyDescent="0.25">
      <c r="B3877" s="74" vm="10643">
        <f ca="1"/>
        <v>45061</v>
      </c>
      <c r="C3877" s="74" vm="10644">
        <f ca="1"/>
        <v>502.04</v>
      </c>
      <c r="D3877" s="74" vm="10645">
        <f ca="1"/>
        <v>294.14999999999998</v>
      </c>
      <c r="E3877" s="34">
        <f t="shared" ca="1" si="183"/>
        <v>-4.0353495238432679E-3</v>
      </c>
      <c r="F3877" s="35">
        <f t="shared" ca="1" si="184"/>
        <v>-5.9317180956990345E-3</v>
      </c>
      <c r="G3877" s="5"/>
      <c r="H3877" s="5"/>
      <c r="I3877" s="5"/>
      <c r="J3877" s="5"/>
      <c r="K3877" s="5"/>
      <c r="L3877" s="5"/>
      <c r="M3877" s="5"/>
      <c r="N3877" s="5"/>
      <c r="O3877" s="5"/>
      <c r="P3877" s="5"/>
      <c r="Q3877" s="5"/>
      <c r="R3877" s="5"/>
      <c r="S3877" s="5"/>
      <c r="T3877" s="5"/>
    </row>
    <row r="3878" spans="2:20" x14ac:dyDescent="0.25">
      <c r="B3878" s="74" vm="10646">
        <f ca="1"/>
        <v>45062</v>
      </c>
      <c r="C3878" s="74" vm="10647">
        <f ca="1"/>
        <v>496.15</v>
      </c>
      <c r="D3878" s="74" vm="10648">
        <f ca="1"/>
        <v>293.45999999999998</v>
      </c>
      <c r="E3878" s="34">
        <f t="shared" ca="1" si="183"/>
        <v>-1.1801497431995043E-2</v>
      </c>
      <c r="F3878" s="35">
        <f t="shared" ca="1" si="184"/>
        <v>-2.3484975311441184E-3</v>
      </c>
      <c r="G3878" s="5"/>
      <c r="H3878" s="5"/>
      <c r="I3878" s="5"/>
      <c r="J3878" s="5"/>
      <c r="K3878" s="5"/>
      <c r="L3878" s="5"/>
      <c r="M3878" s="5"/>
      <c r="N3878" s="5"/>
      <c r="O3878" s="5"/>
      <c r="P3878" s="5"/>
      <c r="Q3878" s="5"/>
      <c r="R3878" s="5"/>
      <c r="S3878" s="5"/>
      <c r="T3878" s="5"/>
    </row>
    <row r="3879" spans="2:20" x14ac:dyDescent="0.25">
      <c r="B3879" s="74" vm="10649">
        <f ca="1"/>
        <v>45063</v>
      </c>
      <c r="C3879" s="74" vm="10650">
        <f ca="1"/>
        <v>495</v>
      </c>
      <c r="D3879" s="74" vm="10651">
        <f ca="1"/>
        <v>294.05</v>
      </c>
      <c r="E3879" s="34">
        <f t="shared" ca="1" si="183"/>
        <v>-2.3205377915601995E-3</v>
      </c>
      <c r="F3879" s="35">
        <f t="shared" ca="1" si="184"/>
        <v>2.0084771266443671E-3</v>
      </c>
      <c r="G3879" s="5"/>
      <c r="H3879" s="5"/>
      <c r="I3879" s="5"/>
      <c r="J3879" s="5"/>
      <c r="K3879" s="5"/>
      <c r="L3879" s="5"/>
      <c r="M3879" s="5"/>
      <c r="N3879" s="5"/>
      <c r="O3879" s="5"/>
      <c r="P3879" s="5"/>
      <c r="Q3879" s="5"/>
      <c r="R3879" s="5"/>
      <c r="S3879" s="5"/>
      <c r="T3879" s="5"/>
    </row>
    <row r="3880" spans="2:20" x14ac:dyDescent="0.25">
      <c r="B3880" s="74" vm="10652">
        <f ca="1"/>
        <v>45064</v>
      </c>
      <c r="C3880" s="74" vm="10653">
        <f ca="1"/>
        <v>498.1</v>
      </c>
      <c r="D3880" s="74" vm="8191">
        <f ca="1"/>
        <v>295.55</v>
      </c>
      <c r="E3880" s="34">
        <f t="shared" ca="1" si="183"/>
        <v>6.2430975105475508E-3</v>
      </c>
      <c r="F3880" s="35">
        <f t="shared" ca="1" si="184"/>
        <v>5.0882063644134938E-3</v>
      </c>
      <c r="G3880" s="5"/>
      <c r="H3880" s="5"/>
      <c r="I3880" s="5"/>
      <c r="J3880" s="5"/>
      <c r="K3880" s="5"/>
      <c r="L3880" s="5"/>
      <c r="M3880" s="5"/>
      <c r="N3880" s="5"/>
      <c r="O3880" s="5"/>
      <c r="P3880" s="5"/>
      <c r="Q3880" s="5"/>
      <c r="R3880" s="5"/>
      <c r="S3880" s="5"/>
      <c r="T3880" s="5"/>
    </row>
    <row r="3881" spans="2:20" x14ac:dyDescent="0.25">
      <c r="B3881" s="74" vm="10654">
        <f ca="1"/>
        <v>45065</v>
      </c>
      <c r="C3881" s="74" vm="10655">
        <f ca="1"/>
        <v>496.52</v>
      </c>
      <c r="D3881" s="74" vm="10656">
        <f ca="1"/>
        <v>289.35000000000002</v>
      </c>
      <c r="E3881" s="34">
        <f t="shared" ca="1" si="183"/>
        <v>-3.1770954314907511E-3</v>
      </c>
      <c r="F3881" s="35">
        <f t="shared" ca="1" si="184"/>
        <v>-2.1200999250530646E-2</v>
      </c>
      <c r="G3881" s="5"/>
      <c r="H3881" s="5"/>
      <c r="I3881" s="5"/>
      <c r="J3881" s="5"/>
      <c r="K3881" s="5"/>
      <c r="L3881" s="5"/>
      <c r="M3881" s="5"/>
      <c r="N3881" s="5"/>
      <c r="O3881" s="5"/>
      <c r="P3881" s="5"/>
      <c r="Q3881" s="5"/>
      <c r="R3881" s="5"/>
      <c r="S3881" s="5"/>
      <c r="T3881" s="5"/>
    </row>
    <row r="3882" spans="2:20" x14ac:dyDescent="0.25">
      <c r="B3882" s="74" vm="10657">
        <f ca="1"/>
        <v>45068</v>
      </c>
      <c r="C3882" s="74" vm="9533">
        <f ca="1"/>
        <v>491.87</v>
      </c>
      <c r="D3882" s="74" vm="10658">
        <f ca="1"/>
        <v>286.37</v>
      </c>
      <c r="E3882" s="34">
        <f t="shared" ca="1" si="183"/>
        <v>-9.4093107119891401E-3</v>
      </c>
      <c r="F3882" s="35">
        <f t="shared" ca="1" si="184"/>
        <v>-1.0352347023227295E-2</v>
      </c>
      <c r="G3882" s="5"/>
      <c r="H3882" s="5"/>
      <c r="I3882" s="5"/>
      <c r="J3882" s="5"/>
      <c r="K3882" s="5"/>
      <c r="L3882" s="5"/>
      <c r="M3882" s="5"/>
      <c r="N3882" s="5"/>
      <c r="O3882" s="5"/>
      <c r="P3882" s="5"/>
      <c r="Q3882" s="5"/>
      <c r="R3882" s="5"/>
      <c r="S3882" s="5"/>
      <c r="T3882" s="5"/>
    </row>
    <row r="3883" spans="2:20" x14ac:dyDescent="0.25">
      <c r="B3883" s="74" vm="10659">
        <f ca="1"/>
        <v>45069</v>
      </c>
      <c r="C3883" s="74" vm="10660">
        <f ca="1"/>
        <v>484.87</v>
      </c>
      <c r="D3883" s="74" vm="10661">
        <f ca="1"/>
        <v>285.92</v>
      </c>
      <c r="E3883" s="34">
        <f t="shared" ca="1" si="183"/>
        <v>-1.4333640164861055E-2</v>
      </c>
      <c r="F3883" s="35">
        <f t="shared" ca="1" si="184"/>
        <v>-1.5726295855024966E-3</v>
      </c>
      <c r="G3883" s="5"/>
      <c r="H3883" s="5"/>
      <c r="I3883" s="5"/>
      <c r="J3883" s="5"/>
      <c r="K3883" s="5"/>
      <c r="L3883" s="5"/>
      <c r="M3883" s="5"/>
      <c r="N3883" s="5"/>
      <c r="O3883" s="5"/>
      <c r="P3883" s="5"/>
      <c r="Q3883" s="5"/>
      <c r="R3883" s="5"/>
      <c r="S3883" s="5"/>
      <c r="T3883" s="5"/>
    </row>
    <row r="3884" spans="2:20" x14ac:dyDescent="0.25">
      <c r="B3884" s="74" vm="10662">
        <f ca="1"/>
        <v>45070</v>
      </c>
      <c r="C3884" s="74" vm="10663">
        <f ca="1"/>
        <v>482.76</v>
      </c>
      <c r="D3884" s="74" vm="10664">
        <f ca="1"/>
        <v>285.52</v>
      </c>
      <c r="E3884" s="34">
        <f t="shared" ca="1" si="183"/>
        <v>-4.3611780211997055E-3</v>
      </c>
      <c r="F3884" s="35">
        <f t="shared" ca="1" si="184"/>
        <v>-1.3999722292130877E-3</v>
      </c>
      <c r="G3884" s="5"/>
      <c r="H3884" s="5"/>
      <c r="I3884" s="5"/>
      <c r="J3884" s="5"/>
      <c r="K3884" s="5"/>
      <c r="L3884" s="5"/>
      <c r="M3884" s="5"/>
      <c r="N3884" s="5"/>
      <c r="O3884" s="5"/>
      <c r="P3884" s="5"/>
      <c r="Q3884" s="5"/>
      <c r="R3884" s="5"/>
      <c r="S3884" s="5"/>
      <c r="T3884" s="5"/>
    </row>
    <row r="3885" spans="2:20" x14ac:dyDescent="0.25">
      <c r="B3885" s="74" vm="10665">
        <f ca="1"/>
        <v>45071</v>
      </c>
      <c r="C3885" s="74" vm="10666">
        <f ca="1"/>
        <v>486.55</v>
      </c>
      <c r="D3885" s="74" vm="10667">
        <f ca="1"/>
        <v>286.04000000000002</v>
      </c>
      <c r="E3885" s="34">
        <f t="shared" ca="1" si="183"/>
        <v>7.8200355183008965E-3</v>
      </c>
      <c r="F3885" s="35">
        <f t="shared" ca="1" si="184"/>
        <v>1.8195819982904093E-3</v>
      </c>
      <c r="G3885" s="5"/>
      <c r="H3885" s="5"/>
      <c r="I3885" s="5"/>
      <c r="J3885" s="5"/>
      <c r="K3885" s="5"/>
      <c r="L3885" s="5"/>
      <c r="M3885" s="5"/>
      <c r="N3885" s="5"/>
      <c r="O3885" s="5"/>
      <c r="P3885" s="5"/>
      <c r="Q3885" s="5"/>
      <c r="R3885" s="5"/>
      <c r="S3885" s="5"/>
      <c r="T3885" s="5"/>
    </row>
    <row r="3886" spans="2:20" x14ac:dyDescent="0.25">
      <c r="B3886" s="74" vm="10668">
        <f ca="1"/>
        <v>45072</v>
      </c>
      <c r="C3886" s="74" vm="10669">
        <f ca="1"/>
        <v>507.26</v>
      </c>
      <c r="D3886" s="74" vm="10670">
        <f ca="1"/>
        <v>284.92</v>
      </c>
      <c r="E3886" s="27">
        <f t="shared" ca="1" si="183"/>
        <v>4.168402138850387E-2</v>
      </c>
      <c r="F3886" s="68">
        <f t="shared" ca="1" si="184"/>
        <v>-3.923222070042128E-3</v>
      </c>
      <c r="G3886" s="5"/>
      <c r="H3886" s="5"/>
      <c r="I3886" s="5"/>
      <c r="J3886" s="5"/>
      <c r="K3886" s="5"/>
      <c r="L3886" s="5"/>
      <c r="M3886" s="5"/>
      <c r="N3886" s="5"/>
      <c r="O3886" s="5"/>
      <c r="P3886" s="5"/>
      <c r="Q3886" s="5"/>
      <c r="R3886" s="5"/>
      <c r="S3886" s="5"/>
      <c r="T3886" s="5"/>
    </row>
    <row r="3887" spans="2:20" x14ac:dyDescent="0.25">
      <c r="B3887" s="74" vm="10671">
        <f ca="1"/>
        <v>45076</v>
      </c>
      <c r="C3887" s="74" vm="10672">
        <f ca="1"/>
        <v>508.03</v>
      </c>
      <c r="D3887" s="74" vm="8041">
        <f ca="1"/>
        <v>285.11</v>
      </c>
      <c r="E3887" s="27">
        <f t="shared" ca="1" si="183"/>
        <v>1.5168082964054264E-3</v>
      </c>
      <c r="F3887" s="68">
        <f t="shared" ca="1" si="184"/>
        <v>6.6663160548147669E-4</v>
      </c>
      <c r="G3887" s="5"/>
      <c r="H3887" s="5"/>
      <c r="I3887" s="5"/>
      <c r="J3887" s="5"/>
      <c r="K3887" s="5"/>
      <c r="L3887" s="5"/>
      <c r="M3887" s="5"/>
      <c r="N3887" s="5"/>
      <c r="O3887" s="5"/>
      <c r="P3887" s="5"/>
      <c r="Q3887" s="5"/>
      <c r="R3887" s="5"/>
      <c r="S3887" s="5"/>
      <c r="T3887" s="5"/>
    </row>
    <row r="3888" spans="2:20" x14ac:dyDescent="0.25">
      <c r="B3888" s="74" vm="10673">
        <f ca="1"/>
        <v>45077</v>
      </c>
      <c r="C3888" s="74" vm="10674">
        <f ca="1"/>
        <v>511.56</v>
      </c>
      <c r="D3888" s="74" vm="10675">
        <f ca="1"/>
        <v>287.87</v>
      </c>
      <c r="E3888" s="27">
        <f t="shared" ca="1" si="183"/>
        <v>6.9243796122121235E-3</v>
      </c>
      <c r="F3888" s="68">
        <f t="shared" ca="1" si="184"/>
        <v>9.63391862479057E-3</v>
      </c>
      <c r="G3888" s="5"/>
      <c r="H3888" s="5"/>
      <c r="I3888" s="5"/>
      <c r="J3888" s="5"/>
      <c r="K3888" s="5"/>
      <c r="L3888" s="5"/>
      <c r="M3888" s="5"/>
      <c r="N3888" s="5"/>
      <c r="O3888" s="5"/>
      <c r="P3888" s="5"/>
      <c r="Q3888" s="5"/>
      <c r="R3888" s="5"/>
      <c r="S3888" s="5"/>
      <c r="T3888" s="5"/>
    </row>
    <row r="3889" spans="2:20" x14ac:dyDescent="0.25">
      <c r="B3889" s="74" vm="10676">
        <f ca="1"/>
        <v>45078</v>
      </c>
      <c r="C3889" s="74" vm="10677">
        <f ca="1"/>
        <v>512.6</v>
      </c>
      <c r="D3889" s="74" vm="10678">
        <f ca="1"/>
        <v>289.91000000000003</v>
      </c>
      <c r="E3889" s="27">
        <f t="shared" ca="1" si="183"/>
        <v>2.0309333648515985E-3</v>
      </c>
      <c r="F3889" s="68">
        <f t="shared" ca="1" si="184"/>
        <v>7.0615406455866994E-3</v>
      </c>
      <c r="G3889" s="5"/>
      <c r="H3889" s="5"/>
      <c r="I3889" s="5"/>
      <c r="J3889" s="5"/>
      <c r="K3889" s="5"/>
      <c r="L3889" s="5"/>
      <c r="M3889" s="5"/>
      <c r="N3889" s="5"/>
      <c r="O3889" s="5"/>
      <c r="P3889" s="5"/>
      <c r="Q3889" s="5"/>
      <c r="R3889" s="5"/>
      <c r="S3889" s="5"/>
      <c r="T3889" s="5"/>
    </row>
    <row r="3890" spans="2:20" x14ac:dyDescent="0.25">
      <c r="B3890" s="74" vm="10679">
        <f ca="1"/>
        <v>45079</v>
      </c>
      <c r="C3890" s="74" vm="10680">
        <f ca="1"/>
        <v>512.59</v>
      </c>
      <c r="D3890" s="74" vm="10681">
        <f ca="1"/>
        <v>288.43</v>
      </c>
      <c r="E3890" s="27">
        <f t="shared" ca="1" si="183"/>
        <v>-1.950857889818024E-5</v>
      </c>
      <c r="F3890" s="68">
        <f t="shared" ca="1" si="184"/>
        <v>-5.1181077937499306E-3</v>
      </c>
      <c r="G3890" s="5"/>
      <c r="H3890" s="5"/>
      <c r="I3890" s="5"/>
      <c r="J3890" s="5"/>
      <c r="K3890" s="5"/>
      <c r="L3890" s="5"/>
      <c r="M3890" s="5"/>
      <c r="N3890" s="5"/>
      <c r="O3890" s="5"/>
      <c r="P3890" s="5"/>
      <c r="Q3890" s="5"/>
      <c r="R3890" s="5"/>
      <c r="S3890" s="5"/>
      <c r="T3890" s="5"/>
    </row>
    <row r="3891" spans="2:20" x14ac:dyDescent="0.25">
      <c r="B3891" s="74" vm="10682">
        <f ca="1"/>
        <v>45082</v>
      </c>
      <c r="C3891" s="74" vm="10683">
        <f ca="1"/>
        <v>518.25</v>
      </c>
      <c r="D3891" s="74" vm="10684">
        <f ca="1"/>
        <v>284.54000000000002</v>
      </c>
      <c r="E3891" s="27">
        <f t="shared" ca="1" si="183"/>
        <v>1.0981445964816348E-2</v>
      </c>
      <c r="F3891" s="68">
        <f t="shared" ca="1" si="184"/>
        <v>-1.3578580969240825E-2</v>
      </c>
      <c r="G3891" s="5"/>
      <c r="H3891" s="5"/>
      <c r="I3891" s="5"/>
      <c r="J3891" s="5"/>
      <c r="K3891" s="5"/>
      <c r="L3891" s="5"/>
      <c r="M3891" s="5"/>
      <c r="N3891" s="5"/>
      <c r="O3891" s="5"/>
      <c r="P3891" s="5"/>
      <c r="Q3891" s="5"/>
      <c r="R3891" s="5"/>
      <c r="S3891" s="5"/>
      <c r="T3891" s="5"/>
    </row>
    <row r="3892" spans="2:20" x14ac:dyDescent="0.25">
      <c r="B3892" s="74" vm="10685">
        <f ca="1"/>
        <v>45083</v>
      </c>
      <c r="C3892" s="74" vm="10686">
        <f ca="1"/>
        <v>516.26</v>
      </c>
      <c r="D3892" s="74" vm="10687">
        <f ca="1"/>
        <v>281.89999999999998</v>
      </c>
      <c r="E3892" s="27">
        <f t="shared" ca="1" si="183"/>
        <v>-3.8472367682029739E-3</v>
      </c>
      <c r="F3892" s="68">
        <f t="shared" ca="1" si="184"/>
        <v>-9.3214431029542306E-3</v>
      </c>
      <c r="G3892" s="5"/>
      <c r="H3892" s="5"/>
      <c r="I3892" s="5"/>
      <c r="J3892" s="5"/>
      <c r="K3892" s="5"/>
      <c r="L3892" s="5"/>
      <c r="M3892" s="5"/>
      <c r="N3892" s="5"/>
      <c r="O3892" s="5"/>
      <c r="P3892" s="5"/>
      <c r="Q3892" s="5"/>
      <c r="R3892" s="5"/>
      <c r="S3892" s="5"/>
      <c r="T3892" s="5"/>
    </row>
    <row r="3893" spans="2:20" x14ac:dyDescent="0.25">
      <c r="B3893" s="74" vm="10688">
        <f ca="1"/>
        <v>45084</v>
      </c>
      <c r="C3893" s="74" vm="10689">
        <f ca="1"/>
        <v>511.23</v>
      </c>
      <c r="D3893" s="74" vm="10690">
        <f ca="1"/>
        <v>285.77999999999997</v>
      </c>
      <c r="E3893" s="27">
        <f t="shared" ca="1" si="183"/>
        <v>-9.7909277602749555E-3</v>
      </c>
      <c r="F3893" s="68">
        <f t="shared" ca="1" si="184"/>
        <v>1.3669885920757064E-2</v>
      </c>
      <c r="G3893" s="5"/>
      <c r="H3893" s="5"/>
      <c r="I3893" s="5"/>
      <c r="J3893" s="5"/>
      <c r="K3893" s="5"/>
      <c r="L3893" s="5"/>
      <c r="M3893" s="5"/>
      <c r="N3893" s="5"/>
      <c r="O3893" s="5"/>
      <c r="P3893" s="5"/>
      <c r="Q3893" s="5"/>
      <c r="R3893" s="5"/>
      <c r="S3893" s="5"/>
      <c r="T3893" s="5"/>
    </row>
    <row r="3894" spans="2:20" x14ac:dyDescent="0.25">
      <c r="B3894" s="74" vm="10691">
        <f ca="1"/>
        <v>45085</v>
      </c>
      <c r="C3894" s="74" vm="10692">
        <f ca="1"/>
        <v>520.09</v>
      </c>
      <c r="D3894" s="74" vm="10693">
        <f ca="1"/>
        <v>286.79000000000002</v>
      </c>
      <c r="E3894" s="27">
        <f t="shared" ca="1" si="183"/>
        <v>1.7182286735056264E-2</v>
      </c>
      <c r="F3894" s="68">
        <f t="shared" ca="1" si="184"/>
        <v>3.5279565732692329E-3</v>
      </c>
      <c r="G3894" s="5"/>
      <c r="H3894" s="5"/>
      <c r="I3894" s="5"/>
      <c r="J3894" s="5"/>
      <c r="K3894" s="5"/>
      <c r="L3894" s="5"/>
      <c r="M3894" s="5"/>
      <c r="N3894" s="5"/>
      <c r="O3894" s="5"/>
      <c r="P3894" s="5"/>
      <c r="Q3894" s="5"/>
      <c r="R3894" s="5"/>
      <c r="S3894" s="5"/>
      <c r="T3894" s="5"/>
    </row>
    <row r="3895" spans="2:20" x14ac:dyDescent="0.25">
      <c r="B3895" s="74" vm="10694">
        <f ca="1"/>
        <v>45086</v>
      </c>
      <c r="C3895" s="74" vm="10695">
        <f ca="1"/>
        <v>517.28</v>
      </c>
      <c r="D3895" s="74" vm="10696">
        <f ca="1"/>
        <v>288.57</v>
      </c>
      <c r="E3895" s="27">
        <f t="shared" ca="1" si="183"/>
        <v>-5.4175595453444768E-3</v>
      </c>
      <c r="F3895" s="68">
        <f t="shared" ca="1" si="184"/>
        <v>6.1874502185408587E-3</v>
      </c>
      <c r="G3895" s="5"/>
      <c r="H3895" s="5"/>
      <c r="I3895" s="5"/>
      <c r="J3895" s="5"/>
      <c r="K3895" s="5"/>
      <c r="L3895" s="5"/>
      <c r="M3895" s="5"/>
      <c r="N3895" s="5"/>
      <c r="O3895" s="5"/>
      <c r="P3895" s="5"/>
      <c r="Q3895" s="5"/>
      <c r="R3895" s="5"/>
      <c r="S3895" s="5"/>
      <c r="T3895" s="5"/>
    </row>
    <row r="3896" spans="2:20" x14ac:dyDescent="0.25">
      <c r="B3896" s="74" vm="10697">
        <f ca="1"/>
        <v>45089</v>
      </c>
      <c r="C3896" s="74" vm="10698">
        <f ca="1"/>
        <v>520.97</v>
      </c>
      <c r="D3896" s="74" vm="10699">
        <f ca="1"/>
        <v>288.55</v>
      </c>
      <c r="E3896" s="27">
        <f t="shared" ca="1" si="183"/>
        <v>7.1081445444651451E-3</v>
      </c>
      <c r="F3896" s="68">
        <f t="shared" ca="1" si="184"/>
        <v>-6.9309675658359174E-5</v>
      </c>
      <c r="G3896" s="5"/>
      <c r="H3896" s="5"/>
      <c r="I3896" s="5"/>
      <c r="J3896" s="5"/>
      <c r="K3896" s="5"/>
      <c r="L3896" s="5"/>
      <c r="M3896" s="5"/>
      <c r="N3896" s="5"/>
      <c r="O3896" s="5"/>
      <c r="P3896" s="5"/>
      <c r="Q3896" s="5"/>
      <c r="R3896" s="5"/>
      <c r="S3896" s="5"/>
      <c r="T3896" s="5"/>
    </row>
    <row r="3897" spans="2:20" x14ac:dyDescent="0.25">
      <c r="B3897" s="74" vm="10700">
        <f ca="1"/>
        <v>45090</v>
      </c>
      <c r="C3897" s="74" vm="9721">
        <f ca="1"/>
        <v>522.02</v>
      </c>
      <c r="D3897" s="74" vm="10701">
        <f ca="1"/>
        <v>288.44</v>
      </c>
      <c r="E3897" s="27">
        <f t="shared" ca="1" si="183"/>
        <v>2.0134428033263584E-3</v>
      </c>
      <c r="F3897" s="68">
        <f t="shared" ca="1" si="184"/>
        <v>-3.8128910841668355E-4</v>
      </c>
      <c r="G3897" s="5"/>
      <c r="H3897" s="5"/>
      <c r="I3897" s="5"/>
      <c r="J3897" s="5"/>
      <c r="K3897" s="5"/>
      <c r="L3897" s="5"/>
      <c r="M3897" s="5"/>
      <c r="N3897" s="5"/>
      <c r="O3897" s="5"/>
      <c r="P3897" s="5"/>
      <c r="Q3897" s="5"/>
      <c r="R3897" s="5"/>
      <c r="S3897" s="5"/>
      <c r="T3897" s="5"/>
    </row>
    <row r="3898" spans="2:20" x14ac:dyDescent="0.25">
      <c r="B3898" s="74" vm="10702">
        <f ca="1"/>
        <v>45091</v>
      </c>
      <c r="C3898" s="74" vm="10703">
        <f ca="1"/>
        <v>527.20000000000005</v>
      </c>
      <c r="D3898" s="74" vm="10704">
        <f ca="1"/>
        <v>292.61</v>
      </c>
      <c r="E3898" s="27">
        <f t="shared" ca="1" si="183"/>
        <v>9.8740818633829761E-3</v>
      </c>
      <c r="F3898" s="68">
        <f t="shared" ca="1" si="184"/>
        <v>1.435357230343288E-2</v>
      </c>
      <c r="G3898" s="5"/>
      <c r="H3898" s="5"/>
      <c r="I3898" s="5"/>
      <c r="J3898" s="5"/>
      <c r="K3898" s="5"/>
      <c r="L3898" s="5"/>
      <c r="M3898" s="5"/>
      <c r="N3898" s="5"/>
      <c r="O3898" s="5"/>
      <c r="P3898" s="5"/>
      <c r="Q3898" s="5"/>
      <c r="R3898" s="5"/>
      <c r="S3898" s="5"/>
      <c r="T3898" s="5"/>
    </row>
    <row r="3899" spans="2:20" x14ac:dyDescent="0.25">
      <c r="B3899" s="74" vm="10705">
        <f ca="1"/>
        <v>45092</v>
      </c>
      <c r="C3899" s="74" vm="10706">
        <f ca="1"/>
        <v>529.17999999999995</v>
      </c>
      <c r="D3899" s="74" vm="10707">
        <f ca="1"/>
        <v>293.7</v>
      </c>
      <c r="E3899" s="27">
        <f t="shared" ca="1" si="183"/>
        <v>3.7486554433976698E-3</v>
      </c>
      <c r="F3899" s="68">
        <f t="shared" ca="1" si="184"/>
        <v>3.7181738525825887E-3</v>
      </c>
      <c r="G3899" s="5"/>
      <c r="H3899" s="5"/>
      <c r="I3899" s="5"/>
      <c r="J3899" s="5"/>
      <c r="K3899" s="5"/>
      <c r="L3899" s="5"/>
      <c r="M3899" s="5"/>
      <c r="N3899" s="5"/>
      <c r="O3899" s="5"/>
      <c r="P3899" s="5"/>
      <c r="Q3899" s="5"/>
      <c r="R3899" s="5"/>
      <c r="S3899" s="5"/>
      <c r="T3899" s="5"/>
    </row>
    <row r="3900" spans="2:20" x14ac:dyDescent="0.25">
      <c r="B3900" s="74" vm="10708">
        <f ca="1"/>
        <v>45093</v>
      </c>
      <c r="C3900" s="74" vm="10709">
        <f ca="1"/>
        <v>523.65</v>
      </c>
      <c r="D3900" s="74" vm="10710">
        <f ca="1"/>
        <v>293.04000000000002</v>
      </c>
      <c r="E3900" s="27">
        <f t="shared" ca="1" si="183"/>
        <v>-1.0505116412540641E-2</v>
      </c>
      <c r="F3900" s="68">
        <f t="shared" ca="1" si="184"/>
        <v>-2.2497197340153301E-3</v>
      </c>
      <c r="G3900" s="5"/>
      <c r="H3900" s="5"/>
      <c r="I3900" s="5"/>
      <c r="J3900" s="5"/>
      <c r="K3900" s="5"/>
      <c r="L3900" s="5"/>
      <c r="M3900" s="5"/>
      <c r="N3900" s="5"/>
      <c r="O3900" s="5"/>
      <c r="P3900" s="5"/>
      <c r="Q3900" s="5"/>
      <c r="R3900" s="5"/>
      <c r="S3900" s="5"/>
      <c r="T3900" s="5"/>
    </row>
    <row r="3901" spans="2:20" x14ac:dyDescent="0.25">
      <c r="B3901" s="74" vm="10711">
        <f ca="1"/>
        <v>45097</v>
      </c>
      <c r="C3901" s="74" vm="10712">
        <f ca="1"/>
        <v>519.70000000000005</v>
      </c>
      <c r="D3901" s="74" vm="10713">
        <f ca="1"/>
        <v>294.52</v>
      </c>
      <c r="E3901" s="27">
        <f t="shared" ca="1" si="183"/>
        <v>-7.5718002047584047E-3</v>
      </c>
      <c r="F3901" s="68">
        <f t="shared" ca="1" si="184"/>
        <v>5.037794029957081E-3</v>
      </c>
      <c r="G3901" s="5"/>
      <c r="H3901" s="5"/>
      <c r="I3901" s="5"/>
      <c r="J3901" s="5"/>
      <c r="K3901" s="5"/>
      <c r="L3901" s="5"/>
      <c r="M3901" s="5"/>
      <c r="N3901" s="5"/>
      <c r="O3901" s="5"/>
      <c r="P3901" s="5"/>
      <c r="Q3901" s="5"/>
      <c r="R3901" s="5"/>
      <c r="S3901" s="5"/>
      <c r="T3901" s="5"/>
    </row>
    <row r="3902" spans="2:20" x14ac:dyDescent="0.25">
      <c r="B3902" s="74" vm="10714">
        <f ca="1"/>
        <v>45098</v>
      </c>
      <c r="C3902" s="74" vm="10715">
        <f ca="1"/>
        <v>519.62</v>
      </c>
      <c r="D3902" s="74" vm="10716">
        <f ca="1"/>
        <v>293.3</v>
      </c>
      <c r="E3902" s="27">
        <f t="shared" ca="1" si="183"/>
        <v>-1.5394681168075355E-4</v>
      </c>
      <c r="F3902" s="68">
        <f t="shared" ca="1" si="184"/>
        <v>-4.1509365171106009E-3</v>
      </c>
      <c r="G3902" s="5"/>
      <c r="H3902" s="5"/>
      <c r="I3902" s="5"/>
      <c r="J3902" s="5"/>
      <c r="K3902" s="5"/>
      <c r="L3902" s="5"/>
      <c r="M3902" s="5"/>
      <c r="N3902" s="5"/>
      <c r="O3902" s="5"/>
      <c r="P3902" s="5"/>
      <c r="Q3902" s="5"/>
      <c r="R3902" s="5"/>
      <c r="S3902" s="5"/>
      <c r="T3902" s="5"/>
    </row>
    <row r="3903" spans="2:20" x14ac:dyDescent="0.25">
      <c r="B3903" s="74" vm="10717">
        <f ca="1"/>
        <v>45099</v>
      </c>
      <c r="C3903" s="74" vm="10057">
        <f ca="1"/>
        <v>524.20000000000005</v>
      </c>
      <c r="D3903" s="74" vm="10678">
        <f ca="1"/>
        <v>289.91000000000003</v>
      </c>
      <c r="E3903" s="27">
        <f t="shared" ca="1" si="183"/>
        <v>8.7755156865905737E-3</v>
      </c>
      <c r="F3903" s="68">
        <f t="shared" ca="1" si="184"/>
        <v>-1.1625445997393652E-2</v>
      </c>
      <c r="G3903" s="5"/>
      <c r="H3903" s="5"/>
      <c r="I3903" s="5"/>
      <c r="J3903" s="5"/>
      <c r="K3903" s="5"/>
      <c r="L3903" s="5"/>
      <c r="M3903" s="5"/>
      <c r="N3903" s="5"/>
      <c r="O3903" s="5"/>
      <c r="P3903" s="5"/>
      <c r="Q3903" s="5"/>
      <c r="R3903" s="5"/>
      <c r="S3903" s="5"/>
      <c r="T3903" s="5"/>
    </row>
    <row r="3904" spans="2:20" x14ac:dyDescent="0.25">
      <c r="B3904" s="74" vm="10718">
        <f ca="1"/>
        <v>45100</v>
      </c>
      <c r="C3904" s="74" vm="10719">
        <f ca="1"/>
        <v>524.44000000000005</v>
      </c>
      <c r="D3904" s="74" vm="10720">
        <f ca="1"/>
        <v>289.08999999999997</v>
      </c>
      <c r="E3904" s="27">
        <f t="shared" ref="E3904:E3967" ca="1" si="185">LN(C3904/C3903)</f>
        <v>4.5773574189515801E-4</v>
      </c>
      <c r="F3904" s="68">
        <f t="shared" ref="F3904:F3967" ca="1" si="186">LN(D3904/D3903)</f>
        <v>-2.8324716691923964E-3</v>
      </c>
      <c r="G3904" s="5"/>
      <c r="H3904" s="5"/>
      <c r="I3904" s="5"/>
      <c r="J3904" s="5"/>
      <c r="K3904" s="5"/>
      <c r="L3904" s="5"/>
      <c r="M3904" s="5"/>
      <c r="N3904" s="5"/>
      <c r="O3904" s="5"/>
      <c r="P3904" s="5"/>
      <c r="Q3904" s="5"/>
      <c r="R3904" s="5"/>
      <c r="S3904" s="5"/>
      <c r="T3904" s="5"/>
    </row>
    <row r="3905" spans="2:20" x14ac:dyDescent="0.25">
      <c r="B3905" s="74" vm="10721">
        <f ca="1"/>
        <v>45103</v>
      </c>
      <c r="C3905" s="74" vm="10722">
        <f ca="1"/>
        <v>523.41999999999996</v>
      </c>
      <c r="D3905" s="74" vm="10723">
        <f ca="1"/>
        <v>291.3</v>
      </c>
      <c r="E3905" s="27">
        <f t="shared" ca="1" si="185"/>
        <v>-1.9468255724259416E-3</v>
      </c>
      <c r="F3905" s="68">
        <f t="shared" ca="1" si="186"/>
        <v>7.6156056485694786E-3</v>
      </c>
      <c r="G3905" s="5"/>
      <c r="H3905" s="5"/>
      <c r="I3905" s="5"/>
      <c r="J3905" s="5"/>
      <c r="K3905" s="5"/>
      <c r="L3905" s="5"/>
      <c r="M3905" s="5"/>
      <c r="N3905" s="5"/>
      <c r="O3905" s="5"/>
      <c r="P3905" s="5"/>
      <c r="Q3905" s="5"/>
      <c r="R3905" s="5"/>
      <c r="S3905" s="5"/>
      <c r="T3905" s="5"/>
    </row>
    <row r="3906" spans="2:20" x14ac:dyDescent="0.25">
      <c r="B3906" s="74" vm="10724">
        <f ca="1"/>
        <v>45104</v>
      </c>
      <c r="C3906" s="74" vm="10725">
        <f ca="1"/>
        <v>530.33000000000004</v>
      </c>
      <c r="D3906" s="74" vm="10726">
        <f ca="1"/>
        <v>291.74</v>
      </c>
      <c r="E3906" s="27">
        <f t="shared" ca="1" si="185"/>
        <v>1.3115253236026591E-2</v>
      </c>
      <c r="F3906" s="68">
        <f t="shared" ca="1" si="186"/>
        <v>1.5093306926781758E-3</v>
      </c>
      <c r="G3906" s="5"/>
      <c r="H3906" s="5"/>
      <c r="I3906" s="5"/>
      <c r="J3906" s="5"/>
      <c r="K3906" s="5"/>
      <c r="L3906" s="5"/>
      <c r="M3906" s="5"/>
      <c r="N3906" s="5"/>
      <c r="O3906" s="5"/>
      <c r="P3906" s="5"/>
      <c r="Q3906" s="5"/>
      <c r="R3906" s="5"/>
      <c r="S3906" s="5"/>
      <c r="T3906" s="5"/>
    </row>
    <row r="3907" spans="2:20" x14ac:dyDescent="0.25">
      <c r="B3907" s="74" vm="10727">
        <f ca="1"/>
        <v>45105</v>
      </c>
      <c r="C3907" s="74" vm="10728">
        <f ca="1"/>
        <v>532.79999999999995</v>
      </c>
      <c r="D3907" s="74" vm="10729">
        <f ca="1"/>
        <v>294.47000000000003</v>
      </c>
      <c r="E3907" s="27">
        <f t="shared" ca="1" si="185"/>
        <v>4.6466649313775688E-3</v>
      </c>
      <c r="F3907" s="68">
        <f t="shared" ca="1" si="186"/>
        <v>9.3141356725645504E-3</v>
      </c>
      <c r="G3907" s="5"/>
      <c r="H3907" s="5"/>
      <c r="I3907" s="5"/>
      <c r="J3907" s="5"/>
      <c r="K3907" s="5"/>
      <c r="L3907" s="5"/>
      <c r="M3907" s="5"/>
      <c r="N3907" s="5"/>
      <c r="O3907" s="5"/>
      <c r="P3907" s="5"/>
      <c r="Q3907" s="5"/>
      <c r="R3907" s="5"/>
      <c r="S3907" s="5"/>
      <c r="T3907" s="5"/>
    </row>
    <row r="3908" spans="2:20" x14ac:dyDescent="0.25">
      <c r="B3908" s="74" vm="10730">
        <f ca="1"/>
        <v>45106</v>
      </c>
      <c r="C3908" s="74" vm="10731">
        <f ca="1"/>
        <v>531.69000000000005</v>
      </c>
      <c r="D3908" s="74" vm="10732">
        <f ca="1"/>
        <v>298.41000000000003</v>
      </c>
      <c r="E3908" s="27">
        <f t="shared" ca="1" si="185"/>
        <v>-2.0855064910211482E-3</v>
      </c>
      <c r="F3908" s="68">
        <f t="shared" ca="1" si="186"/>
        <v>1.3291249501800518E-2</v>
      </c>
      <c r="G3908" s="5"/>
      <c r="H3908" s="5"/>
      <c r="I3908" s="5"/>
      <c r="J3908" s="5"/>
      <c r="K3908" s="5"/>
      <c r="L3908" s="5"/>
      <c r="M3908" s="5"/>
      <c r="N3908" s="5"/>
      <c r="O3908" s="5"/>
      <c r="P3908" s="5"/>
      <c r="Q3908" s="5"/>
      <c r="R3908" s="5"/>
      <c r="S3908" s="5"/>
      <c r="T3908" s="5"/>
    </row>
    <row r="3909" spans="2:20" x14ac:dyDescent="0.25">
      <c r="B3909" s="74" vm="10733">
        <f ca="1"/>
        <v>45107</v>
      </c>
      <c r="C3909" s="74" vm="10734">
        <f ca="1"/>
        <v>538.38</v>
      </c>
      <c r="D3909" s="74" vm="10735">
        <f ca="1"/>
        <v>294.83999999999997</v>
      </c>
      <c r="E3909" s="27">
        <f t="shared" ca="1" si="185"/>
        <v>1.2504017802863273E-2</v>
      </c>
      <c r="F3909" s="68">
        <f t="shared" ca="1" si="186"/>
        <v>-1.2035543511344338E-2</v>
      </c>
      <c r="G3909" s="5"/>
      <c r="H3909" s="5"/>
      <c r="I3909" s="5"/>
      <c r="J3909" s="5"/>
      <c r="K3909" s="5"/>
      <c r="L3909" s="5"/>
      <c r="M3909" s="5"/>
      <c r="N3909" s="5"/>
      <c r="O3909" s="5"/>
      <c r="P3909" s="5"/>
      <c r="Q3909" s="5"/>
      <c r="R3909" s="5"/>
      <c r="S3909" s="5"/>
      <c r="T3909" s="5"/>
    </row>
    <row r="3910" spans="2:20" x14ac:dyDescent="0.25">
      <c r="B3910" s="74" vm="10736">
        <f ca="1"/>
        <v>45110</v>
      </c>
      <c r="C3910" s="74" vm="10737">
        <f ca="1"/>
        <v>541.04</v>
      </c>
      <c r="D3910" s="74" vm="8055">
        <f ca="1"/>
        <v>296.89999999999998</v>
      </c>
      <c r="E3910" s="27">
        <f t="shared" ca="1" si="185"/>
        <v>4.9285827286630309E-3</v>
      </c>
      <c r="F3910" s="68">
        <f t="shared" ca="1" si="186"/>
        <v>6.9625454486260119E-3</v>
      </c>
      <c r="G3910" s="5"/>
      <c r="H3910" s="5"/>
      <c r="I3910" s="5"/>
      <c r="J3910" s="5"/>
      <c r="K3910" s="5"/>
      <c r="L3910" s="5"/>
      <c r="M3910" s="5"/>
      <c r="N3910" s="5"/>
      <c r="O3910" s="5"/>
      <c r="P3910" s="5"/>
      <c r="Q3910" s="5"/>
      <c r="R3910" s="5"/>
      <c r="S3910" s="5"/>
      <c r="T3910" s="5"/>
    </row>
    <row r="3911" spans="2:20" x14ac:dyDescent="0.25">
      <c r="B3911" s="74" vm="10738">
        <f ca="1"/>
        <v>45112</v>
      </c>
      <c r="C3911" s="74" vm="10739">
        <f ca="1"/>
        <v>541.13</v>
      </c>
      <c r="D3911" s="74" vm="10740">
        <f ca="1"/>
        <v>294.92</v>
      </c>
      <c r="E3911" s="27">
        <f t="shared" ca="1" si="185"/>
        <v>1.6633246201167091E-4</v>
      </c>
      <c r="F3911" s="68">
        <f t="shared" ca="1" si="186"/>
        <v>-6.6912486482641927E-3</v>
      </c>
      <c r="G3911" s="5"/>
      <c r="H3911" s="5"/>
      <c r="I3911" s="5"/>
      <c r="J3911" s="5"/>
      <c r="K3911" s="5"/>
      <c r="L3911" s="5"/>
      <c r="M3911" s="5"/>
      <c r="N3911" s="5"/>
      <c r="O3911" s="5"/>
      <c r="P3911" s="5"/>
      <c r="Q3911" s="5"/>
      <c r="R3911" s="5"/>
      <c r="S3911" s="5"/>
      <c r="T3911" s="5"/>
    </row>
    <row r="3912" spans="2:20" x14ac:dyDescent="0.25">
      <c r="B3912" s="74" vm="10741">
        <f ca="1"/>
        <v>45113</v>
      </c>
      <c r="C3912" s="74" vm="10742">
        <f ca="1"/>
        <v>537.37</v>
      </c>
      <c r="D3912" s="74" vm="10743">
        <f ca="1"/>
        <v>292.10000000000002</v>
      </c>
      <c r="E3912" s="27">
        <f t="shared" ca="1" si="185"/>
        <v>-6.9726754449535187E-3</v>
      </c>
      <c r="F3912" s="68">
        <f t="shared" ca="1" si="186"/>
        <v>-9.6079237277544999E-3</v>
      </c>
      <c r="G3912" s="5"/>
      <c r="H3912" s="5"/>
      <c r="I3912" s="5"/>
      <c r="J3912" s="5"/>
      <c r="K3912" s="5"/>
      <c r="L3912" s="5"/>
      <c r="M3912" s="5"/>
      <c r="N3912" s="5"/>
      <c r="O3912" s="5"/>
      <c r="P3912" s="5"/>
      <c r="Q3912" s="5"/>
      <c r="R3912" s="5"/>
      <c r="S3912" s="5"/>
      <c r="T3912" s="5"/>
    </row>
    <row r="3913" spans="2:20" x14ac:dyDescent="0.25">
      <c r="B3913" s="74" vm="10744">
        <f ca="1"/>
        <v>45114</v>
      </c>
      <c r="C3913" s="74" vm="10745">
        <f ca="1"/>
        <v>525.04999999999995</v>
      </c>
      <c r="D3913" s="74" vm="7972">
        <f ca="1"/>
        <v>294.49</v>
      </c>
      <c r="E3913" s="27">
        <f t="shared" ca="1" si="185"/>
        <v>-2.319337413174016E-2</v>
      </c>
      <c r="F3913" s="68">
        <f t="shared" ca="1" si="186"/>
        <v>8.1488372640475693E-3</v>
      </c>
      <c r="G3913" s="5"/>
      <c r="H3913" s="5"/>
      <c r="I3913" s="5"/>
      <c r="J3913" s="5"/>
      <c r="K3913" s="5"/>
      <c r="L3913" s="5"/>
      <c r="M3913" s="5"/>
      <c r="N3913" s="5"/>
      <c r="O3913" s="5"/>
      <c r="P3913" s="5"/>
      <c r="Q3913" s="5"/>
      <c r="R3913" s="5"/>
      <c r="S3913" s="5"/>
      <c r="T3913" s="5"/>
    </row>
    <row r="3914" spans="2:20" x14ac:dyDescent="0.25">
      <c r="B3914" s="74" vm="10746">
        <f ca="1"/>
        <v>45117</v>
      </c>
      <c r="C3914" s="74" vm="10747">
        <f ca="1"/>
        <v>527.01</v>
      </c>
      <c r="D3914" s="74" vm="10748">
        <f ca="1"/>
        <v>294.74</v>
      </c>
      <c r="E3914" s="27">
        <f t="shared" ca="1" si="185"/>
        <v>3.7260275413990014E-3</v>
      </c>
      <c r="F3914" s="68">
        <f t="shared" ca="1" si="186"/>
        <v>8.4856512737408287E-4</v>
      </c>
      <c r="G3914" s="5"/>
      <c r="H3914" s="5"/>
      <c r="I3914" s="5"/>
      <c r="J3914" s="5"/>
      <c r="K3914" s="5"/>
      <c r="L3914" s="5"/>
      <c r="M3914" s="5"/>
      <c r="N3914" s="5"/>
      <c r="O3914" s="5"/>
      <c r="P3914" s="5"/>
      <c r="Q3914" s="5"/>
      <c r="R3914" s="5"/>
      <c r="S3914" s="5"/>
      <c r="T3914" s="5"/>
    </row>
    <row r="3915" spans="2:20" x14ac:dyDescent="0.25">
      <c r="B3915" s="74" vm="10749">
        <f ca="1"/>
        <v>45118</v>
      </c>
      <c r="C3915" s="74" vm="10155">
        <f ca="1"/>
        <v>529.64</v>
      </c>
      <c r="D3915" s="74" vm="10750">
        <f ca="1"/>
        <v>295.61</v>
      </c>
      <c r="E3915" s="27">
        <f t="shared" ca="1" si="185"/>
        <v>4.9780067781547898E-3</v>
      </c>
      <c r="F3915" s="68">
        <f t="shared" ca="1" si="186"/>
        <v>2.947406216048604E-3</v>
      </c>
      <c r="G3915" s="5"/>
      <c r="H3915" s="5"/>
      <c r="I3915" s="5"/>
      <c r="J3915" s="5"/>
      <c r="K3915" s="5"/>
      <c r="L3915" s="5"/>
      <c r="M3915" s="5"/>
      <c r="N3915" s="5"/>
      <c r="O3915" s="5"/>
      <c r="P3915" s="5"/>
      <c r="Q3915" s="5"/>
      <c r="R3915" s="5"/>
      <c r="S3915" s="5"/>
      <c r="T3915" s="5"/>
    </row>
    <row r="3916" spans="2:20" x14ac:dyDescent="0.25">
      <c r="B3916" s="74" vm="10751">
        <f ca="1"/>
        <v>45119</v>
      </c>
      <c r="C3916" s="74" vm="10752">
        <f ca="1"/>
        <v>538</v>
      </c>
      <c r="D3916" s="74" vm="10622">
        <f ca="1"/>
        <v>295.22000000000003</v>
      </c>
      <c r="E3916" s="27">
        <f t="shared" ca="1" si="185"/>
        <v>1.5661029690228319E-2</v>
      </c>
      <c r="F3916" s="68">
        <f t="shared" ca="1" si="186"/>
        <v>-1.3201768923147971E-3</v>
      </c>
      <c r="G3916" s="5"/>
      <c r="H3916" s="5"/>
      <c r="I3916" s="5"/>
      <c r="J3916" s="5"/>
      <c r="K3916" s="5"/>
      <c r="L3916" s="5"/>
      <c r="M3916" s="5"/>
      <c r="N3916" s="5"/>
      <c r="O3916" s="5"/>
      <c r="P3916" s="5"/>
      <c r="Q3916" s="5"/>
      <c r="R3916" s="5"/>
      <c r="S3916" s="5"/>
      <c r="T3916" s="5"/>
    </row>
    <row r="3917" spans="2:20" x14ac:dyDescent="0.25">
      <c r="B3917" s="74" vm="10753">
        <f ca="1"/>
        <v>45120</v>
      </c>
      <c r="C3917" s="74" vm="10754">
        <f ca="1"/>
        <v>538.45000000000005</v>
      </c>
      <c r="D3917" s="74" vm="10755">
        <f ca="1"/>
        <v>294.94</v>
      </c>
      <c r="E3917" s="27">
        <f t="shared" ca="1" si="185"/>
        <v>8.3608161310562824E-4</v>
      </c>
      <c r="F3917" s="68">
        <f t="shared" ca="1" si="186"/>
        <v>-9.4889528605602105E-4</v>
      </c>
      <c r="G3917" s="5"/>
      <c r="H3917" s="5"/>
      <c r="I3917" s="5"/>
      <c r="J3917" s="5"/>
      <c r="K3917" s="5"/>
      <c r="L3917" s="5"/>
      <c r="M3917" s="5"/>
      <c r="N3917" s="5"/>
      <c r="O3917" s="5"/>
      <c r="P3917" s="5"/>
      <c r="Q3917" s="5"/>
      <c r="R3917" s="5"/>
      <c r="S3917" s="5"/>
      <c r="T3917" s="5"/>
    </row>
    <row r="3918" spans="2:20" x14ac:dyDescent="0.25">
      <c r="B3918" s="74" vm="10756">
        <f ca="1"/>
        <v>45121</v>
      </c>
      <c r="C3918" s="74" vm="10757">
        <f ca="1"/>
        <v>546.70000000000005</v>
      </c>
      <c r="D3918" s="74" vm="10758">
        <f ca="1"/>
        <v>294.68</v>
      </c>
      <c r="E3918" s="27">
        <f t="shared" ca="1" si="185"/>
        <v>1.5205564126063591E-2</v>
      </c>
      <c r="F3918" s="68">
        <f t="shared" ca="1" si="186"/>
        <v>-8.8192400818192678E-4</v>
      </c>
      <c r="G3918" s="5"/>
      <c r="H3918" s="5"/>
      <c r="I3918" s="5"/>
      <c r="J3918" s="5"/>
      <c r="K3918" s="5"/>
      <c r="L3918" s="5"/>
      <c r="M3918" s="5"/>
      <c r="N3918" s="5"/>
      <c r="O3918" s="5"/>
      <c r="P3918" s="5"/>
      <c r="Q3918" s="5"/>
      <c r="R3918" s="5"/>
      <c r="S3918" s="5"/>
      <c r="T3918" s="5"/>
    </row>
    <row r="3919" spans="2:20" x14ac:dyDescent="0.25">
      <c r="B3919" s="74" vm="10759">
        <f ca="1"/>
        <v>45124</v>
      </c>
      <c r="C3919" s="74" vm="10760">
        <f ca="1"/>
        <v>552.96</v>
      </c>
      <c r="D3919" s="74" vm="10761">
        <f ca="1"/>
        <v>293.82</v>
      </c>
      <c r="E3919" s="27">
        <f t="shared" ca="1" si="185"/>
        <v>1.138546027468256E-2</v>
      </c>
      <c r="F3919" s="68">
        <f t="shared" ca="1" si="186"/>
        <v>-2.922686872331901E-3</v>
      </c>
      <c r="G3919" s="5"/>
      <c r="H3919" s="5"/>
      <c r="I3919" s="5"/>
      <c r="J3919" s="5"/>
      <c r="K3919" s="5"/>
      <c r="L3919" s="5"/>
      <c r="M3919" s="5"/>
      <c r="N3919" s="5"/>
      <c r="O3919" s="5"/>
      <c r="P3919" s="5"/>
      <c r="Q3919" s="5"/>
      <c r="R3919" s="5"/>
      <c r="S3919" s="5"/>
      <c r="T3919" s="5"/>
    </row>
    <row r="3920" spans="2:20" x14ac:dyDescent="0.25">
      <c r="B3920" s="74" vm="10762">
        <f ca="1"/>
        <v>45125</v>
      </c>
      <c r="C3920" s="74" vm="10763">
        <f ca="1"/>
        <v>553.59</v>
      </c>
      <c r="D3920" s="74" vm="10764">
        <f ca="1"/>
        <v>294.13</v>
      </c>
      <c r="E3920" s="27">
        <f t="shared" ca="1" si="185"/>
        <v>1.1386743808602506E-3</v>
      </c>
      <c r="F3920" s="68">
        <f t="shared" ca="1" si="186"/>
        <v>1.0545115357649989E-3</v>
      </c>
      <c r="G3920" s="5"/>
      <c r="H3920" s="5"/>
      <c r="I3920" s="5"/>
      <c r="J3920" s="5"/>
      <c r="K3920" s="5"/>
      <c r="L3920" s="5"/>
      <c r="M3920" s="5"/>
      <c r="N3920" s="5"/>
      <c r="O3920" s="5"/>
      <c r="P3920" s="5"/>
      <c r="Q3920" s="5"/>
      <c r="R3920" s="5"/>
      <c r="S3920" s="5"/>
      <c r="T3920" s="5"/>
    </row>
    <row r="3921" spans="2:20" x14ac:dyDescent="0.25">
      <c r="B3921" s="74" vm="10765">
        <f ca="1"/>
        <v>45126</v>
      </c>
      <c r="C3921" s="74" vm="10766">
        <f ca="1"/>
        <v>554.11</v>
      </c>
      <c r="D3921" s="74" vm="10767">
        <f ca="1"/>
        <v>297.13</v>
      </c>
      <c r="E3921" s="27">
        <f t="shared" ca="1" si="185"/>
        <v>9.3888243784122534E-4</v>
      </c>
      <c r="F3921" s="68">
        <f t="shared" ca="1" si="186"/>
        <v>1.0147906995094986E-2</v>
      </c>
      <c r="G3921" s="5"/>
      <c r="H3921" s="5"/>
      <c r="I3921" s="5"/>
      <c r="J3921" s="5"/>
      <c r="K3921" s="5"/>
      <c r="L3921" s="5"/>
      <c r="M3921" s="5"/>
      <c r="N3921" s="5"/>
      <c r="O3921" s="5"/>
      <c r="P3921" s="5"/>
      <c r="Q3921" s="5"/>
      <c r="R3921" s="5"/>
      <c r="S3921" s="5"/>
      <c r="T3921" s="5"/>
    </row>
    <row r="3922" spans="2:20" x14ac:dyDescent="0.25">
      <c r="B3922" s="74" vm="10768">
        <f ca="1"/>
        <v>45127</v>
      </c>
      <c r="C3922" s="74" vm="10769">
        <f ca="1"/>
        <v>556.96</v>
      </c>
      <c r="D3922" s="74" vm="10750">
        <f ca="1"/>
        <v>295.61</v>
      </c>
      <c r="E3922" s="27">
        <f t="shared" ca="1" si="185"/>
        <v>5.1302010687912921E-3</v>
      </c>
      <c r="F3922" s="68">
        <f t="shared" ca="1" si="186"/>
        <v>-5.1287354719753717E-3</v>
      </c>
      <c r="G3922" s="5"/>
      <c r="H3922" s="5"/>
      <c r="I3922" s="5"/>
      <c r="J3922" s="5"/>
      <c r="K3922" s="5"/>
      <c r="L3922" s="5"/>
      <c r="M3922" s="5"/>
      <c r="N3922" s="5"/>
      <c r="O3922" s="5"/>
      <c r="P3922" s="5"/>
      <c r="Q3922" s="5"/>
      <c r="R3922" s="5"/>
      <c r="S3922" s="5"/>
      <c r="T3922" s="5"/>
    </row>
    <row r="3923" spans="2:20" x14ac:dyDescent="0.25">
      <c r="B3923" s="74" vm="10770">
        <f ca="1"/>
        <v>45128</v>
      </c>
      <c r="C3923" s="74" vm="10771">
        <f ca="1"/>
        <v>557.86</v>
      </c>
      <c r="D3923" s="74" vm="10772">
        <f ca="1"/>
        <v>295.31</v>
      </c>
      <c r="E3923" s="27">
        <f t="shared" ca="1" si="185"/>
        <v>1.6146107811531058E-3</v>
      </c>
      <c r="F3923" s="68">
        <f t="shared" ca="1" si="186"/>
        <v>-1.0153659574027351E-3</v>
      </c>
      <c r="G3923" s="5"/>
      <c r="H3923" s="5"/>
      <c r="I3923" s="5"/>
      <c r="J3923" s="5"/>
      <c r="K3923" s="5"/>
      <c r="L3923" s="5"/>
      <c r="M3923" s="5"/>
      <c r="N3923" s="5"/>
      <c r="O3923" s="5"/>
      <c r="P3923" s="5"/>
      <c r="Q3923" s="5"/>
      <c r="R3923" s="5"/>
      <c r="S3923" s="5"/>
      <c r="T3923" s="5"/>
    </row>
    <row r="3924" spans="2:20" x14ac:dyDescent="0.25">
      <c r="B3924" s="74" vm="10773">
        <f ca="1"/>
        <v>45131</v>
      </c>
      <c r="C3924" s="74" vm="10774">
        <f ca="1"/>
        <v>563.92999999999995</v>
      </c>
      <c r="D3924" s="74" vm="10775">
        <f ca="1"/>
        <v>292.36</v>
      </c>
      <c r="E3924" s="27">
        <f t="shared" ca="1" si="185"/>
        <v>1.0822095475884915E-2</v>
      </c>
      <c r="F3924" s="68">
        <f t="shared" ca="1" si="186"/>
        <v>-1.003973243157179E-2</v>
      </c>
      <c r="G3924" s="5"/>
      <c r="H3924" s="5"/>
      <c r="I3924" s="5"/>
      <c r="J3924" s="5"/>
      <c r="K3924" s="5"/>
      <c r="L3924" s="5"/>
      <c r="M3924" s="5"/>
      <c r="N3924" s="5"/>
      <c r="O3924" s="5"/>
      <c r="P3924" s="5"/>
      <c r="Q3924" s="5"/>
      <c r="R3924" s="5"/>
      <c r="S3924" s="5"/>
      <c r="T3924" s="5"/>
    </row>
    <row r="3925" spans="2:20" x14ac:dyDescent="0.25">
      <c r="B3925" s="74" vm="10776">
        <f ca="1"/>
        <v>45132</v>
      </c>
      <c r="C3925" s="74" vm="10777">
        <f ca="1"/>
        <v>565.19000000000005</v>
      </c>
      <c r="D3925" s="74" vm="10778">
        <f ca="1"/>
        <v>291.75</v>
      </c>
      <c r="E3925" s="27">
        <f t="shared" ca="1" si="185"/>
        <v>2.2318274815975292E-3</v>
      </c>
      <c r="F3925" s="68">
        <f t="shared" ca="1" si="186"/>
        <v>-2.0886484455256873E-3</v>
      </c>
      <c r="G3925" s="5"/>
      <c r="H3925" s="5"/>
      <c r="I3925" s="5"/>
      <c r="J3925" s="5"/>
      <c r="K3925" s="5"/>
      <c r="L3925" s="5"/>
      <c r="M3925" s="5"/>
      <c r="N3925" s="5"/>
      <c r="O3925" s="5"/>
      <c r="P3925" s="5"/>
      <c r="Q3925" s="5"/>
      <c r="R3925" s="5"/>
      <c r="S3925" s="5"/>
      <c r="T3925" s="5"/>
    </row>
    <row r="3926" spans="2:20" x14ac:dyDescent="0.25">
      <c r="B3926" s="74" vm="10779">
        <f ca="1"/>
        <v>45133</v>
      </c>
      <c r="C3926" s="74" vm="10780">
        <f ca="1"/>
        <v>566.16999999999996</v>
      </c>
      <c r="D3926" s="74" vm="10781">
        <f ca="1"/>
        <v>295.19</v>
      </c>
      <c r="E3926" s="27">
        <f t="shared" ca="1" si="185"/>
        <v>1.7324286612691682E-3</v>
      </c>
      <c r="F3926" s="68">
        <f t="shared" ca="1" si="186"/>
        <v>1.1721945647116436E-2</v>
      </c>
      <c r="G3926" s="5"/>
      <c r="H3926" s="5"/>
      <c r="I3926" s="5"/>
      <c r="J3926" s="5"/>
      <c r="K3926" s="5"/>
      <c r="L3926" s="5"/>
      <c r="M3926" s="5"/>
      <c r="N3926" s="5"/>
      <c r="O3926" s="5"/>
      <c r="P3926" s="5"/>
      <c r="Q3926" s="5"/>
      <c r="R3926" s="5"/>
      <c r="S3926" s="5"/>
      <c r="T3926" s="5"/>
    </row>
    <row r="3927" spans="2:20" x14ac:dyDescent="0.25">
      <c r="B3927" s="74" vm="10782">
        <f ca="1"/>
        <v>45134</v>
      </c>
      <c r="C3927" s="74" vm="10783">
        <f ca="1"/>
        <v>561.83000000000004</v>
      </c>
      <c r="D3927" s="74" vm="10784">
        <f ca="1"/>
        <v>294.02999999999997</v>
      </c>
      <c r="E3927" s="27">
        <f t="shared" ca="1" si="185"/>
        <v>-7.6950734322072103E-3</v>
      </c>
      <c r="F3927" s="68">
        <f t="shared" ca="1" si="186"/>
        <v>-3.9374138645836901E-3</v>
      </c>
      <c r="G3927" s="5"/>
      <c r="H3927" s="5"/>
      <c r="I3927" s="5"/>
      <c r="J3927" s="5"/>
      <c r="K3927" s="5"/>
      <c r="L3927" s="5"/>
      <c r="M3927" s="5"/>
      <c r="N3927" s="5"/>
      <c r="O3927" s="5"/>
      <c r="P3927" s="5"/>
      <c r="Q3927" s="5"/>
      <c r="R3927" s="5"/>
      <c r="S3927" s="5"/>
      <c r="T3927" s="5"/>
    </row>
    <row r="3928" spans="2:20" x14ac:dyDescent="0.25">
      <c r="B3928" s="74" vm="10785">
        <f ca="1"/>
        <v>45135</v>
      </c>
      <c r="C3928" s="74" vm="10786">
        <f ca="1"/>
        <v>563.32000000000005</v>
      </c>
      <c r="D3928" s="74" vm="10602">
        <f ca="1"/>
        <v>293.2</v>
      </c>
      <c r="E3928" s="27">
        <f t="shared" ca="1" si="185"/>
        <v>2.6485372990232492E-3</v>
      </c>
      <c r="F3928" s="68">
        <f t="shared" ca="1" si="186"/>
        <v>-2.8268329367016863E-3</v>
      </c>
      <c r="G3928" s="5"/>
      <c r="H3928" s="5"/>
      <c r="I3928" s="5"/>
      <c r="J3928" s="5"/>
      <c r="K3928" s="5"/>
      <c r="L3928" s="5"/>
      <c r="M3928" s="5"/>
      <c r="N3928" s="5"/>
      <c r="O3928" s="5"/>
      <c r="P3928" s="5"/>
      <c r="Q3928" s="5"/>
      <c r="R3928" s="5"/>
      <c r="S3928" s="5"/>
      <c r="T3928" s="5"/>
    </row>
    <row r="3929" spans="2:20" x14ac:dyDescent="0.25">
      <c r="B3929" s="74" vm="10787">
        <f ca="1"/>
        <v>45138</v>
      </c>
      <c r="C3929" s="74" vm="10788">
        <f ca="1"/>
        <v>560.66999999999996</v>
      </c>
      <c r="D3929" s="74" vm="10789">
        <f ca="1"/>
        <v>291.07</v>
      </c>
      <c r="E3929" s="27">
        <f t="shared" ca="1" si="185"/>
        <v>-4.7153531795288217E-3</v>
      </c>
      <c r="F3929" s="68">
        <f t="shared" ca="1" si="186"/>
        <v>-7.2911819402962218E-3</v>
      </c>
      <c r="G3929" s="5"/>
      <c r="H3929" s="5"/>
      <c r="I3929" s="5"/>
      <c r="J3929" s="5"/>
      <c r="K3929" s="5"/>
      <c r="L3929" s="5"/>
      <c r="M3929" s="5"/>
      <c r="N3929" s="5"/>
      <c r="O3929" s="5"/>
      <c r="P3929" s="5"/>
      <c r="Q3929" s="5"/>
      <c r="R3929" s="5"/>
      <c r="S3929" s="5"/>
      <c r="T3929" s="5"/>
    </row>
    <row r="3930" spans="2:20" x14ac:dyDescent="0.25">
      <c r="B3930" s="74" vm="10790">
        <f ca="1"/>
        <v>45139</v>
      </c>
      <c r="C3930" s="74" vm="10791">
        <f ca="1"/>
        <v>555.47</v>
      </c>
      <c r="D3930" s="74" vm="10792">
        <f ca="1"/>
        <v>289.62</v>
      </c>
      <c r="E3930" s="27">
        <f t="shared" ca="1" si="185"/>
        <v>-9.317894929520322E-3</v>
      </c>
      <c r="F3930" s="68">
        <f t="shared" ca="1" si="186"/>
        <v>-4.9940691717436213E-3</v>
      </c>
      <c r="G3930" s="5"/>
      <c r="H3930" s="5"/>
      <c r="I3930" s="5"/>
      <c r="J3930" s="5"/>
      <c r="K3930" s="5"/>
      <c r="L3930" s="5"/>
      <c r="M3930" s="5"/>
      <c r="N3930" s="5"/>
      <c r="O3930" s="5"/>
      <c r="P3930" s="5"/>
      <c r="Q3930" s="5"/>
      <c r="R3930" s="5"/>
      <c r="S3930" s="5"/>
      <c r="T3930" s="5"/>
    </row>
    <row r="3931" spans="2:20" x14ac:dyDescent="0.25">
      <c r="B3931" s="74" vm="10793">
        <f ca="1"/>
        <v>45140</v>
      </c>
      <c r="C3931" s="74" vm="10794">
        <f ca="1"/>
        <v>552.35</v>
      </c>
      <c r="D3931" s="74" vm="10795">
        <f ca="1"/>
        <v>291.02</v>
      </c>
      <c r="E3931" s="27">
        <f t="shared" ca="1" si="185"/>
        <v>-5.6326989025163848E-3</v>
      </c>
      <c r="F3931" s="68">
        <f t="shared" ca="1" si="186"/>
        <v>4.8222744316759672E-3</v>
      </c>
      <c r="G3931" s="5"/>
      <c r="H3931" s="5"/>
      <c r="I3931" s="5"/>
      <c r="J3931" s="5"/>
      <c r="K3931" s="5"/>
      <c r="L3931" s="5"/>
      <c r="M3931" s="5"/>
      <c r="N3931" s="5"/>
      <c r="O3931" s="5"/>
      <c r="P3931" s="5"/>
      <c r="Q3931" s="5"/>
      <c r="R3931" s="5"/>
      <c r="S3931" s="5"/>
      <c r="T3931" s="5"/>
    </row>
    <row r="3932" spans="2:20" x14ac:dyDescent="0.25">
      <c r="B3932" s="74" vm="10796">
        <f ca="1"/>
        <v>45141</v>
      </c>
      <c r="C3932" s="74" vm="10797">
        <f ca="1"/>
        <v>557.69000000000005</v>
      </c>
      <c r="D3932" s="74" vm="10798">
        <f ca="1"/>
        <v>287.02</v>
      </c>
      <c r="E3932" s="27">
        <f t="shared" ca="1" si="185"/>
        <v>9.6213491293039403E-3</v>
      </c>
      <c r="F3932" s="68">
        <f t="shared" ca="1" si="186"/>
        <v>-1.3840093589346809E-2</v>
      </c>
      <c r="G3932" s="5"/>
      <c r="H3932" s="5"/>
      <c r="I3932" s="5"/>
      <c r="J3932" s="5"/>
      <c r="K3932" s="5"/>
      <c r="L3932" s="5"/>
      <c r="M3932" s="5"/>
      <c r="N3932" s="5"/>
      <c r="O3932" s="5"/>
      <c r="P3932" s="5"/>
      <c r="Q3932" s="5"/>
      <c r="R3932" s="5"/>
      <c r="S3932" s="5"/>
      <c r="T3932" s="5"/>
    </row>
    <row r="3933" spans="2:20" x14ac:dyDescent="0.25">
      <c r="B3933" s="74" vm="10799">
        <f ca="1"/>
        <v>45142</v>
      </c>
      <c r="C3933" s="74" vm="10800">
        <f ca="1"/>
        <v>552.04</v>
      </c>
      <c r="D3933" s="74" vm="10801">
        <f ca="1"/>
        <v>291.39999999999998</v>
      </c>
      <c r="E3933" s="27">
        <f t="shared" ca="1" si="185"/>
        <v>-1.0182745027748867E-2</v>
      </c>
      <c r="F3933" s="68">
        <f t="shared" ca="1" si="186"/>
        <v>1.5144994018318743E-2</v>
      </c>
      <c r="G3933" s="5"/>
      <c r="H3933" s="5"/>
      <c r="I3933" s="5"/>
      <c r="J3933" s="5"/>
      <c r="K3933" s="5"/>
      <c r="L3933" s="5"/>
      <c r="M3933" s="5"/>
      <c r="N3933" s="5"/>
      <c r="O3933" s="5"/>
      <c r="P3933" s="5"/>
      <c r="Q3933" s="5"/>
      <c r="R3933" s="5"/>
      <c r="S3933" s="5"/>
      <c r="T3933" s="5"/>
    </row>
    <row r="3934" spans="2:20" x14ac:dyDescent="0.25">
      <c r="B3934" s="74" vm="10802">
        <f ca="1"/>
        <v>45145</v>
      </c>
      <c r="C3934" s="74" vm="10803">
        <f ca="1"/>
        <v>558.41</v>
      </c>
      <c r="D3934" s="74" vm="10804">
        <f ca="1"/>
        <v>289.58</v>
      </c>
      <c r="E3934" s="27">
        <f t="shared" ca="1" si="185"/>
        <v>1.1472952177427224E-2</v>
      </c>
      <c r="F3934" s="68">
        <f t="shared" ca="1" si="186"/>
        <v>-6.2652964078287743E-3</v>
      </c>
      <c r="G3934" s="5"/>
      <c r="H3934" s="5"/>
      <c r="I3934" s="5"/>
      <c r="J3934" s="5"/>
      <c r="K3934" s="5"/>
      <c r="L3934" s="5"/>
      <c r="M3934" s="5"/>
      <c r="N3934" s="5"/>
      <c r="O3934" s="5"/>
      <c r="P3934" s="5"/>
      <c r="Q3934" s="5"/>
      <c r="R3934" s="5"/>
      <c r="S3934" s="5"/>
      <c r="T3934" s="5"/>
    </row>
    <row r="3935" spans="2:20" x14ac:dyDescent="0.25">
      <c r="B3935" s="74" vm="10805">
        <f ca="1"/>
        <v>45146</v>
      </c>
      <c r="C3935" s="74" vm="10806">
        <f ca="1"/>
        <v>556.12</v>
      </c>
      <c r="D3935" s="74" vm="10807">
        <f ca="1"/>
        <v>288.23</v>
      </c>
      <c r="E3935" s="27">
        <f t="shared" ca="1" si="185"/>
        <v>-4.1093612959238147E-3</v>
      </c>
      <c r="F3935" s="68">
        <f t="shared" ca="1" si="186"/>
        <v>-4.6728248263941084E-3</v>
      </c>
      <c r="G3935" s="5"/>
      <c r="H3935" s="5"/>
      <c r="I3935" s="5"/>
      <c r="J3935" s="5"/>
      <c r="K3935" s="5"/>
      <c r="L3935" s="5"/>
      <c r="M3935" s="5"/>
      <c r="N3935" s="5"/>
      <c r="O3935" s="5"/>
      <c r="P3935" s="5"/>
      <c r="Q3935" s="5"/>
      <c r="R3935" s="5"/>
      <c r="S3935" s="5"/>
      <c r="T3935" s="5"/>
    </row>
    <row r="3936" spans="2:20" x14ac:dyDescent="0.25">
      <c r="B3936" s="74" vm="10808">
        <f ca="1"/>
        <v>45147</v>
      </c>
      <c r="C3936" s="74" vm="10809">
        <f ca="1"/>
        <v>559.70000000000005</v>
      </c>
      <c r="D3936" s="74" vm="10810">
        <f ca="1"/>
        <v>287.60000000000002</v>
      </c>
      <c r="E3936" s="27">
        <f t="shared" ca="1" si="185"/>
        <v>6.4168275959713928E-3</v>
      </c>
      <c r="F3936" s="68">
        <f t="shared" ca="1" si="186"/>
        <v>-2.1881466799896919E-3</v>
      </c>
      <c r="G3936" s="5"/>
      <c r="H3936" s="5"/>
      <c r="I3936" s="5"/>
      <c r="J3936" s="5"/>
      <c r="K3936" s="5"/>
      <c r="L3936" s="5"/>
      <c r="M3936" s="5"/>
      <c r="N3936" s="5"/>
      <c r="O3936" s="5"/>
      <c r="P3936" s="5"/>
      <c r="Q3936" s="5"/>
      <c r="R3936" s="5"/>
      <c r="S3936" s="5"/>
      <c r="T3936" s="5"/>
    </row>
    <row r="3937" spans="2:20" x14ac:dyDescent="0.25">
      <c r="B3937" s="74" vm="10811">
        <f ca="1"/>
        <v>45148</v>
      </c>
      <c r="C3937" s="74" vm="10812">
        <f ca="1"/>
        <v>561.49</v>
      </c>
      <c r="D3937" s="74" vm="10813">
        <f ca="1"/>
        <v>288.62</v>
      </c>
      <c r="E3937" s="27">
        <f t="shared" ca="1" si="185"/>
        <v>3.1930386835912553E-3</v>
      </c>
      <c r="F3937" s="68">
        <f t="shared" ca="1" si="186"/>
        <v>3.540318161040017E-3</v>
      </c>
      <c r="G3937" s="5"/>
      <c r="H3937" s="5"/>
      <c r="I3937" s="5"/>
      <c r="J3937" s="5"/>
      <c r="K3937" s="5"/>
      <c r="L3937" s="5"/>
      <c r="M3937" s="5"/>
      <c r="N3937" s="5"/>
      <c r="O3937" s="5"/>
      <c r="P3937" s="5"/>
      <c r="Q3937" s="5"/>
      <c r="R3937" s="5"/>
      <c r="S3937" s="5"/>
      <c r="T3937" s="5"/>
    </row>
    <row r="3938" spans="2:20" x14ac:dyDescent="0.25">
      <c r="B3938" s="74" vm="10814">
        <f ca="1"/>
        <v>45149</v>
      </c>
      <c r="C3938" s="74" vm="10815">
        <f ca="1"/>
        <v>562.96</v>
      </c>
      <c r="D3938" s="74" vm="10816">
        <f ca="1"/>
        <v>288.81</v>
      </c>
      <c r="E3938" s="27">
        <f t="shared" ca="1" si="185"/>
        <v>2.614613077388298E-3</v>
      </c>
      <c r="F3938" s="68">
        <f t="shared" ca="1" si="186"/>
        <v>6.5808845005325088E-4</v>
      </c>
      <c r="G3938" s="5"/>
      <c r="H3938" s="5"/>
      <c r="I3938" s="5"/>
      <c r="J3938" s="5"/>
      <c r="K3938" s="5"/>
      <c r="L3938" s="5"/>
      <c r="M3938" s="5"/>
      <c r="N3938" s="5"/>
      <c r="O3938" s="5"/>
      <c r="P3938" s="5"/>
      <c r="Q3938" s="5"/>
      <c r="R3938" s="5"/>
      <c r="S3938" s="5"/>
      <c r="T3938" s="5"/>
    </row>
    <row r="3939" spans="2:20" x14ac:dyDescent="0.25">
      <c r="B3939" s="74" vm="10817">
        <f ca="1"/>
        <v>45152</v>
      </c>
      <c r="C3939" s="74" vm="10818">
        <f ca="1"/>
        <v>561.47</v>
      </c>
      <c r="D3939" s="74" vm="10819">
        <f ca="1"/>
        <v>288.3</v>
      </c>
      <c r="E3939" s="27">
        <f t="shared" ca="1" si="185"/>
        <v>-2.6502332241470244E-3</v>
      </c>
      <c r="F3939" s="68">
        <f t="shared" ca="1" si="186"/>
        <v>-1.7674278136283242E-3</v>
      </c>
      <c r="G3939" s="5"/>
      <c r="H3939" s="5"/>
      <c r="I3939" s="5"/>
      <c r="J3939" s="5"/>
      <c r="K3939" s="5"/>
      <c r="L3939" s="5"/>
      <c r="M3939" s="5"/>
      <c r="N3939" s="5"/>
      <c r="O3939" s="5"/>
      <c r="P3939" s="5"/>
      <c r="Q3939" s="5"/>
      <c r="R3939" s="5"/>
      <c r="S3939" s="5"/>
      <c r="T3939" s="5"/>
    </row>
    <row r="3940" spans="2:20" x14ac:dyDescent="0.25">
      <c r="B3940" s="74" vm="10820">
        <f ca="1"/>
        <v>45153</v>
      </c>
      <c r="C3940" s="74" vm="10821">
        <f ca="1"/>
        <v>558.51</v>
      </c>
      <c r="D3940" s="74" vm="10822">
        <f ca="1"/>
        <v>285.39999999999998</v>
      </c>
      <c r="E3940" s="27">
        <f t="shared" ca="1" si="185"/>
        <v>-5.2858209822312027E-3</v>
      </c>
      <c r="F3940" s="68">
        <f t="shared" ca="1" si="186"/>
        <v>-1.0109899601620603E-2</v>
      </c>
      <c r="G3940" s="5"/>
      <c r="H3940" s="5"/>
      <c r="I3940" s="5"/>
      <c r="J3940" s="5"/>
      <c r="K3940" s="5"/>
      <c r="L3940" s="5"/>
      <c r="M3940" s="5"/>
      <c r="N3940" s="5"/>
      <c r="O3940" s="5"/>
      <c r="P3940" s="5"/>
      <c r="Q3940" s="5"/>
      <c r="R3940" s="5"/>
      <c r="S3940" s="5"/>
      <c r="T3940" s="5"/>
    </row>
    <row r="3941" spans="2:20" x14ac:dyDescent="0.25">
      <c r="B3941" s="74" vm="10823">
        <f ca="1"/>
        <v>45154</v>
      </c>
      <c r="C3941" s="74" vm="10824">
        <f ca="1"/>
        <v>559.04999999999995</v>
      </c>
      <c r="D3941" s="74" vm="10825">
        <f ca="1"/>
        <v>281.86</v>
      </c>
      <c r="E3941" s="27">
        <f t="shared" ca="1" si="185"/>
        <v>9.6639114146174763E-4</v>
      </c>
      <c r="F3941" s="68">
        <f t="shared" ca="1" si="186"/>
        <v>-1.2481211279370892E-2</v>
      </c>
      <c r="G3941" s="5"/>
      <c r="H3941" s="5"/>
      <c r="I3941" s="5"/>
      <c r="J3941" s="5"/>
      <c r="K3941" s="5"/>
      <c r="L3941" s="5"/>
      <c r="M3941" s="5"/>
      <c r="N3941" s="5"/>
      <c r="O3941" s="5"/>
      <c r="P3941" s="5"/>
      <c r="Q3941" s="5"/>
      <c r="R3941" s="5"/>
      <c r="S3941" s="5"/>
      <c r="T3941" s="5"/>
    </row>
    <row r="3942" spans="2:20" x14ac:dyDescent="0.25">
      <c r="B3942" s="74" vm="10826">
        <f ca="1"/>
        <v>45155</v>
      </c>
      <c r="C3942" s="74" vm="10827">
        <f ca="1"/>
        <v>547.11</v>
      </c>
      <c r="D3942" s="74" vm="10828">
        <f ca="1"/>
        <v>281.74</v>
      </c>
      <c r="E3942" s="27">
        <f t="shared" ca="1" si="185"/>
        <v>-2.1589035496526535E-2</v>
      </c>
      <c r="F3942" s="68">
        <f t="shared" ca="1" si="186"/>
        <v>-4.2583393120423289E-4</v>
      </c>
      <c r="G3942" s="5"/>
      <c r="H3942" s="5"/>
      <c r="I3942" s="5"/>
      <c r="J3942" s="5"/>
      <c r="K3942" s="5"/>
      <c r="L3942" s="5"/>
      <c r="M3942" s="5"/>
      <c r="N3942" s="5"/>
      <c r="O3942" s="5"/>
      <c r="P3942" s="5"/>
      <c r="Q3942" s="5"/>
      <c r="R3942" s="5"/>
      <c r="S3942" s="5"/>
      <c r="T3942" s="5"/>
    </row>
    <row r="3943" spans="2:20" x14ac:dyDescent="0.25">
      <c r="B3943" s="74" vm="10829">
        <f ca="1"/>
        <v>45156</v>
      </c>
      <c r="C3943" s="74" vm="10830">
        <f ca="1"/>
        <v>544.94000000000005</v>
      </c>
      <c r="D3943" s="74" vm="10831">
        <f ca="1"/>
        <v>280.04000000000002</v>
      </c>
      <c r="E3943" s="27">
        <f t="shared" ca="1" si="185"/>
        <v>-3.9741822372664302E-3</v>
      </c>
      <c r="F3943" s="68">
        <f t="shared" ca="1" si="186"/>
        <v>-6.0522097231639144E-3</v>
      </c>
      <c r="G3943" s="5"/>
      <c r="H3943" s="5"/>
      <c r="I3943" s="5"/>
      <c r="J3943" s="5"/>
      <c r="K3943" s="5"/>
      <c r="L3943" s="5"/>
      <c r="M3943" s="5"/>
      <c r="N3943" s="5"/>
      <c r="O3943" s="5"/>
      <c r="P3943" s="5"/>
      <c r="Q3943" s="5"/>
      <c r="R3943" s="5"/>
      <c r="S3943" s="5"/>
      <c r="T3943" s="5"/>
    </row>
    <row r="3944" spans="2:20" x14ac:dyDescent="0.25">
      <c r="B3944" s="74" vm="10832">
        <f ca="1"/>
        <v>45159</v>
      </c>
      <c r="C3944" s="74" vm="10833">
        <f ca="1"/>
        <v>543.21</v>
      </c>
      <c r="D3944" s="74" vm="10834">
        <f ca="1"/>
        <v>280.31</v>
      </c>
      <c r="E3944" s="27">
        <f t="shared" ca="1" si="185"/>
        <v>-3.179711358923221E-3</v>
      </c>
      <c r="F3944" s="68">
        <f t="shared" ca="1" si="186"/>
        <v>9.6368348673290421E-4</v>
      </c>
      <c r="G3944" s="5"/>
      <c r="H3944" s="5"/>
      <c r="I3944" s="5"/>
      <c r="J3944" s="5"/>
      <c r="K3944" s="5"/>
      <c r="L3944" s="5"/>
      <c r="M3944" s="5"/>
      <c r="N3944" s="5"/>
      <c r="O3944" s="5"/>
      <c r="P3944" s="5"/>
      <c r="Q3944" s="5"/>
      <c r="R3944" s="5"/>
      <c r="S3944" s="5"/>
      <c r="T3944" s="5"/>
    </row>
    <row r="3945" spans="2:20" x14ac:dyDescent="0.25">
      <c r="B3945" s="74" vm="10835">
        <f ca="1"/>
        <v>45160</v>
      </c>
      <c r="C3945" s="74" vm="10836">
        <f ca="1"/>
        <v>538.37</v>
      </c>
      <c r="D3945" s="74" vm="10837">
        <f ca="1"/>
        <v>281.87</v>
      </c>
      <c r="E3945" s="27">
        <f t="shared" ca="1" si="185"/>
        <v>-8.9499293763851615E-3</v>
      </c>
      <c r="F3945" s="68">
        <f t="shared" ca="1" si="186"/>
        <v>5.5498381446845678E-3</v>
      </c>
      <c r="G3945" s="5"/>
      <c r="H3945" s="5"/>
      <c r="I3945" s="5"/>
      <c r="J3945" s="5"/>
      <c r="K3945" s="5"/>
      <c r="L3945" s="5"/>
      <c r="M3945" s="5"/>
      <c r="N3945" s="5"/>
      <c r="O3945" s="5"/>
      <c r="P3945" s="5"/>
      <c r="Q3945" s="5"/>
      <c r="R3945" s="5"/>
      <c r="S3945" s="5"/>
      <c r="T3945" s="5"/>
    </row>
    <row r="3946" spans="2:20" x14ac:dyDescent="0.25">
      <c r="B3946" s="74" vm="10838">
        <f ca="1"/>
        <v>45161</v>
      </c>
      <c r="C3946" s="74" vm="10839">
        <f ca="1"/>
        <v>540.86</v>
      </c>
      <c r="D3946" s="74" vm="10840">
        <f ca="1"/>
        <v>282.35000000000002</v>
      </c>
      <c r="E3946" s="27">
        <f t="shared" ca="1" si="185"/>
        <v>4.6144091959057377E-3</v>
      </c>
      <c r="F3946" s="68">
        <f t="shared" ca="1" si="186"/>
        <v>1.7014643784312069E-3</v>
      </c>
      <c r="G3946" s="5"/>
      <c r="H3946" s="5"/>
      <c r="I3946" s="5"/>
      <c r="J3946" s="5"/>
      <c r="K3946" s="5"/>
      <c r="L3946" s="5"/>
      <c r="M3946" s="5"/>
      <c r="N3946" s="5"/>
      <c r="O3946" s="5"/>
      <c r="P3946" s="5"/>
      <c r="Q3946" s="5"/>
      <c r="R3946" s="5"/>
      <c r="S3946" s="5"/>
      <c r="T3946" s="5"/>
    </row>
    <row r="3947" spans="2:20" x14ac:dyDescent="0.25">
      <c r="B3947" s="74" vm="10841">
        <f ca="1"/>
        <v>45162</v>
      </c>
      <c r="C3947" s="74" vm="10842">
        <f ca="1"/>
        <v>531.71</v>
      </c>
      <c r="D3947" s="74" vm="10843">
        <f ca="1"/>
        <v>284.58</v>
      </c>
      <c r="E3947" s="27">
        <f t="shared" ca="1" si="185"/>
        <v>-1.7062237388479597E-2</v>
      </c>
      <c r="F3947" s="68">
        <f t="shared" ca="1" si="186"/>
        <v>7.8669729986994806E-3</v>
      </c>
      <c r="G3947" s="5"/>
      <c r="H3947" s="5"/>
      <c r="I3947" s="5"/>
      <c r="J3947" s="5"/>
      <c r="K3947" s="5"/>
      <c r="L3947" s="5"/>
      <c r="M3947" s="5"/>
      <c r="N3947" s="5"/>
      <c r="O3947" s="5"/>
      <c r="P3947" s="5"/>
      <c r="Q3947" s="5"/>
      <c r="R3947" s="5"/>
      <c r="S3947" s="5"/>
      <c r="T3947" s="5"/>
    </row>
    <row r="3948" spans="2:20" x14ac:dyDescent="0.25">
      <c r="B3948" s="74" vm="10844">
        <f ca="1"/>
        <v>45163</v>
      </c>
      <c r="C3948" s="74" vm="10845">
        <f ca="1"/>
        <v>534.01</v>
      </c>
      <c r="D3948" s="74" vm="10846">
        <f ca="1"/>
        <v>283.68</v>
      </c>
      <c r="E3948" s="27">
        <f t="shared" ca="1" si="185"/>
        <v>4.3163374449128791E-3</v>
      </c>
      <c r="F3948" s="68">
        <f t="shared" ca="1" si="186"/>
        <v>-3.1675667916474816E-3</v>
      </c>
      <c r="G3948" s="5"/>
      <c r="H3948" s="5"/>
      <c r="I3948" s="5"/>
      <c r="J3948" s="5"/>
      <c r="K3948" s="5"/>
      <c r="L3948" s="5"/>
      <c r="M3948" s="5"/>
      <c r="N3948" s="5"/>
      <c r="O3948" s="5"/>
      <c r="P3948" s="5"/>
      <c r="Q3948" s="5"/>
      <c r="R3948" s="5"/>
      <c r="S3948" s="5"/>
      <c r="T3948" s="5"/>
    </row>
    <row r="3949" spans="2:20" x14ac:dyDescent="0.25">
      <c r="B3949" s="74" vm="10847">
        <f ca="1"/>
        <v>45166</v>
      </c>
      <c r="C3949" s="74" vm="10848">
        <f ca="1"/>
        <v>536.19000000000005</v>
      </c>
      <c r="D3949" s="74" vm="10849">
        <f ca="1"/>
        <v>283.58999999999997</v>
      </c>
      <c r="E3949" s="27">
        <f t="shared" ca="1" si="185"/>
        <v>4.0740104937822723E-3</v>
      </c>
      <c r="F3949" s="68">
        <f t="shared" ca="1" si="186"/>
        <v>-3.173092204952573E-4</v>
      </c>
      <c r="G3949" s="5"/>
      <c r="H3949" s="5"/>
      <c r="I3949" s="5"/>
      <c r="J3949" s="5"/>
      <c r="K3949" s="5"/>
      <c r="L3949" s="5"/>
      <c r="M3949" s="5"/>
      <c r="N3949" s="5"/>
      <c r="O3949" s="5"/>
      <c r="P3949" s="5"/>
      <c r="Q3949" s="5"/>
      <c r="R3949" s="5"/>
      <c r="S3949" s="5"/>
      <c r="T3949" s="5"/>
    </row>
    <row r="3950" spans="2:20" x14ac:dyDescent="0.25">
      <c r="B3950" s="74" vm="10850">
        <f ca="1"/>
        <v>45167</v>
      </c>
      <c r="C3950" s="74" vm="10851">
        <f ca="1"/>
        <v>542.77</v>
      </c>
      <c r="D3950" s="74" vm="10852">
        <f ca="1"/>
        <v>284.24</v>
      </c>
      <c r="E3950" s="27">
        <f t="shared" ca="1" si="185"/>
        <v>1.2197081587249253E-2</v>
      </c>
      <c r="F3950" s="68">
        <f t="shared" ca="1" si="186"/>
        <v>2.2894186073692409E-3</v>
      </c>
      <c r="G3950" s="5"/>
      <c r="H3950" s="5"/>
      <c r="I3950" s="5"/>
      <c r="J3950" s="5"/>
      <c r="K3950" s="5"/>
      <c r="L3950" s="5"/>
      <c r="M3950" s="5"/>
      <c r="N3950" s="5"/>
      <c r="O3950" s="5"/>
      <c r="P3950" s="5"/>
      <c r="Q3950" s="5"/>
      <c r="R3950" s="5"/>
      <c r="S3950" s="5"/>
      <c r="T3950" s="5"/>
    </row>
    <row r="3951" spans="2:20" x14ac:dyDescent="0.25">
      <c r="B3951" s="74" vm="10853">
        <f ca="1"/>
        <v>45168</v>
      </c>
      <c r="C3951" s="74" vm="10854">
        <f ca="1"/>
        <v>542.26</v>
      </c>
      <c r="D3951" s="74" vm="10855">
        <f ca="1"/>
        <v>281.14999999999998</v>
      </c>
      <c r="E3951" s="27">
        <f t="shared" ca="1" si="185"/>
        <v>-9.4006624251544624E-4</v>
      </c>
      <c r="F3951" s="68">
        <f t="shared" ca="1" si="186"/>
        <v>-1.0930616974561082E-2</v>
      </c>
      <c r="G3951" s="5"/>
      <c r="H3951" s="5"/>
      <c r="I3951" s="5"/>
      <c r="J3951" s="5"/>
      <c r="K3951" s="5"/>
      <c r="L3951" s="5"/>
      <c r="M3951" s="5"/>
      <c r="N3951" s="5"/>
      <c r="O3951" s="5"/>
      <c r="P3951" s="5"/>
      <c r="Q3951" s="5"/>
      <c r="R3951" s="5"/>
      <c r="S3951" s="5"/>
      <c r="T3951" s="5"/>
    </row>
    <row r="3952" spans="2:20" x14ac:dyDescent="0.25">
      <c r="B3952" s="74" vm="10856">
        <f ca="1"/>
        <v>45169</v>
      </c>
      <c r="C3952" s="74" vm="10857">
        <f ca="1"/>
        <v>549.28</v>
      </c>
      <c r="D3952" s="74" vm="10858">
        <f ca="1"/>
        <v>280.94</v>
      </c>
      <c r="E3952" s="27">
        <f t="shared" ca="1" si="185"/>
        <v>1.286273849425097E-2</v>
      </c>
      <c r="F3952" s="68">
        <f t="shared" ca="1" si="186"/>
        <v>-7.4721133544684512E-4</v>
      </c>
      <c r="G3952" s="5"/>
      <c r="H3952" s="5"/>
      <c r="I3952" s="5"/>
      <c r="J3952" s="5"/>
      <c r="K3952" s="5"/>
      <c r="L3952" s="5"/>
      <c r="M3952" s="5"/>
      <c r="N3952" s="5"/>
      <c r="O3952" s="5"/>
      <c r="P3952" s="5"/>
      <c r="Q3952" s="5"/>
      <c r="R3952" s="5"/>
      <c r="S3952" s="5"/>
      <c r="T3952" s="5"/>
    </row>
    <row r="3953" spans="2:20" x14ac:dyDescent="0.25">
      <c r="B3953" s="74" vm="10859">
        <f ca="1"/>
        <v>45170</v>
      </c>
      <c r="C3953" s="74" vm="10860">
        <f ca="1"/>
        <v>544.25</v>
      </c>
      <c r="D3953" s="74" vm="10861">
        <f ca="1"/>
        <v>279.16000000000003</v>
      </c>
      <c r="E3953" s="27">
        <f t="shared" ca="1" si="185"/>
        <v>-9.1996295947250912E-3</v>
      </c>
      <c r="F3953" s="68">
        <f t="shared" ca="1" si="186"/>
        <v>-6.3560292538127686E-3</v>
      </c>
      <c r="G3953" s="5"/>
      <c r="H3953" s="5"/>
      <c r="I3953" s="5"/>
      <c r="J3953" s="5"/>
      <c r="K3953" s="5"/>
      <c r="L3953" s="5"/>
      <c r="M3953" s="5"/>
      <c r="N3953" s="5"/>
      <c r="O3953" s="5"/>
      <c r="P3953" s="5"/>
      <c r="Q3953" s="5"/>
      <c r="R3953" s="5"/>
      <c r="S3953" s="5"/>
      <c r="T3953" s="5"/>
    </row>
    <row r="3954" spans="2:20" x14ac:dyDescent="0.25">
      <c r="B3954" s="74" vm="10862">
        <f ca="1"/>
        <v>45174</v>
      </c>
      <c r="C3954" s="74" vm="10863">
        <f ca="1"/>
        <v>544.73</v>
      </c>
      <c r="D3954" s="74" vm="10864">
        <f ca="1"/>
        <v>275.44</v>
      </c>
      <c r="E3954" s="27">
        <f t="shared" ca="1" si="185"/>
        <v>8.8155894706223393E-4</v>
      </c>
      <c r="F3954" s="68">
        <f t="shared" ca="1" si="186"/>
        <v>-1.3415275118682679E-2</v>
      </c>
      <c r="G3954" s="5"/>
      <c r="H3954" s="5"/>
      <c r="I3954" s="5"/>
      <c r="J3954" s="5"/>
      <c r="K3954" s="5"/>
      <c r="L3954" s="5"/>
      <c r="M3954" s="5"/>
      <c r="N3954" s="5"/>
      <c r="O3954" s="5"/>
      <c r="P3954" s="5"/>
      <c r="Q3954" s="5"/>
      <c r="R3954" s="5"/>
      <c r="S3954" s="5"/>
      <c r="T3954" s="5"/>
    </row>
    <row r="3955" spans="2:20" x14ac:dyDescent="0.25">
      <c r="B3955" s="74" vm="10865">
        <f ca="1"/>
        <v>45175</v>
      </c>
      <c r="C3955" s="74" vm="10866">
        <f ca="1"/>
        <v>546.69000000000005</v>
      </c>
      <c r="D3955" s="74" vm="10867">
        <f ca="1"/>
        <v>278.33</v>
      </c>
      <c r="E3955" s="27">
        <f t="shared" ca="1" si="185"/>
        <v>3.5916551043545168E-3</v>
      </c>
      <c r="F3955" s="68">
        <f t="shared" ca="1" si="186"/>
        <v>1.0437641032859803E-2</v>
      </c>
      <c r="G3955" s="5"/>
      <c r="H3955" s="5"/>
      <c r="I3955" s="5"/>
      <c r="J3955" s="5"/>
      <c r="K3955" s="5"/>
      <c r="L3955" s="5"/>
      <c r="M3955" s="5"/>
      <c r="N3955" s="5"/>
      <c r="O3955" s="5"/>
      <c r="P3955" s="5"/>
      <c r="Q3955" s="5"/>
      <c r="R3955" s="5"/>
      <c r="S3955" s="5"/>
      <c r="T3955" s="5"/>
    </row>
    <row r="3956" spans="2:20" x14ac:dyDescent="0.25">
      <c r="B3956" s="74" vm="10868">
        <f ca="1"/>
        <v>45176</v>
      </c>
      <c r="C3956" s="74" vm="10869">
        <f ca="1"/>
        <v>548.62</v>
      </c>
      <c r="D3956" s="74" vm="10870">
        <f ca="1"/>
        <v>279.22000000000003</v>
      </c>
      <c r="E3956" s="27">
        <f t="shared" ca="1" si="185"/>
        <v>3.5241201074703641E-3</v>
      </c>
      <c r="F3956" s="68">
        <f t="shared" ca="1" si="186"/>
        <v>3.1925414973738371E-3</v>
      </c>
      <c r="G3956" s="5"/>
      <c r="H3956" s="5"/>
      <c r="I3956" s="5"/>
      <c r="J3956" s="5"/>
      <c r="K3956" s="5"/>
      <c r="L3956" s="5"/>
      <c r="M3956" s="5"/>
      <c r="N3956" s="5"/>
      <c r="O3956" s="5"/>
      <c r="P3956" s="5"/>
      <c r="Q3956" s="5"/>
      <c r="R3956" s="5"/>
      <c r="S3956" s="5"/>
      <c r="T3956" s="5"/>
    </row>
    <row r="3957" spans="2:20" x14ac:dyDescent="0.25">
      <c r="B3957" s="74" vm="10871">
        <f ca="1"/>
        <v>45177</v>
      </c>
      <c r="C3957" s="74" vm="10872">
        <f ca="1"/>
        <v>551.19000000000005</v>
      </c>
      <c r="D3957" s="74" vm="10873">
        <f ca="1"/>
        <v>279.76</v>
      </c>
      <c r="E3957" s="27">
        <f t="shared" ca="1" si="185"/>
        <v>4.6735430262092479E-3</v>
      </c>
      <c r="F3957" s="68">
        <f t="shared" ca="1" si="186"/>
        <v>1.9320911946183982E-3</v>
      </c>
      <c r="G3957" s="5"/>
      <c r="H3957" s="5"/>
      <c r="I3957" s="5"/>
      <c r="J3957" s="5"/>
      <c r="K3957" s="5"/>
      <c r="L3957" s="5"/>
      <c r="M3957" s="5"/>
      <c r="N3957" s="5"/>
      <c r="O3957" s="5"/>
      <c r="P3957" s="5"/>
      <c r="Q3957" s="5"/>
      <c r="R3957" s="5"/>
      <c r="S3957" s="5"/>
      <c r="T3957" s="5"/>
    </row>
    <row r="3958" spans="2:20" x14ac:dyDescent="0.25">
      <c r="B3958" s="74" vm="10874">
        <f ca="1"/>
        <v>45180</v>
      </c>
      <c r="C3958" s="74" vm="10875">
        <f ca="1"/>
        <v>558.78</v>
      </c>
      <c r="D3958" s="74" vm="10876">
        <f ca="1"/>
        <v>280.70999999999998</v>
      </c>
      <c r="E3958" s="27">
        <f t="shared" ca="1" si="185"/>
        <v>1.3676258461868301E-2</v>
      </c>
      <c r="F3958" s="68">
        <f t="shared" ca="1" si="186"/>
        <v>3.3900152008107822E-3</v>
      </c>
      <c r="G3958" s="5"/>
      <c r="H3958" s="5"/>
      <c r="I3958" s="5"/>
      <c r="J3958" s="5"/>
      <c r="K3958" s="5"/>
      <c r="L3958" s="5"/>
      <c r="M3958" s="5"/>
      <c r="N3958" s="5"/>
      <c r="O3958" s="5"/>
      <c r="P3958" s="5"/>
      <c r="Q3958" s="5"/>
      <c r="R3958" s="5"/>
      <c r="S3958" s="5"/>
      <c r="T3958" s="5"/>
    </row>
    <row r="3959" spans="2:20" x14ac:dyDescent="0.25">
      <c r="B3959" s="74" vm="10877">
        <f ca="1"/>
        <v>45181</v>
      </c>
      <c r="C3959" s="74" vm="10878">
        <f ca="1"/>
        <v>558.79</v>
      </c>
      <c r="D3959" s="74" vm="10879">
        <f ca="1"/>
        <v>281.77</v>
      </c>
      <c r="E3959" s="27">
        <f t="shared" ca="1" si="185"/>
        <v>1.7895970722725747E-5</v>
      </c>
      <c r="F3959" s="68">
        <f t="shared" ca="1" si="186"/>
        <v>3.7690273603498319E-3</v>
      </c>
      <c r="G3959" s="5"/>
      <c r="H3959" s="5"/>
      <c r="I3959" s="5"/>
      <c r="J3959" s="5"/>
      <c r="K3959" s="5"/>
      <c r="L3959" s="5"/>
      <c r="M3959" s="5"/>
      <c r="N3959" s="5"/>
      <c r="O3959" s="5"/>
      <c r="P3959" s="5"/>
      <c r="Q3959" s="5"/>
      <c r="R3959" s="5"/>
      <c r="S3959" s="5"/>
      <c r="T3959" s="5"/>
    </row>
    <row r="3960" spans="2:20" x14ac:dyDescent="0.25">
      <c r="B3960" s="74" vm="10880">
        <f ca="1"/>
        <v>45182</v>
      </c>
      <c r="C3960" s="74" vm="10881">
        <f ca="1"/>
        <v>559.76</v>
      </c>
      <c r="D3960" s="74" vm="10882">
        <f ca="1"/>
        <v>284.76</v>
      </c>
      <c r="E3960" s="27">
        <f t="shared" ca="1" si="185"/>
        <v>1.7343887052972994E-3</v>
      </c>
      <c r="F3960" s="68">
        <f t="shared" ca="1" si="186"/>
        <v>1.0555584919391247E-2</v>
      </c>
      <c r="G3960" s="5"/>
      <c r="H3960" s="5"/>
      <c r="I3960" s="5"/>
      <c r="J3960" s="5"/>
      <c r="K3960" s="5"/>
      <c r="L3960" s="5"/>
      <c r="M3960" s="5"/>
      <c r="N3960" s="5"/>
      <c r="O3960" s="5"/>
      <c r="P3960" s="5"/>
      <c r="Q3960" s="5"/>
      <c r="R3960" s="5"/>
      <c r="S3960" s="5"/>
      <c r="T3960" s="5"/>
    </row>
    <row r="3961" spans="2:20" x14ac:dyDescent="0.25">
      <c r="B3961" s="74" vm="10883">
        <f ca="1"/>
        <v>45183</v>
      </c>
      <c r="C3961" s="74" vm="10884">
        <f ca="1"/>
        <v>564.77</v>
      </c>
      <c r="D3961" s="74" vm="10885">
        <f ca="1"/>
        <v>278.23</v>
      </c>
      <c r="E3961" s="27">
        <f t="shared" ca="1" si="185"/>
        <v>8.9104481833698259E-3</v>
      </c>
      <c r="F3961" s="68">
        <f t="shared" ca="1" si="186"/>
        <v>-2.3198610471078521E-2</v>
      </c>
      <c r="G3961" s="5"/>
      <c r="H3961" s="5"/>
      <c r="I3961" s="5"/>
      <c r="J3961" s="5"/>
      <c r="K3961" s="5"/>
      <c r="L3961" s="5"/>
      <c r="M3961" s="5"/>
      <c r="N3961" s="5"/>
      <c r="O3961" s="5"/>
      <c r="P3961" s="5"/>
      <c r="Q3961" s="5"/>
      <c r="R3961" s="5"/>
      <c r="S3961" s="5"/>
      <c r="T3961" s="5"/>
    </row>
    <row r="3962" spans="2:20" x14ac:dyDescent="0.25">
      <c r="B3962" s="74" vm="10886">
        <f ca="1"/>
        <v>45184</v>
      </c>
      <c r="C3962" s="74" vm="10887">
        <f ca="1"/>
        <v>556.36</v>
      </c>
      <c r="D3962" s="74" vm="10888">
        <f ca="1"/>
        <v>277.72000000000003</v>
      </c>
      <c r="E3962" s="27">
        <f t="shared" ca="1" si="185"/>
        <v>-1.5003001882081611E-2</v>
      </c>
      <c r="F3962" s="68">
        <f t="shared" ca="1" si="186"/>
        <v>-1.834697879521221E-3</v>
      </c>
      <c r="G3962" s="5"/>
      <c r="H3962" s="5"/>
      <c r="I3962" s="5"/>
      <c r="J3962" s="5"/>
      <c r="K3962" s="5"/>
      <c r="L3962" s="5"/>
      <c r="M3962" s="5"/>
      <c r="N3962" s="5"/>
      <c r="O3962" s="5"/>
      <c r="P3962" s="5"/>
      <c r="Q3962" s="5"/>
      <c r="R3962" s="5"/>
      <c r="S3962" s="5"/>
      <c r="T3962" s="5"/>
    </row>
    <row r="3963" spans="2:20" x14ac:dyDescent="0.25">
      <c r="B3963" s="74" vm="10889">
        <f ca="1"/>
        <v>45187</v>
      </c>
      <c r="C3963" s="74" vm="10890">
        <f ca="1"/>
        <v>562.72</v>
      </c>
      <c r="D3963" s="74" vm="10891">
        <f ca="1"/>
        <v>278.13</v>
      </c>
      <c r="E3963" s="27">
        <f t="shared" ca="1" si="185"/>
        <v>1.1366601986743009E-2</v>
      </c>
      <c r="F3963" s="68">
        <f t="shared" ca="1" si="186"/>
        <v>1.4752184019279999E-3</v>
      </c>
      <c r="G3963" s="5"/>
      <c r="H3963" s="5"/>
      <c r="I3963" s="5"/>
      <c r="J3963" s="5"/>
      <c r="K3963" s="5"/>
      <c r="L3963" s="5"/>
      <c r="M3963" s="5"/>
      <c r="N3963" s="5"/>
      <c r="O3963" s="5"/>
      <c r="P3963" s="5"/>
      <c r="Q3963" s="5"/>
      <c r="R3963" s="5"/>
      <c r="S3963" s="5"/>
      <c r="T3963" s="5"/>
    </row>
    <row r="3964" spans="2:20" x14ac:dyDescent="0.25">
      <c r="B3964" s="74" vm="10892">
        <f ca="1"/>
        <v>45188</v>
      </c>
      <c r="C3964" s="74" vm="10893">
        <f ca="1"/>
        <v>564.35</v>
      </c>
      <c r="D3964" s="74" vm="10894">
        <f ca="1"/>
        <v>277.2</v>
      </c>
      <c r="E3964" s="27">
        <f t="shared" ca="1" si="185"/>
        <v>2.8924576759629121E-3</v>
      </c>
      <c r="F3964" s="68">
        <f t="shared" ca="1" si="186"/>
        <v>-3.3493629712525405E-3</v>
      </c>
      <c r="G3964" s="5"/>
      <c r="H3964" s="5"/>
      <c r="I3964" s="5"/>
      <c r="J3964" s="5"/>
      <c r="K3964" s="5"/>
      <c r="L3964" s="5"/>
      <c r="M3964" s="5"/>
      <c r="N3964" s="5"/>
      <c r="O3964" s="5"/>
      <c r="P3964" s="5"/>
      <c r="Q3964" s="5"/>
      <c r="R3964" s="5"/>
      <c r="S3964" s="5"/>
      <c r="T3964" s="5"/>
    </row>
    <row r="3965" spans="2:20" x14ac:dyDescent="0.25">
      <c r="B3965" s="74" vm="10895">
        <f ca="1"/>
        <v>45189</v>
      </c>
      <c r="C3965" s="74" vm="10896">
        <f ca="1"/>
        <v>563.83000000000004</v>
      </c>
      <c r="D3965" s="74" vm="10897">
        <f ca="1"/>
        <v>271.22000000000003</v>
      </c>
      <c r="E3965" s="27">
        <f t="shared" ca="1" si="185"/>
        <v>-9.2183877896088702E-4</v>
      </c>
      <c r="F3965" s="68">
        <f t="shared" ca="1" si="186"/>
        <v>-2.1808967655948822E-2</v>
      </c>
      <c r="G3965" s="5"/>
      <c r="H3965" s="5"/>
      <c r="I3965" s="5"/>
      <c r="J3965" s="5"/>
      <c r="K3965" s="5"/>
      <c r="L3965" s="5"/>
      <c r="M3965" s="5"/>
      <c r="N3965" s="5"/>
      <c r="O3965" s="5"/>
      <c r="P3965" s="5"/>
      <c r="Q3965" s="5"/>
      <c r="R3965" s="5"/>
      <c r="S3965" s="5"/>
      <c r="T3965" s="5"/>
    </row>
    <row r="3966" spans="2:20" x14ac:dyDescent="0.25">
      <c r="B3966" s="74" vm="10898">
        <f ca="1"/>
        <v>45190</v>
      </c>
      <c r="C3966" s="74" vm="10899">
        <f ca="1"/>
        <v>555.08000000000004</v>
      </c>
      <c r="D3966" s="74" vm="10900">
        <f ca="1"/>
        <v>272.22000000000003</v>
      </c>
      <c r="E3966" s="27">
        <f t="shared" ca="1" si="185"/>
        <v>-1.5640540119864654E-2</v>
      </c>
      <c r="F3966" s="68">
        <f t="shared" ca="1" si="186"/>
        <v>3.6802632441284015E-3</v>
      </c>
      <c r="G3966" s="5"/>
      <c r="H3966" s="5"/>
      <c r="I3966" s="5"/>
      <c r="J3966" s="5"/>
      <c r="K3966" s="5"/>
      <c r="L3966" s="5"/>
      <c r="M3966" s="5"/>
      <c r="N3966" s="5"/>
      <c r="O3966" s="5"/>
      <c r="P3966" s="5"/>
      <c r="Q3966" s="5"/>
      <c r="R3966" s="5"/>
      <c r="S3966" s="5"/>
      <c r="T3966" s="5"/>
    </row>
    <row r="3967" spans="2:20" x14ac:dyDescent="0.25">
      <c r="B3967" s="74" vm="10901">
        <f ca="1"/>
        <v>45191</v>
      </c>
      <c r="C3967" s="74" vm="10902">
        <f ca="1"/>
        <v>558.59</v>
      </c>
      <c r="D3967" s="74" vm="10903">
        <f ca="1"/>
        <v>269.77999999999997</v>
      </c>
      <c r="E3967" s="27">
        <f t="shared" ca="1" si="185"/>
        <v>6.3035039504246689E-3</v>
      </c>
      <c r="F3967" s="68">
        <f t="shared" ca="1" si="186"/>
        <v>-9.0037508623940898E-3</v>
      </c>
      <c r="G3967" s="5"/>
      <c r="H3967" s="5"/>
      <c r="I3967" s="5"/>
      <c r="J3967" s="5"/>
      <c r="K3967" s="5"/>
      <c r="L3967" s="5"/>
      <c r="M3967" s="5"/>
      <c r="N3967" s="5"/>
      <c r="O3967" s="5"/>
      <c r="P3967" s="5"/>
      <c r="Q3967" s="5"/>
      <c r="R3967" s="5"/>
      <c r="S3967" s="5"/>
      <c r="T3967" s="5"/>
    </row>
    <row r="3968" spans="2:20" x14ac:dyDescent="0.25">
      <c r="B3968" s="74" vm="10904">
        <f ca="1"/>
        <v>45194</v>
      </c>
      <c r="C3968" s="74" vm="10905">
        <f ca="1"/>
        <v>558.62</v>
      </c>
      <c r="D3968" s="74" vm="10906">
        <f ca="1"/>
        <v>267.72000000000003</v>
      </c>
      <c r="E3968" s="27">
        <f t="shared" ref="E3968:E4031" ca="1" si="187">LN(C3968/C3967)</f>
        <v>5.3705212103583667E-5</v>
      </c>
      <c r="F3968" s="68">
        <f t="shared" ref="F3968:F4031" ca="1" si="188">LN(D3968/D3967)</f>
        <v>-7.665153809091955E-3</v>
      </c>
      <c r="G3968" s="5"/>
      <c r="H3968" s="5"/>
      <c r="I3968" s="5"/>
      <c r="J3968" s="5"/>
      <c r="K3968" s="5"/>
      <c r="L3968" s="5"/>
      <c r="M3968" s="5"/>
      <c r="N3968" s="5"/>
      <c r="O3968" s="5"/>
      <c r="P3968" s="5"/>
      <c r="Q3968" s="5"/>
      <c r="R3968" s="5"/>
      <c r="S3968" s="5"/>
      <c r="T3968" s="5"/>
    </row>
    <row r="3969" spans="2:20" x14ac:dyDescent="0.25">
      <c r="B3969" s="74" vm="10907">
        <f ca="1"/>
        <v>45195</v>
      </c>
      <c r="C3969" s="74" vm="10760">
        <f ca="1"/>
        <v>552.96</v>
      </c>
      <c r="D3969" s="74" vm="10908">
        <f ca="1"/>
        <v>263.64</v>
      </c>
      <c r="E3969" s="27">
        <f t="shared" ca="1" si="187"/>
        <v>-1.0183790489701973E-2</v>
      </c>
      <c r="F3969" s="68">
        <f t="shared" ca="1" si="188"/>
        <v>-1.5357122047922485E-2</v>
      </c>
      <c r="G3969" s="5"/>
      <c r="H3969" s="5"/>
      <c r="I3969" s="5"/>
      <c r="J3969" s="5"/>
      <c r="K3969" s="5"/>
      <c r="L3969" s="5"/>
      <c r="M3969" s="5"/>
      <c r="N3969" s="5"/>
      <c r="O3969" s="5"/>
      <c r="P3969" s="5"/>
      <c r="Q3969" s="5"/>
      <c r="R3969" s="5"/>
      <c r="S3969" s="5"/>
      <c r="T3969" s="5"/>
    </row>
    <row r="3970" spans="2:20" x14ac:dyDescent="0.25">
      <c r="B3970" s="74" vm="10909">
        <f ca="1"/>
        <v>45196</v>
      </c>
      <c r="C3970" s="74" vm="10910">
        <f ca="1"/>
        <v>563.53</v>
      </c>
      <c r="D3970" s="74" vm="10911">
        <f ca="1"/>
        <v>265.58999999999997</v>
      </c>
      <c r="E3970" s="27">
        <f t="shared" ca="1" si="187"/>
        <v>1.8934904573845193E-2</v>
      </c>
      <c r="F3970" s="68">
        <f t="shared" ca="1" si="188"/>
        <v>7.369230106548148E-3</v>
      </c>
      <c r="G3970" s="5"/>
      <c r="H3970" s="5"/>
      <c r="I3970" s="5"/>
      <c r="J3970" s="5"/>
      <c r="K3970" s="5"/>
      <c r="L3970" s="5"/>
      <c r="M3970" s="5"/>
      <c r="N3970" s="5"/>
      <c r="O3970" s="5"/>
      <c r="P3970" s="5"/>
      <c r="Q3970" s="5"/>
      <c r="R3970" s="5"/>
      <c r="S3970" s="5"/>
      <c r="T3970" s="5"/>
    </row>
    <row r="3971" spans="2:20" x14ac:dyDescent="0.25">
      <c r="B3971" s="74" vm="10912">
        <f ca="1"/>
        <v>45197</v>
      </c>
      <c r="C3971" s="74" vm="10913">
        <f ca="1"/>
        <v>568.63</v>
      </c>
      <c r="D3971" s="74" vm="10914">
        <f ca="1"/>
        <v>263.44</v>
      </c>
      <c r="E3971" s="27">
        <f t="shared" ca="1" si="187"/>
        <v>9.0093882433770721E-3</v>
      </c>
      <c r="F3971" s="68">
        <f t="shared" ca="1" si="188"/>
        <v>-8.1281282229584452E-3</v>
      </c>
      <c r="G3971" s="5"/>
      <c r="H3971" s="5"/>
      <c r="I3971" s="5"/>
      <c r="J3971" s="5"/>
      <c r="K3971" s="5"/>
      <c r="L3971" s="5"/>
      <c r="M3971" s="5"/>
      <c r="N3971" s="5"/>
      <c r="O3971" s="5"/>
      <c r="P3971" s="5"/>
      <c r="Q3971" s="5"/>
      <c r="R3971" s="5"/>
      <c r="S3971" s="5"/>
      <c r="T3971" s="5"/>
    </row>
    <row r="3972" spans="2:20" x14ac:dyDescent="0.25">
      <c r="B3972" s="74" vm="10915">
        <f ca="1"/>
        <v>45198</v>
      </c>
      <c r="C3972" s="74" vm="10916">
        <f ca="1"/>
        <v>564.96</v>
      </c>
      <c r="D3972" s="74" vm="10917">
        <f ca="1"/>
        <v>257.75</v>
      </c>
      <c r="E3972" s="27">
        <f t="shared" ca="1" si="187"/>
        <v>-6.4750268127821628E-3</v>
      </c>
      <c r="F3972" s="68">
        <f t="shared" ca="1" si="188"/>
        <v>-2.1835515171039568E-2</v>
      </c>
      <c r="G3972" s="5"/>
      <c r="H3972" s="5"/>
      <c r="I3972" s="5"/>
      <c r="J3972" s="5"/>
      <c r="K3972" s="5"/>
      <c r="L3972" s="5"/>
      <c r="M3972" s="5"/>
      <c r="N3972" s="5"/>
      <c r="O3972" s="5"/>
      <c r="P3972" s="5"/>
      <c r="Q3972" s="5"/>
      <c r="R3972" s="5"/>
      <c r="S3972" s="5"/>
      <c r="T3972" s="5"/>
    </row>
    <row r="3973" spans="2:20" x14ac:dyDescent="0.25">
      <c r="B3973" s="74" vm="10918">
        <f ca="1"/>
        <v>45201</v>
      </c>
      <c r="C3973" s="74" vm="10919">
        <f ca="1"/>
        <v>571.30999999999995</v>
      </c>
      <c r="D3973" s="74" vm="10920">
        <f ca="1"/>
        <v>254.49</v>
      </c>
      <c r="E3973" s="27">
        <f t="shared" ca="1" si="187"/>
        <v>1.1177037335534511E-2</v>
      </c>
      <c r="F3973" s="68">
        <f t="shared" ca="1" si="188"/>
        <v>-1.2728580409316155E-2</v>
      </c>
      <c r="G3973" s="5"/>
      <c r="H3973" s="5"/>
      <c r="I3973" s="5"/>
      <c r="J3973" s="5"/>
      <c r="K3973" s="5"/>
      <c r="L3973" s="5"/>
      <c r="M3973" s="5"/>
      <c r="N3973" s="5"/>
      <c r="O3973" s="5"/>
      <c r="P3973" s="5"/>
      <c r="Q3973" s="5"/>
      <c r="R3973" s="5"/>
      <c r="S3973" s="5"/>
      <c r="T3973" s="5"/>
    </row>
    <row r="3974" spans="2:20" x14ac:dyDescent="0.25">
      <c r="B3974" s="74" vm="10921">
        <f ca="1"/>
        <v>45202</v>
      </c>
      <c r="C3974" s="74" vm="10922">
        <f ca="1"/>
        <v>565.04</v>
      </c>
      <c r="D3974" s="74" vm="10923">
        <f ca="1"/>
        <v>255.81</v>
      </c>
      <c r="E3974" s="27">
        <f t="shared" ca="1" si="187"/>
        <v>-1.1035444414943979E-2</v>
      </c>
      <c r="F3974" s="68">
        <f t="shared" ca="1" si="188"/>
        <v>5.1734389343148068E-3</v>
      </c>
      <c r="G3974" s="5"/>
      <c r="H3974" s="5"/>
      <c r="I3974" s="5"/>
      <c r="J3974" s="5"/>
      <c r="K3974" s="5"/>
      <c r="L3974" s="5"/>
      <c r="M3974" s="5"/>
      <c r="N3974" s="5"/>
      <c r="O3974" s="5"/>
      <c r="P3974" s="5"/>
      <c r="Q3974" s="5"/>
      <c r="R3974" s="5"/>
      <c r="S3974" s="5"/>
      <c r="T3974" s="5"/>
    </row>
    <row r="3975" spans="2:20" x14ac:dyDescent="0.25">
      <c r="B3975" s="74" vm="10924">
        <f ca="1"/>
        <v>45203</v>
      </c>
      <c r="C3975" s="74" vm="10925">
        <f ca="1"/>
        <v>571.79999999999995</v>
      </c>
      <c r="D3975" s="74" vm="10926">
        <f ca="1"/>
        <v>252.23</v>
      </c>
      <c r="E3975" s="27">
        <f t="shared" ca="1" si="187"/>
        <v>1.189275478754466E-2</v>
      </c>
      <c r="F3975" s="68">
        <f t="shared" ca="1" si="188"/>
        <v>-1.4093611753884358E-2</v>
      </c>
      <c r="G3975" s="5"/>
      <c r="H3975" s="5"/>
      <c r="I3975" s="5"/>
      <c r="J3975" s="5"/>
      <c r="K3975" s="5"/>
      <c r="L3975" s="5"/>
      <c r="M3975" s="5"/>
      <c r="N3975" s="5"/>
      <c r="O3975" s="5"/>
      <c r="P3975" s="5"/>
      <c r="Q3975" s="5"/>
      <c r="R3975" s="5"/>
      <c r="S3975" s="5"/>
      <c r="T3975" s="5"/>
    </row>
    <row r="3976" spans="2:20" x14ac:dyDescent="0.25">
      <c r="B3976" s="74" vm="10927">
        <f ca="1"/>
        <v>45204</v>
      </c>
      <c r="C3976" s="74" vm="10928">
        <f ca="1"/>
        <v>569.52</v>
      </c>
      <c r="D3976" s="74" vm="10929">
        <f ca="1"/>
        <v>248.22</v>
      </c>
      <c r="E3976" s="27">
        <f t="shared" ca="1" si="187"/>
        <v>-3.9953790925935624E-3</v>
      </c>
      <c r="F3976" s="68">
        <f t="shared" ca="1" si="188"/>
        <v>-1.6025919966808432E-2</v>
      </c>
      <c r="G3976" s="5"/>
      <c r="H3976" s="5"/>
      <c r="I3976" s="5"/>
      <c r="J3976" s="5"/>
      <c r="K3976" s="5"/>
      <c r="L3976" s="5"/>
      <c r="M3976" s="5"/>
      <c r="N3976" s="5"/>
      <c r="O3976" s="5"/>
      <c r="P3976" s="5"/>
      <c r="Q3976" s="5"/>
      <c r="R3976" s="5"/>
      <c r="S3976" s="5"/>
      <c r="T3976" s="5"/>
    </row>
    <row r="3977" spans="2:20" x14ac:dyDescent="0.25">
      <c r="B3977" s="74" vm="10930">
        <f ca="1"/>
        <v>45205</v>
      </c>
      <c r="C3977" s="74" vm="10931">
        <f ca="1"/>
        <v>557.53</v>
      </c>
      <c r="D3977" s="74" vm="10932">
        <f ca="1"/>
        <v>249.92</v>
      </c>
      <c r="E3977" s="27">
        <f t="shared" ca="1" si="187"/>
        <v>-2.1277587249946533E-2</v>
      </c>
      <c r="F3977" s="68">
        <f t="shared" ca="1" si="188"/>
        <v>6.825416949946048E-3</v>
      </c>
      <c r="G3977" s="5"/>
      <c r="H3977" s="5"/>
      <c r="I3977" s="5"/>
      <c r="J3977" s="5"/>
      <c r="K3977" s="5"/>
      <c r="L3977" s="5"/>
      <c r="M3977" s="5"/>
      <c r="N3977" s="5"/>
      <c r="O3977" s="5"/>
      <c r="P3977" s="5"/>
      <c r="Q3977" s="5"/>
      <c r="R3977" s="5"/>
      <c r="S3977" s="5"/>
      <c r="T3977" s="5"/>
    </row>
    <row r="3978" spans="2:20" x14ac:dyDescent="0.25">
      <c r="B3978" s="74" vm="10933">
        <f ca="1"/>
        <v>45208</v>
      </c>
      <c r="C3978" s="74" vm="10934">
        <f ca="1"/>
        <v>558.97</v>
      </c>
      <c r="D3978" s="74" vm="10935">
        <f ca="1"/>
        <v>251.52</v>
      </c>
      <c r="E3978" s="27">
        <f t="shared" ca="1" si="187"/>
        <v>2.5794909063193297E-3</v>
      </c>
      <c r="F3978" s="68">
        <f t="shared" ca="1" si="188"/>
        <v>6.381642589520611E-3</v>
      </c>
      <c r="G3978" s="5"/>
      <c r="H3978" s="5"/>
      <c r="I3978" s="5"/>
      <c r="J3978" s="5"/>
      <c r="K3978" s="5"/>
      <c r="L3978" s="5"/>
      <c r="M3978" s="5"/>
      <c r="N3978" s="5"/>
      <c r="O3978" s="5"/>
      <c r="P3978" s="5"/>
      <c r="Q3978" s="5"/>
      <c r="R3978" s="5"/>
      <c r="S3978" s="5"/>
      <c r="T3978" s="5"/>
    </row>
    <row r="3979" spans="2:20" x14ac:dyDescent="0.25">
      <c r="B3979" s="74" vm="10936">
        <f ca="1"/>
        <v>45209</v>
      </c>
      <c r="C3979" s="74" vm="10937">
        <f ca="1"/>
        <v>562.09</v>
      </c>
      <c r="D3979" s="74" vm="10938">
        <f ca="1"/>
        <v>250.92</v>
      </c>
      <c r="E3979" s="27">
        <f t="shared" ca="1" si="187"/>
        <v>5.566174969037851E-3</v>
      </c>
      <c r="F3979" s="68">
        <f t="shared" ca="1" si="188"/>
        <v>-2.3883460122992588E-3</v>
      </c>
      <c r="G3979" s="5"/>
      <c r="H3979" s="5"/>
      <c r="I3979" s="5"/>
      <c r="J3979" s="5"/>
      <c r="K3979" s="5"/>
      <c r="L3979" s="5"/>
      <c r="M3979" s="5"/>
      <c r="N3979" s="5"/>
      <c r="O3979" s="5"/>
      <c r="P3979" s="5"/>
      <c r="Q3979" s="5"/>
      <c r="R3979" s="5"/>
      <c r="S3979" s="5"/>
      <c r="T3979" s="5"/>
    </row>
    <row r="3980" spans="2:20" x14ac:dyDescent="0.25">
      <c r="B3980" s="74" vm="10939">
        <f ca="1"/>
        <v>45210</v>
      </c>
      <c r="C3980" s="74" vm="10940">
        <f ca="1"/>
        <v>565.52</v>
      </c>
      <c r="D3980" s="74" vm="10941">
        <f ca="1"/>
        <v>246.19</v>
      </c>
      <c r="E3980" s="27">
        <f t="shared" ca="1" si="187"/>
        <v>6.0836824416700607E-3</v>
      </c>
      <c r="F3980" s="68">
        <f t="shared" ca="1" si="188"/>
        <v>-1.9030567687338115E-2</v>
      </c>
      <c r="G3980" s="5"/>
      <c r="H3980" s="5"/>
      <c r="I3980" s="5"/>
      <c r="J3980" s="5"/>
      <c r="K3980" s="5"/>
      <c r="L3980" s="5"/>
      <c r="M3980" s="5"/>
      <c r="N3980" s="5"/>
      <c r="O3980" s="5"/>
      <c r="P3980" s="5"/>
      <c r="Q3980" s="5"/>
      <c r="R3980" s="5"/>
      <c r="S3980" s="5"/>
      <c r="T3980" s="5"/>
    </row>
    <row r="3981" spans="2:20" x14ac:dyDescent="0.25">
      <c r="B3981" s="74" vm="10942">
        <f ca="1"/>
        <v>45211</v>
      </c>
      <c r="C3981" s="74" vm="10943">
        <f ca="1"/>
        <v>563.78</v>
      </c>
      <c r="D3981" s="74" vm="10944">
        <f ca="1"/>
        <v>248.31</v>
      </c>
      <c r="E3981" s="27">
        <f t="shared" ca="1" si="187"/>
        <v>-3.0815573840771771E-3</v>
      </c>
      <c r="F3981" s="68">
        <f t="shared" ca="1" si="188"/>
        <v>8.574370024209783E-3</v>
      </c>
      <c r="G3981" s="5"/>
      <c r="H3981" s="5"/>
      <c r="I3981" s="5"/>
      <c r="J3981" s="5"/>
      <c r="K3981" s="5"/>
      <c r="L3981" s="5"/>
      <c r="M3981" s="5"/>
      <c r="N3981" s="5"/>
      <c r="O3981" s="5"/>
      <c r="P3981" s="5"/>
      <c r="Q3981" s="5"/>
      <c r="R3981" s="5"/>
      <c r="S3981" s="5"/>
      <c r="T3981" s="5"/>
    </row>
    <row r="3982" spans="2:20" x14ac:dyDescent="0.25">
      <c r="B3982" s="74" vm="10945">
        <f ca="1"/>
        <v>45212</v>
      </c>
      <c r="C3982" s="74" vm="10946">
        <f ca="1"/>
        <v>566.84</v>
      </c>
      <c r="D3982" s="74" vm="10947">
        <f ca="1"/>
        <v>249.94</v>
      </c>
      <c r="E3982" s="27">
        <f t="shared" ca="1" si="187"/>
        <v>5.4129724780483035E-3</v>
      </c>
      <c r="F3982" s="68">
        <f t="shared" ca="1" si="188"/>
        <v>6.5429234922234712E-3</v>
      </c>
      <c r="G3982" s="5"/>
      <c r="H3982" s="5"/>
      <c r="I3982" s="5"/>
      <c r="J3982" s="5"/>
      <c r="K3982" s="5"/>
      <c r="L3982" s="5"/>
      <c r="M3982" s="5"/>
      <c r="N3982" s="5"/>
      <c r="O3982" s="5"/>
      <c r="P3982" s="5"/>
      <c r="Q3982" s="5"/>
      <c r="R3982" s="5"/>
      <c r="S3982" s="5"/>
      <c r="T3982" s="5"/>
    </row>
    <row r="3983" spans="2:20" x14ac:dyDescent="0.25">
      <c r="B3983" s="74" vm="10948">
        <f ca="1"/>
        <v>45215</v>
      </c>
      <c r="C3983" s="74" vm="10949">
        <f ca="1"/>
        <v>572.24</v>
      </c>
      <c r="D3983" s="74" vm="10950">
        <f ca="1"/>
        <v>251.14</v>
      </c>
      <c r="E3983" s="27">
        <f t="shared" ca="1" si="187"/>
        <v>9.4814068434587138E-3</v>
      </c>
      <c r="F3983" s="68">
        <f t="shared" ca="1" si="188"/>
        <v>4.7896635031801577E-3</v>
      </c>
      <c r="G3983" s="5"/>
      <c r="H3983" s="5"/>
      <c r="I3983" s="5"/>
      <c r="J3983" s="5"/>
      <c r="K3983" s="5"/>
      <c r="L3983" s="5"/>
      <c r="M3983" s="5"/>
      <c r="N3983" s="5"/>
      <c r="O3983" s="5"/>
      <c r="P3983" s="5"/>
      <c r="Q3983" s="5"/>
      <c r="R3983" s="5"/>
      <c r="S3983" s="5"/>
      <c r="T3983" s="5"/>
    </row>
    <row r="3984" spans="2:20" x14ac:dyDescent="0.25">
      <c r="B3984" s="74" vm="10951">
        <f ca="1"/>
        <v>45216</v>
      </c>
      <c r="C3984" s="74" vm="10952">
        <f ca="1"/>
        <v>574.34</v>
      </c>
      <c r="D3984" s="74" vm="10953">
        <f ca="1"/>
        <v>256.02999999999997</v>
      </c>
      <c r="E3984" s="27">
        <f t="shared" ca="1" si="187"/>
        <v>3.663071653379456E-3</v>
      </c>
      <c r="F3984" s="68">
        <f t="shared" ca="1" si="188"/>
        <v>1.9284072552825871E-2</v>
      </c>
      <c r="G3984" s="5"/>
      <c r="H3984" s="5"/>
      <c r="I3984" s="5"/>
      <c r="J3984" s="5"/>
      <c r="K3984" s="5"/>
      <c r="L3984" s="5"/>
      <c r="M3984" s="5"/>
      <c r="N3984" s="5"/>
      <c r="O3984" s="5"/>
      <c r="P3984" s="5"/>
      <c r="Q3984" s="5"/>
      <c r="R3984" s="5"/>
      <c r="S3984" s="5"/>
      <c r="T3984" s="5"/>
    </row>
    <row r="3985" spans="2:20" x14ac:dyDescent="0.25">
      <c r="B3985" s="74" vm="10954">
        <f ca="1"/>
        <v>45217</v>
      </c>
      <c r="C3985" s="74" vm="10955">
        <f ca="1"/>
        <v>574.64</v>
      </c>
      <c r="D3985" s="74" vm="10956">
        <f ca="1"/>
        <v>258.38</v>
      </c>
      <c r="E3985" s="27">
        <f t="shared" ca="1" si="187"/>
        <v>5.2220231303822656E-4</v>
      </c>
      <c r="F3985" s="68">
        <f t="shared" ca="1" si="188"/>
        <v>9.1367444185115783E-3</v>
      </c>
      <c r="G3985" s="5"/>
      <c r="H3985" s="5"/>
      <c r="I3985" s="5"/>
      <c r="J3985" s="5"/>
      <c r="K3985" s="5"/>
      <c r="L3985" s="5"/>
      <c r="M3985" s="5"/>
      <c r="N3985" s="5"/>
      <c r="O3985" s="5"/>
      <c r="P3985" s="5"/>
      <c r="Q3985" s="5"/>
      <c r="R3985" s="5"/>
      <c r="S3985" s="5"/>
      <c r="T3985" s="5"/>
    </row>
    <row r="3986" spans="2:20" x14ac:dyDescent="0.25">
      <c r="B3986" s="74" vm="10957">
        <f ca="1"/>
        <v>45218</v>
      </c>
      <c r="C3986" s="74" vm="10958">
        <f ca="1"/>
        <v>565.63</v>
      </c>
      <c r="D3986" s="74" vm="10959">
        <f ca="1"/>
        <v>258.11</v>
      </c>
      <c r="E3986" s="27">
        <f t="shared" ca="1" si="187"/>
        <v>-1.580360357242069E-2</v>
      </c>
      <c r="F3986" s="68">
        <f t="shared" ca="1" si="188"/>
        <v>-1.0455188855348929E-3</v>
      </c>
      <c r="G3986" s="5"/>
      <c r="H3986" s="5"/>
      <c r="I3986" s="5"/>
      <c r="J3986" s="5"/>
      <c r="K3986" s="5"/>
      <c r="L3986" s="5"/>
      <c r="M3986" s="5"/>
      <c r="N3986" s="5"/>
      <c r="O3986" s="5"/>
      <c r="P3986" s="5"/>
      <c r="Q3986" s="5"/>
      <c r="R3986" s="5"/>
      <c r="S3986" s="5"/>
      <c r="T3986" s="5"/>
    </row>
    <row r="3987" spans="2:20" x14ac:dyDescent="0.25">
      <c r="B3987" s="74" vm="10960">
        <f ca="1"/>
        <v>45219</v>
      </c>
      <c r="C3987" s="74" vm="10961">
        <f ca="1"/>
        <v>552.92999999999995</v>
      </c>
      <c r="D3987" s="74" vm="10962">
        <f ca="1"/>
        <v>254.75</v>
      </c>
      <c r="E3987" s="27">
        <f t="shared" ca="1" si="187"/>
        <v>-2.2708742962484568E-2</v>
      </c>
      <c r="F3987" s="68">
        <f t="shared" ca="1" si="188"/>
        <v>-1.3103178543786112E-2</v>
      </c>
      <c r="G3987" s="5"/>
      <c r="H3987" s="5"/>
      <c r="I3987" s="5"/>
      <c r="J3987" s="5"/>
      <c r="K3987" s="5"/>
      <c r="L3987" s="5"/>
      <c r="M3987" s="5"/>
      <c r="N3987" s="5"/>
      <c r="O3987" s="5"/>
      <c r="P3987" s="5"/>
      <c r="Q3987" s="5"/>
      <c r="R3987" s="5"/>
      <c r="S3987" s="5"/>
      <c r="T3987" s="5"/>
    </row>
    <row r="3988" spans="2:20" x14ac:dyDescent="0.25">
      <c r="B3988" s="74" vm="10963">
        <f ca="1"/>
        <v>45222</v>
      </c>
      <c r="C3988" s="74" vm="10964">
        <f ca="1"/>
        <v>552.29</v>
      </c>
      <c r="D3988" s="74" vm="10965">
        <f ca="1"/>
        <v>257.27</v>
      </c>
      <c r="E3988" s="27">
        <f t="shared" ca="1" si="187"/>
        <v>-1.1581405901729157E-3</v>
      </c>
      <c r="F3988" s="68">
        <f t="shared" ca="1" si="188"/>
        <v>9.8434449731768184E-3</v>
      </c>
      <c r="G3988" s="5"/>
      <c r="H3988" s="5"/>
      <c r="I3988" s="5"/>
      <c r="J3988" s="5"/>
      <c r="K3988" s="5"/>
      <c r="L3988" s="5"/>
      <c r="M3988" s="5"/>
      <c r="N3988" s="5"/>
      <c r="O3988" s="5"/>
      <c r="P3988" s="5"/>
      <c r="Q3988" s="5"/>
      <c r="R3988" s="5"/>
      <c r="S3988" s="5"/>
      <c r="T3988" s="5"/>
    </row>
    <row r="3989" spans="2:20" x14ac:dyDescent="0.25">
      <c r="B3989" s="74" vm="10966">
        <f ca="1"/>
        <v>45223</v>
      </c>
      <c r="C3989" s="74" vm="10967">
        <f ca="1"/>
        <v>551.84</v>
      </c>
      <c r="D3989" s="74" vm="10968">
        <f ca="1"/>
        <v>258.02999999999997</v>
      </c>
      <c r="E3989" s="27">
        <f t="shared" ca="1" si="187"/>
        <v>-8.1512145293721804E-4</v>
      </c>
      <c r="F3989" s="68">
        <f t="shared" ca="1" si="188"/>
        <v>2.9497401554868193E-3</v>
      </c>
      <c r="G3989" s="5"/>
      <c r="H3989" s="5"/>
      <c r="I3989" s="5"/>
      <c r="J3989" s="5"/>
      <c r="K3989" s="5"/>
      <c r="L3989" s="5"/>
      <c r="M3989" s="5"/>
      <c r="N3989" s="5"/>
      <c r="O3989" s="5"/>
      <c r="P3989" s="5"/>
      <c r="Q3989" s="5"/>
      <c r="R3989" s="5"/>
      <c r="S3989" s="5"/>
      <c r="T3989" s="5"/>
    </row>
    <row r="3990" spans="2:20" x14ac:dyDescent="0.25">
      <c r="B3990" s="74" vm="10969">
        <f ca="1"/>
        <v>45224</v>
      </c>
      <c r="C3990" s="74" vm="10970">
        <f ca="1"/>
        <v>549.99</v>
      </c>
      <c r="D3990" s="74" vm="10971">
        <f ca="1"/>
        <v>255.83</v>
      </c>
      <c r="E3990" s="27">
        <f t="shared" ca="1" si="187"/>
        <v>-3.3580529454873176E-3</v>
      </c>
      <c r="F3990" s="68">
        <f t="shared" ca="1" si="188"/>
        <v>-8.5626958390983762E-3</v>
      </c>
      <c r="G3990" s="5"/>
      <c r="H3990" s="5"/>
      <c r="I3990" s="5"/>
      <c r="J3990" s="5"/>
      <c r="K3990" s="5"/>
      <c r="L3990" s="5"/>
      <c r="M3990" s="5"/>
      <c r="N3990" s="5"/>
      <c r="O3990" s="5"/>
      <c r="P3990" s="5"/>
      <c r="Q3990" s="5"/>
      <c r="R3990" s="5"/>
      <c r="S3990" s="5"/>
      <c r="T3990" s="5"/>
    </row>
    <row r="3991" spans="2:20" x14ac:dyDescent="0.25">
      <c r="B3991" s="74" vm="10972">
        <f ca="1"/>
        <v>45225</v>
      </c>
      <c r="C3991" s="74" vm="10973">
        <f ca="1"/>
        <v>547.6</v>
      </c>
      <c r="D3991" s="74" vm="10974">
        <f ca="1"/>
        <v>255.76</v>
      </c>
      <c r="E3991" s="27">
        <f t="shared" ca="1" si="187"/>
        <v>-4.3550028287496984E-3</v>
      </c>
      <c r="F3991" s="68">
        <f t="shared" ca="1" si="188"/>
        <v>-2.7365664081343004E-4</v>
      </c>
      <c r="G3991" s="5"/>
      <c r="H3991" s="5"/>
      <c r="I3991" s="5"/>
      <c r="J3991" s="5"/>
      <c r="K3991" s="5"/>
      <c r="L3991" s="5"/>
      <c r="M3991" s="5"/>
      <c r="N3991" s="5"/>
      <c r="O3991" s="5"/>
      <c r="P3991" s="5"/>
      <c r="Q3991" s="5"/>
      <c r="R3991" s="5"/>
      <c r="S3991" s="5"/>
      <c r="T3991" s="5"/>
    </row>
    <row r="3992" spans="2:20" x14ac:dyDescent="0.25">
      <c r="B3992" s="74" vm="10975">
        <f ca="1"/>
        <v>45226</v>
      </c>
      <c r="C3992" s="74" vm="10976">
        <f ca="1"/>
        <v>543.03</v>
      </c>
      <c r="D3992" s="74" vm="7821">
        <f ca="1"/>
        <v>260.14999999999998</v>
      </c>
      <c r="E3992" s="27">
        <f t="shared" ca="1" si="187"/>
        <v>-8.380526387722697E-3</v>
      </c>
      <c r="F3992" s="68">
        <f t="shared" ca="1" si="188"/>
        <v>1.7018882984726411E-2</v>
      </c>
      <c r="G3992" s="5"/>
      <c r="H3992" s="5"/>
      <c r="I3992" s="5"/>
      <c r="J3992" s="5"/>
      <c r="K3992" s="5"/>
      <c r="L3992" s="5"/>
      <c r="M3992" s="5"/>
      <c r="N3992" s="5"/>
      <c r="O3992" s="5"/>
      <c r="P3992" s="5"/>
      <c r="Q3992" s="5"/>
      <c r="R3992" s="5"/>
      <c r="S3992" s="5"/>
      <c r="T3992" s="5"/>
    </row>
    <row r="3993" spans="2:20" x14ac:dyDescent="0.25">
      <c r="B3993" s="74" vm="10977">
        <f ca="1"/>
        <v>45229</v>
      </c>
      <c r="C3993" s="74" vm="9588">
        <f ca="1"/>
        <v>554.88</v>
      </c>
      <c r="D3993" s="74" vm="10978">
        <f ca="1"/>
        <v>262.17</v>
      </c>
      <c r="E3993" s="27">
        <f t="shared" ca="1" si="187"/>
        <v>2.1587307125551125E-2</v>
      </c>
      <c r="F3993" s="68">
        <f t="shared" ca="1" si="188"/>
        <v>7.7347605712501941E-3</v>
      </c>
      <c r="G3993" s="5"/>
      <c r="H3993" s="5"/>
      <c r="I3993" s="5"/>
      <c r="J3993" s="5"/>
      <c r="K3993" s="5"/>
      <c r="L3993" s="5"/>
      <c r="M3993" s="5"/>
      <c r="N3993" s="5"/>
      <c r="O3993" s="5"/>
      <c r="P3993" s="5"/>
      <c r="Q3993" s="5"/>
      <c r="R3993" s="5"/>
      <c r="S3993" s="5"/>
      <c r="T3993" s="5"/>
    </row>
    <row r="3994" spans="2:20" x14ac:dyDescent="0.25">
      <c r="B3994" s="74" vm="10979">
        <f ca="1"/>
        <v>45230</v>
      </c>
      <c r="C3994" s="74" vm="10980">
        <f ca="1"/>
        <v>552.44000000000005</v>
      </c>
      <c r="D3994" s="74" vm="10981">
        <f ca="1"/>
        <v>261.97000000000003</v>
      </c>
      <c r="E3994" s="27">
        <f t="shared" ca="1" si="187"/>
        <v>-4.4070439423942783E-3</v>
      </c>
      <c r="F3994" s="68">
        <f t="shared" ca="1" si="188"/>
        <v>-7.6315491932212184E-4</v>
      </c>
      <c r="G3994" s="5"/>
      <c r="H3994" s="5"/>
      <c r="I3994" s="5"/>
      <c r="J3994" s="5"/>
      <c r="K3994" s="5"/>
      <c r="L3994" s="5"/>
      <c r="M3994" s="5"/>
      <c r="N3994" s="5"/>
      <c r="O3994" s="5"/>
      <c r="P3994" s="5"/>
      <c r="Q3994" s="5"/>
      <c r="R3994" s="5"/>
      <c r="S3994" s="5"/>
      <c r="T3994" s="5"/>
    </row>
    <row r="3995" spans="2:20" x14ac:dyDescent="0.25">
      <c r="B3995" s="74" vm="10982">
        <f ca="1"/>
        <v>45231</v>
      </c>
      <c r="C3995" s="74" vm="10983">
        <f ca="1"/>
        <v>556.79999999999995</v>
      </c>
      <c r="D3995" s="74" vm="10984">
        <f ca="1"/>
        <v>266.85000000000002</v>
      </c>
      <c r="E3995" s="27">
        <f t="shared" ca="1" si="187"/>
        <v>7.8612788104818233E-3</v>
      </c>
      <c r="F3995" s="68">
        <f t="shared" ca="1" si="188"/>
        <v>1.8456709391713313E-2</v>
      </c>
      <c r="G3995" s="5"/>
      <c r="H3995" s="5"/>
      <c r="I3995" s="5"/>
      <c r="J3995" s="5"/>
      <c r="K3995" s="5"/>
      <c r="L3995" s="5"/>
      <c r="M3995" s="5"/>
      <c r="N3995" s="5"/>
      <c r="O3995" s="5"/>
      <c r="P3995" s="5"/>
      <c r="Q3995" s="5"/>
      <c r="R3995" s="5"/>
      <c r="S3995" s="5"/>
      <c r="T3995" s="5"/>
    </row>
    <row r="3996" spans="2:20" x14ac:dyDescent="0.25">
      <c r="B3996" s="74" vm="10985">
        <f ca="1"/>
        <v>45232</v>
      </c>
      <c r="C3996" s="74" vm="10986">
        <f ca="1"/>
        <v>555.97</v>
      </c>
      <c r="D3996" s="74" vm="10539">
        <f ca="1"/>
        <v>267.87</v>
      </c>
      <c r="E3996" s="27">
        <f t="shared" ca="1" si="187"/>
        <v>-1.4917730598821076E-3</v>
      </c>
      <c r="F3996" s="68">
        <f t="shared" ca="1" si="188"/>
        <v>3.8150854172807501E-3</v>
      </c>
      <c r="G3996" s="5"/>
      <c r="H3996" s="5"/>
      <c r="I3996" s="5"/>
      <c r="J3996" s="5"/>
      <c r="K3996" s="5"/>
      <c r="L3996" s="5"/>
      <c r="M3996" s="5"/>
      <c r="N3996" s="5"/>
      <c r="O3996" s="5"/>
      <c r="P3996" s="5"/>
      <c r="Q3996" s="5"/>
      <c r="R3996" s="5"/>
      <c r="S3996" s="5"/>
      <c r="T3996" s="5"/>
    </row>
    <row r="3997" spans="2:20" x14ac:dyDescent="0.25">
      <c r="B3997" s="74" vm="10987">
        <f ca="1"/>
        <v>45233</v>
      </c>
      <c r="C3997" s="74" vm="10988">
        <f ca="1"/>
        <v>560.9</v>
      </c>
      <c r="D3997" s="74" vm="10397">
        <f ca="1"/>
        <v>268.91000000000003</v>
      </c>
      <c r="E3997" s="27">
        <f t="shared" ca="1" si="187"/>
        <v>8.8283005539636014E-3</v>
      </c>
      <c r="F3997" s="68">
        <f t="shared" ca="1" si="188"/>
        <v>3.874962932035428E-3</v>
      </c>
      <c r="G3997" s="5"/>
      <c r="H3997" s="5"/>
      <c r="I3997" s="5"/>
      <c r="J3997" s="5"/>
      <c r="K3997" s="5"/>
      <c r="L3997" s="5"/>
      <c r="M3997" s="5"/>
      <c r="N3997" s="5"/>
      <c r="O3997" s="5"/>
      <c r="P3997" s="5"/>
      <c r="Q3997" s="5"/>
      <c r="R3997" s="5"/>
      <c r="S3997" s="5"/>
      <c r="T3997" s="5"/>
    </row>
    <row r="3998" spans="2:20" x14ac:dyDescent="0.25">
      <c r="B3998" s="74" vm="10989">
        <f ca="1"/>
        <v>45236</v>
      </c>
      <c r="C3998" s="74" vm="10990">
        <f ca="1"/>
        <v>569.82000000000005</v>
      </c>
      <c r="D3998" s="74" vm="10991">
        <f ca="1"/>
        <v>268.67</v>
      </c>
      <c r="E3998" s="27">
        <f t="shared" ca="1" si="187"/>
        <v>1.5777884968624943E-2</v>
      </c>
      <c r="F3998" s="68">
        <f t="shared" ca="1" si="188"/>
        <v>-8.9289041982616344E-4</v>
      </c>
      <c r="G3998" s="5"/>
      <c r="H3998" s="5"/>
      <c r="I3998" s="5"/>
      <c r="J3998" s="5"/>
      <c r="K3998" s="5"/>
      <c r="L3998" s="5"/>
      <c r="M3998" s="5"/>
      <c r="N3998" s="5"/>
      <c r="O3998" s="5"/>
      <c r="P3998" s="5"/>
      <c r="Q3998" s="5"/>
      <c r="R3998" s="5"/>
      <c r="S3998" s="5"/>
      <c r="T3998" s="5"/>
    </row>
    <row r="3999" spans="2:20" x14ac:dyDescent="0.25">
      <c r="B3999" s="74" vm="10992">
        <f ca="1"/>
        <v>45237</v>
      </c>
      <c r="C3999" s="74" vm="10993">
        <f ca="1"/>
        <v>571.27</v>
      </c>
      <c r="D3999" s="74" vm="10994">
        <f ca="1"/>
        <v>267.49</v>
      </c>
      <c r="E3999" s="27">
        <f t="shared" ca="1" si="187"/>
        <v>2.5414310535485877E-3</v>
      </c>
      <c r="F3999" s="68">
        <f t="shared" ca="1" si="188"/>
        <v>-4.4016782497212099E-3</v>
      </c>
      <c r="G3999" s="5"/>
      <c r="H3999" s="5"/>
      <c r="I3999" s="5"/>
      <c r="J3999" s="5"/>
      <c r="K3999" s="5"/>
      <c r="L3999" s="5"/>
      <c r="M3999" s="5"/>
      <c r="N3999" s="5"/>
      <c r="O3999" s="5"/>
      <c r="P3999" s="5"/>
      <c r="Q3999" s="5"/>
      <c r="R3999" s="5"/>
      <c r="S3999" s="5"/>
      <c r="T3999" s="5"/>
    </row>
    <row r="4000" spans="2:20" x14ac:dyDescent="0.25">
      <c r="B4000" s="74" vm="10995">
        <f ca="1"/>
        <v>45238</v>
      </c>
      <c r="C4000" s="74" vm="10996">
        <f ca="1"/>
        <v>567.38</v>
      </c>
      <c r="D4000" s="74" vm="10997">
        <f ca="1"/>
        <v>266.91000000000003</v>
      </c>
      <c r="E4000" s="27">
        <f t="shared" ca="1" si="187"/>
        <v>-6.8326792848954843E-3</v>
      </c>
      <c r="F4000" s="68">
        <f t="shared" ca="1" si="188"/>
        <v>-2.1706595349370306E-3</v>
      </c>
      <c r="G4000" s="5"/>
      <c r="H4000" s="5"/>
      <c r="I4000" s="5"/>
      <c r="J4000" s="5"/>
      <c r="K4000" s="5"/>
      <c r="L4000" s="5"/>
      <c r="M4000" s="5"/>
      <c r="N4000" s="5"/>
      <c r="O4000" s="5"/>
      <c r="P4000" s="5"/>
      <c r="Q4000" s="5"/>
      <c r="R4000" s="5"/>
      <c r="S4000" s="5"/>
      <c r="T4000" s="5"/>
    </row>
    <row r="4001" spans="2:20" x14ac:dyDescent="0.25">
      <c r="B4001" s="74" vm="10998">
        <f ca="1"/>
        <v>45239</v>
      </c>
      <c r="C4001" s="74" vm="10999">
        <f ca="1"/>
        <v>563.27</v>
      </c>
      <c r="D4001" s="74" vm="11000">
        <f ca="1"/>
        <v>267.79000000000002</v>
      </c>
      <c r="E4001" s="27">
        <f t="shared" ca="1" si="187"/>
        <v>-7.2701863583432514E-3</v>
      </c>
      <c r="F4001" s="68">
        <f t="shared" ca="1" si="188"/>
        <v>3.2915683356055042E-3</v>
      </c>
      <c r="G4001" s="5"/>
      <c r="H4001" s="5"/>
      <c r="I4001" s="5"/>
      <c r="J4001" s="5"/>
      <c r="K4001" s="5"/>
      <c r="L4001" s="5"/>
      <c r="M4001" s="5"/>
      <c r="N4001" s="5"/>
      <c r="O4001" s="5"/>
      <c r="P4001" s="5"/>
      <c r="Q4001" s="5"/>
      <c r="R4001" s="5"/>
      <c r="S4001" s="5"/>
      <c r="T4001" s="5"/>
    </row>
    <row r="4002" spans="2:20" x14ac:dyDescent="0.25">
      <c r="B4002" s="74" vm="11001">
        <f ca="1"/>
        <v>45240</v>
      </c>
      <c r="C4002" s="74" vm="11002">
        <f ca="1"/>
        <v>577.12</v>
      </c>
      <c r="D4002" s="74" vm="11003">
        <f ca="1"/>
        <v>269.2</v>
      </c>
      <c r="E4002" s="27">
        <f t="shared" ca="1" si="187"/>
        <v>2.4291130262002782E-2</v>
      </c>
      <c r="F4002" s="68">
        <f t="shared" ca="1" si="188"/>
        <v>5.2515065101813281E-3</v>
      </c>
      <c r="G4002" s="5"/>
      <c r="H4002" s="5"/>
      <c r="I4002" s="5"/>
      <c r="J4002" s="5"/>
      <c r="K4002" s="5"/>
      <c r="L4002" s="5"/>
      <c r="M4002" s="5"/>
      <c r="N4002" s="5"/>
      <c r="O4002" s="5"/>
      <c r="P4002" s="5"/>
      <c r="Q4002" s="5"/>
      <c r="R4002" s="5"/>
      <c r="S4002" s="5"/>
      <c r="T4002" s="5"/>
    </row>
    <row r="4003" spans="2:20" x14ac:dyDescent="0.25">
      <c r="B4003" s="74" vm="11004">
        <f ca="1"/>
        <v>45243</v>
      </c>
      <c r="C4003" s="74" vm="11005">
        <f ca="1"/>
        <v>578.23</v>
      </c>
      <c r="D4003" s="74" vm="11006">
        <f ca="1"/>
        <v>271.49</v>
      </c>
      <c r="E4003" s="27">
        <f t="shared" ca="1" si="187"/>
        <v>1.9214962418724459E-3</v>
      </c>
      <c r="F4003" s="68">
        <f t="shared" ca="1" si="188"/>
        <v>8.4707085125643768E-3</v>
      </c>
      <c r="G4003" s="5"/>
      <c r="H4003" s="5"/>
      <c r="I4003" s="5"/>
      <c r="J4003" s="5"/>
      <c r="K4003" s="5"/>
      <c r="L4003" s="5"/>
      <c r="M4003" s="5"/>
      <c r="N4003" s="5"/>
      <c r="O4003" s="5"/>
      <c r="P4003" s="5"/>
      <c r="Q4003" s="5"/>
      <c r="R4003" s="5"/>
      <c r="S4003" s="5"/>
      <c r="T4003" s="5"/>
    </row>
    <row r="4004" spans="2:20" x14ac:dyDescent="0.25">
      <c r="B4004" s="74" vm="11007">
        <f ca="1"/>
        <v>45244</v>
      </c>
      <c r="C4004" s="74" vm="11008">
        <f ca="1"/>
        <v>590.79999999999995</v>
      </c>
      <c r="D4004" s="74" vm="11009">
        <f ca="1"/>
        <v>270.39</v>
      </c>
      <c r="E4004" s="27">
        <f t="shared" ca="1" si="187"/>
        <v>2.1505837260123353E-2</v>
      </c>
      <c r="F4004" s="68">
        <f t="shared" ca="1" si="188"/>
        <v>-4.059945046709105E-3</v>
      </c>
      <c r="G4004" s="5"/>
      <c r="H4004" s="5"/>
      <c r="I4004" s="5"/>
      <c r="J4004" s="5"/>
      <c r="K4004" s="5"/>
      <c r="L4004" s="5"/>
      <c r="M4004" s="5"/>
      <c r="N4004" s="5"/>
      <c r="O4004" s="5"/>
      <c r="P4004" s="5"/>
      <c r="Q4004" s="5"/>
      <c r="R4004" s="5"/>
      <c r="S4004" s="5"/>
      <c r="T4004" s="5"/>
    </row>
    <row r="4005" spans="2:20" x14ac:dyDescent="0.25">
      <c r="B4005" s="74" vm="11010">
        <f ca="1"/>
        <v>45245</v>
      </c>
      <c r="C4005" s="74" vm="11011">
        <f ca="1"/>
        <v>596.78</v>
      </c>
      <c r="D4005" s="74" vm="11012">
        <f ca="1"/>
        <v>276.12</v>
      </c>
      <c r="E4005" s="27">
        <f t="shared" ca="1" si="187"/>
        <v>1.0070985606441365E-2</v>
      </c>
      <c r="F4005" s="68">
        <f t="shared" ca="1" si="188"/>
        <v>2.0970192598846679E-2</v>
      </c>
      <c r="G4005" s="5"/>
      <c r="H4005" s="5"/>
      <c r="I4005" s="5"/>
      <c r="J4005" s="5"/>
      <c r="K4005" s="5"/>
      <c r="L4005" s="5"/>
      <c r="M4005" s="5"/>
      <c r="N4005" s="5"/>
      <c r="O4005" s="5"/>
      <c r="P4005" s="5"/>
      <c r="Q4005" s="5"/>
      <c r="R4005" s="5"/>
      <c r="S4005" s="5"/>
      <c r="T4005" s="5"/>
    </row>
    <row r="4006" spans="2:20" x14ac:dyDescent="0.25">
      <c r="B4006" s="74" vm="11013">
        <f ca="1"/>
        <v>45246</v>
      </c>
      <c r="C4006" s="74" vm="11014">
        <f ca="1"/>
        <v>578.58000000000004</v>
      </c>
      <c r="D4006" s="74" vm="11015">
        <f ca="1"/>
        <v>275.75</v>
      </c>
      <c r="E4006" s="27">
        <f t="shared" ca="1" si="187"/>
        <v>-3.0971710513317961E-2</v>
      </c>
      <c r="F4006" s="68">
        <f t="shared" ca="1" si="188"/>
        <v>-1.3408957016629356E-3</v>
      </c>
      <c r="G4006" s="5"/>
      <c r="H4006" s="5"/>
      <c r="I4006" s="5"/>
      <c r="J4006" s="5"/>
      <c r="K4006" s="5"/>
      <c r="L4006" s="5"/>
      <c r="M4006" s="5"/>
      <c r="N4006" s="5"/>
      <c r="O4006" s="5"/>
      <c r="P4006" s="5"/>
      <c r="Q4006" s="5"/>
      <c r="R4006" s="5"/>
      <c r="S4006" s="5"/>
      <c r="T4006" s="5"/>
    </row>
    <row r="4007" spans="2:20" x14ac:dyDescent="0.25">
      <c r="B4007" s="74" vm="11016">
        <f ca="1"/>
        <v>45247</v>
      </c>
      <c r="C4007" s="74" vm="11017">
        <f ca="1"/>
        <v>577.15</v>
      </c>
      <c r="D4007" s="74" vm="11018">
        <f ca="1"/>
        <v>279.02999999999997</v>
      </c>
      <c r="E4007" s="27">
        <f t="shared" ca="1" si="187"/>
        <v>-2.4746276894268907E-3</v>
      </c>
      <c r="F4007" s="68">
        <f t="shared" ca="1" si="188"/>
        <v>1.1824644788873304E-2</v>
      </c>
      <c r="G4007" s="5"/>
      <c r="H4007" s="5"/>
      <c r="I4007" s="5"/>
      <c r="J4007" s="5"/>
      <c r="K4007" s="5"/>
      <c r="L4007" s="5"/>
      <c r="M4007" s="5"/>
      <c r="N4007" s="5"/>
      <c r="O4007" s="5"/>
      <c r="P4007" s="5"/>
      <c r="Q4007" s="5"/>
      <c r="R4007" s="5"/>
      <c r="S4007" s="5"/>
      <c r="T4007" s="5"/>
    </row>
    <row r="4008" spans="2:20" x14ac:dyDescent="0.25">
      <c r="B4008" s="74" vm="11019">
        <f ca="1"/>
        <v>45250</v>
      </c>
      <c r="C4008" s="74" vm="11020">
        <f ca="1"/>
        <v>580.79999999999995</v>
      </c>
      <c r="D4008" s="74" vm="11021">
        <f ca="1"/>
        <v>280.47000000000003</v>
      </c>
      <c r="E4008" s="27">
        <f t="shared" ca="1" si="187"/>
        <v>6.3042654496650967E-3</v>
      </c>
      <c r="F4008" s="68">
        <f t="shared" ca="1" si="188"/>
        <v>5.14746444884886E-3</v>
      </c>
      <c r="G4008" s="5"/>
      <c r="H4008" s="5"/>
      <c r="I4008" s="5"/>
      <c r="J4008" s="5"/>
      <c r="K4008" s="5"/>
      <c r="L4008" s="5"/>
      <c r="M4008" s="5"/>
      <c r="N4008" s="5"/>
      <c r="O4008" s="5"/>
      <c r="P4008" s="5"/>
      <c r="Q4008" s="5"/>
      <c r="R4008" s="5"/>
      <c r="S4008" s="5"/>
      <c r="T4008" s="5"/>
    </row>
    <row r="4009" spans="2:20" x14ac:dyDescent="0.25">
      <c r="B4009" s="74" vm="11022">
        <f ca="1"/>
        <v>45251</v>
      </c>
      <c r="C4009" s="74" vm="11023">
        <f ca="1"/>
        <v>584.29999999999995</v>
      </c>
      <c r="D4009" s="74" vm="11024">
        <f ca="1"/>
        <v>281.93</v>
      </c>
      <c r="E4009" s="27">
        <f t="shared" ca="1" si="187"/>
        <v>6.0080860498049433E-3</v>
      </c>
      <c r="F4009" s="68">
        <f t="shared" ca="1" si="188"/>
        <v>5.1920458030161624E-3</v>
      </c>
      <c r="G4009" s="5"/>
      <c r="H4009" s="5"/>
      <c r="I4009" s="5"/>
      <c r="J4009" s="5"/>
      <c r="K4009" s="5"/>
      <c r="L4009" s="5"/>
      <c r="M4009" s="5"/>
      <c r="N4009" s="5"/>
      <c r="O4009" s="5"/>
      <c r="P4009" s="5"/>
      <c r="Q4009" s="5"/>
      <c r="R4009" s="5"/>
      <c r="S4009" s="5"/>
      <c r="T4009" s="5"/>
    </row>
    <row r="4010" spans="2:20" x14ac:dyDescent="0.25">
      <c r="B4010" s="74" vm="11025">
        <f ca="1"/>
        <v>45252</v>
      </c>
      <c r="C4010" s="74" vm="11026">
        <f ca="1"/>
        <v>589.08000000000004</v>
      </c>
      <c r="D4010" s="74" vm="11027">
        <f ca="1"/>
        <v>282.54000000000002</v>
      </c>
      <c r="E4010" s="27">
        <f t="shared" ca="1" si="187"/>
        <v>8.1474482975702894E-3</v>
      </c>
      <c r="F4010" s="68">
        <f t="shared" ca="1" si="188"/>
        <v>2.1613203091679326E-3</v>
      </c>
      <c r="G4010" s="5"/>
      <c r="H4010" s="5"/>
      <c r="I4010" s="5"/>
      <c r="J4010" s="5"/>
      <c r="K4010" s="5"/>
      <c r="L4010" s="5"/>
      <c r="M4010" s="5"/>
      <c r="N4010" s="5"/>
      <c r="O4010" s="5"/>
      <c r="P4010" s="5"/>
      <c r="Q4010" s="5"/>
      <c r="R4010" s="5"/>
      <c r="S4010" s="5"/>
      <c r="T4010" s="5"/>
    </row>
    <row r="4011" spans="2:20" x14ac:dyDescent="0.25">
      <c r="B4011" s="74" vm="11028">
        <f ca="1"/>
        <v>45254</v>
      </c>
      <c r="C4011" s="74" vm="11029">
        <f ca="1"/>
        <v>591.36</v>
      </c>
      <c r="D4011" s="74" vm="11030">
        <f ca="1"/>
        <v>281.83999999999997</v>
      </c>
      <c r="E4011" s="27">
        <f t="shared" ca="1" si="187"/>
        <v>3.8629711553030649E-3</v>
      </c>
      <c r="F4011" s="68">
        <f t="shared" ca="1" si="188"/>
        <v>-2.4805994505362047E-3</v>
      </c>
      <c r="G4011" s="5"/>
      <c r="H4011" s="5"/>
      <c r="I4011" s="5"/>
      <c r="J4011" s="5"/>
      <c r="K4011" s="5"/>
      <c r="L4011" s="5"/>
      <c r="M4011" s="5"/>
      <c r="N4011" s="5"/>
      <c r="O4011" s="5"/>
      <c r="P4011" s="5"/>
      <c r="Q4011" s="5"/>
      <c r="R4011" s="5"/>
      <c r="S4011" s="5"/>
      <c r="T4011" s="5"/>
    </row>
    <row r="4012" spans="2:20" x14ac:dyDescent="0.25">
      <c r="B4012" s="74" vm="11031">
        <f ca="1"/>
        <v>45257</v>
      </c>
      <c r="C4012" s="74" vm="11032">
        <f ca="1"/>
        <v>594.9</v>
      </c>
      <c r="D4012" s="74" vm="11033">
        <f ca="1"/>
        <v>282.08999999999997</v>
      </c>
      <c r="E4012" s="27">
        <f t="shared" ca="1" si="187"/>
        <v>5.9683551805953484E-3</v>
      </c>
      <c r="F4012" s="68">
        <f t="shared" ca="1" si="188"/>
        <v>8.8663492411302544E-4</v>
      </c>
      <c r="G4012" s="5"/>
      <c r="H4012" s="5"/>
      <c r="I4012" s="5"/>
      <c r="J4012" s="5"/>
      <c r="K4012" s="5"/>
      <c r="L4012" s="5"/>
      <c r="M4012" s="5"/>
      <c r="N4012" s="5"/>
      <c r="O4012" s="5"/>
      <c r="P4012" s="5"/>
      <c r="Q4012" s="5"/>
      <c r="R4012" s="5"/>
      <c r="S4012" s="5"/>
      <c r="T4012" s="5"/>
    </row>
    <row r="4013" spans="2:20" x14ac:dyDescent="0.25">
      <c r="B4013" s="74" vm="11034">
        <f ca="1"/>
        <v>45258</v>
      </c>
      <c r="C4013" s="74" vm="11035">
        <f ca="1"/>
        <v>594</v>
      </c>
      <c r="D4013" s="74" vm="11036">
        <f ca="1"/>
        <v>280.38</v>
      </c>
      <c r="E4013" s="27">
        <f t="shared" ca="1" si="187"/>
        <v>-1.5140048312150718E-3</v>
      </c>
      <c r="F4013" s="68">
        <f t="shared" ca="1" si="188"/>
        <v>-6.0803430167053335E-3</v>
      </c>
      <c r="G4013" s="5"/>
      <c r="H4013" s="5"/>
      <c r="I4013" s="5"/>
      <c r="J4013" s="5"/>
      <c r="K4013" s="5"/>
      <c r="L4013" s="5"/>
      <c r="M4013" s="5"/>
      <c r="N4013" s="5"/>
      <c r="O4013" s="5"/>
      <c r="P4013" s="5"/>
      <c r="Q4013" s="5"/>
      <c r="R4013" s="5"/>
      <c r="S4013" s="5"/>
      <c r="T4013" s="5"/>
    </row>
    <row r="4014" spans="2:20" x14ac:dyDescent="0.25">
      <c r="B4014" s="74" vm="11037">
        <f ca="1"/>
        <v>45259</v>
      </c>
      <c r="C4014" s="74" vm="11038">
        <f ca="1"/>
        <v>587.86</v>
      </c>
      <c r="D4014" s="74" vm="11030">
        <f ca="1"/>
        <v>281.83999999999997</v>
      </c>
      <c r="E4014" s="27">
        <f t="shared" ca="1" si="187"/>
        <v>-1.0390495051284379E-2</v>
      </c>
      <c r="F4014" s="68">
        <f t="shared" ca="1" si="188"/>
        <v>5.1937080925923383E-3</v>
      </c>
      <c r="G4014" s="5"/>
      <c r="H4014" s="5"/>
      <c r="I4014" s="5"/>
      <c r="J4014" s="5"/>
      <c r="K4014" s="5"/>
      <c r="L4014" s="5"/>
      <c r="M4014" s="5"/>
      <c r="N4014" s="5"/>
      <c r="O4014" s="5"/>
      <c r="P4014" s="5"/>
      <c r="Q4014" s="5"/>
      <c r="R4014" s="5"/>
      <c r="S4014" s="5"/>
      <c r="T4014" s="5"/>
    </row>
    <row r="4015" spans="2:20" x14ac:dyDescent="0.25">
      <c r="B4015" s="74" vm="11039">
        <f ca="1"/>
        <v>45260</v>
      </c>
      <c r="C4015" s="74" vm="11040">
        <f ca="1"/>
        <v>592.74</v>
      </c>
      <c r="D4015" s="74" vm="11041">
        <f ca="1"/>
        <v>285.95999999999998</v>
      </c>
      <c r="E4015" s="27">
        <f t="shared" ca="1" si="187"/>
        <v>8.2670299730770898E-3</v>
      </c>
      <c r="F4015" s="68">
        <f t="shared" ca="1" si="188"/>
        <v>1.4512406865668917E-2</v>
      </c>
      <c r="G4015" s="5"/>
      <c r="H4015" s="5"/>
      <c r="I4015" s="5"/>
      <c r="J4015" s="5"/>
      <c r="K4015" s="5"/>
      <c r="L4015" s="5"/>
      <c r="M4015" s="5"/>
      <c r="N4015" s="5"/>
      <c r="O4015" s="5"/>
      <c r="P4015" s="5"/>
      <c r="Q4015" s="5"/>
      <c r="R4015" s="5"/>
      <c r="S4015" s="5"/>
      <c r="T4015" s="5"/>
    </row>
    <row r="4016" spans="2:20" x14ac:dyDescent="0.25">
      <c r="B4016" s="74" vm="11042">
        <f ca="1"/>
        <v>45261</v>
      </c>
      <c r="C4016" s="74" vm="11043">
        <f ca="1"/>
        <v>596.25</v>
      </c>
      <c r="D4016" s="74" vm="11044">
        <f ca="1"/>
        <v>286.13</v>
      </c>
      <c r="E4016" s="27">
        <f t="shared" ca="1" si="187"/>
        <v>5.9041879181133353E-3</v>
      </c>
      <c r="F4016" s="68">
        <f t="shared" ca="1" si="188"/>
        <v>5.9431210125591679E-4</v>
      </c>
      <c r="G4016" s="5"/>
      <c r="H4016" s="5"/>
      <c r="I4016" s="5"/>
      <c r="J4016" s="5"/>
      <c r="K4016" s="5"/>
      <c r="L4016" s="5"/>
      <c r="M4016" s="5"/>
      <c r="N4016" s="5"/>
      <c r="O4016" s="5"/>
      <c r="P4016" s="5"/>
      <c r="Q4016" s="5"/>
      <c r="R4016" s="5"/>
      <c r="S4016" s="5"/>
      <c r="T4016" s="5"/>
    </row>
    <row r="4017" spans="2:20" x14ac:dyDescent="0.25">
      <c r="B4017" s="74" vm="11045">
        <f ca="1"/>
        <v>45264</v>
      </c>
      <c r="C4017" s="74" vm="11046">
        <f ca="1"/>
        <v>599.08000000000004</v>
      </c>
      <c r="D4017" s="74" vm="11047">
        <f ca="1"/>
        <v>286.54000000000002</v>
      </c>
      <c r="E4017" s="27">
        <f t="shared" ca="1" si="187"/>
        <v>4.7351029216439744E-3</v>
      </c>
      <c r="F4017" s="68">
        <f t="shared" ca="1" si="188"/>
        <v>1.4318894653193614E-3</v>
      </c>
      <c r="G4017" s="5"/>
      <c r="H4017" s="5"/>
      <c r="I4017" s="5"/>
      <c r="J4017" s="5"/>
      <c r="K4017" s="5"/>
      <c r="L4017" s="5"/>
      <c r="M4017" s="5"/>
      <c r="N4017" s="5"/>
      <c r="O4017" s="5"/>
      <c r="P4017" s="5"/>
      <c r="Q4017" s="5"/>
      <c r="R4017" s="5"/>
      <c r="S4017" s="5"/>
      <c r="T4017" s="5"/>
    </row>
    <row r="4018" spans="2:20" x14ac:dyDescent="0.25">
      <c r="B4018" s="74" vm="11048">
        <f ca="1"/>
        <v>45265</v>
      </c>
      <c r="C4018" s="74" vm="11049">
        <f ca="1"/>
        <v>605.35</v>
      </c>
      <c r="D4018" s="74" vm="11050">
        <f ca="1"/>
        <v>286.86</v>
      </c>
      <c r="E4018" s="27">
        <f t="shared" ca="1" si="187"/>
        <v>1.0411658029554342E-2</v>
      </c>
      <c r="F4018" s="68">
        <f t="shared" ca="1" si="188"/>
        <v>1.1161494008406826E-3</v>
      </c>
      <c r="G4018" s="5"/>
      <c r="H4018" s="5"/>
      <c r="I4018" s="5"/>
      <c r="J4018" s="5"/>
      <c r="K4018" s="5"/>
      <c r="L4018" s="5"/>
      <c r="M4018" s="5"/>
      <c r="N4018" s="5"/>
      <c r="O4018" s="5"/>
      <c r="P4018" s="5"/>
      <c r="Q4018" s="5"/>
      <c r="R4018" s="5"/>
      <c r="S4018" s="5"/>
      <c r="T4018" s="5"/>
    </row>
    <row r="4019" spans="2:20" x14ac:dyDescent="0.25">
      <c r="B4019" s="74" vm="11051">
        <f ca="1"/>
        <v>45266</v>
      </c>
      <c r="C4019" s="74" vm="11052">
        <f ca="1"/>
        <v>607.42999999999995</v>
      </c>
      <c r="D4019" s="74" vm="10693">
        <f ca="1"/>
        <v>286.79000000000002</v>
      </c>
      <c r="E4019" s="27">
        <f t="shared" ca="1" si="187"/>
        <v>3.4301390844410974E-3</v>
      </c>
      <c r="F4019" s="68">
        <f t="shared" ca="1" si="188"/>
        <v>-2.440512519739746E-4</v>
      </c>
      <c r="G4019" s="5"/>
      <c r="H4019" s="5"/>
      <c r="I4019" s="5"/>
      <c r="J4019" s="5"/>
      <c r="K4019" s="5"/>
      <c r="L4019" s="5"/>
      <c r="M4019" s="5"/>
      <c r="N4019" s="5"/>
      <c r="O4019" s="5"/>
      <c r="P4019" s="5"/>
      <c r="Q4019" s="5"/>
      <c r="R4019" s="5"/>
      <c r="S4019" s="5"/>
      <c r="T4019" s="5"/>
    </row>
    <row r="4020" spans="2:20" x14ac:dyDescent="0.25">
      <c r="B4020" s="74" vm="11053">
        <f ca="1"/>
        <v>45267</v>
      </c>
      <c r="C4020" s="74" vm="11054">
        <f ca="1"/>
        <v>610.95000000000005</v>
      </c>
      <c r="D4020" s="74" vm="8376">
        <f ca="1"/>
        <v>285.52999999999997</v>
      </c>
      <c r="E4020" s="27">
        <f t="shared" ca="1" si="187"/>
        <v>5.7781805243408719E-3</v>
      </c>
      <c r="F4020" s="68">
        <f t="shared" ca="1" si="188"/>
        <v>-4.40313822931283E-3</v>
      </c>
      <c r="G4020" s="5"/>
      <c r="H4020" s="5"/>
      <c r="I4020" s="5"/>
      <c r="J4020" s="5"/>
      <c r="K4020" s="5"/>
      <c r="L4020" s="5"/>
      <c r="M4020" s="5"/>
      <c r="N4020" s="5"/>
      <c r="O4020" s="5"/>
      <c r="P4020" s="5"/>
      <c r="Q4020" s="5"/>
      <c r="R4020" s="5"/>
      <c r="S4020" s="5"/>
      <c r="T4020" s="5"/>
    </row>
    <row r="4021" spans="2:20" x14ac:dyDescent="0.25">
      <c r="B4021" s="74" vm="11055">
        <f ca="1"/>
        <v>45268</v>
      </c>
      <c r="C4021" s="74" vm="11056">
        <f ca="1"/>
        <v>610.78</v>
      </c>
      <c r="D4021" s="74" vm="11057">
        <f ca="1"/>
        <v>289.14999999999998</v>
      </c>
      <c r="E4021" s="27">
        <f t="shared" ca="1" si="187"/>
        <v>-2.7829389651929244E-4</v>
      </c>
      <c r="F4021" s="68">
        <f t="shared" ca="1" si="188"/>
        <v>1.2598482219446995E-2</v>
      </c>
      <c r="G4021" s="5"/>
      <c r="H4021" s="5"/>
      <c r="I4021" s="5"/>
      <c r="J4021" s="5"/>
      <c r="K4021" s="5"/>
      <c r="L4021" s="5"/>
      <c r="M4021" s="5"/>
      <c r="N4021" s="5"/>
      <c r="O4021" s="5"/>
      <c r="P4021" s="5"/>
      <c r="Q4021" s="5"/>
      <c r="R4021" s="5"/>
      <c r="S4021" s="5"/>
      <c r="T4021" s="5"/>
    </row>
    <row r="4022" spans="2:20" x14ac:dyDescent="0.25">
      <c r="B4022" s="74" vm="11058">
        <f ca="1"/>
        <v>45271</v>
      </c>
      <c r="C4022" s="74" vm="11059">
        <f ca="1"/>
        <v>623.86</v>
      </c>
      <c r="D4022" s="74" vm="11060">
        <f ca="1"/>
        <v>291.42</v>
      </c>
      <c r="E4022" s="27">
        <f t="shared" ca="1" si="187"/>
        <v>2.1189155356816886E-2</v>
      </c>
      <c r="F4022" s="68">
        <f t="shared" ca="1" si="188"/>
        <v>7.8199409814813606E-3</v>
      </c>
      <c r="G4022" s="5"/>
      <c r="H4022" s="5"/>
      <c r="I4022" s="5"/>
      <c r="J4022" s="5"/>
      <c r="K4022" s="5"/>
      <c r="L4022" s="5"/>
      <c r="M4022" s="5"/>
      <c r="N4022" s="5"/>
      <c r="O4022" s="5"/>
      <c r="P4022" s="5"/>
      <c r="Q4022" s="5"/>
      <c r="R4022" s="5"/>
      <c r="S4022" s="5"/>
      <c r="T4022" s="5"/>
    </row>
    <row r="4023" spans="2:20" x14ac:dyDescent="0.25">
      <c r="B4023" s="74" vm="11061">
        <f ca="1"/>
        <v>45272</v>
      </c>
      <c r="C4023" s="74" vm="11062">
        <f ca="1"/>
        <v>629.5</v>
      </c>
      <c r="D4023" s="74" vm="11063">
        <f ca="1"/>
        <v>295.93</v>
      </c>
      <c r="E4023" s="27">
        <f t="shared" ca="1" si="187"/>
        <v>8.9998692615730486E-3</v>
      </c>
      <c r="F4023" s="68">
        <f t="shared" ca="1" si="188"/>
        <v>1.5357414284526975E-2</v>
      </c>
      <c r="G4023" s="5"/>
      <c r="H4023" s="5"/>
      <c r="I4023" s="5"/>
      <c r="J4023" s="5"/>
      <c r="K4023" s="5"/>
      <c r="L4023" s="5"/>
      <c r="M4023" s="5"/>
      <c r="N4023" s="5"/>
      <c r="O4023" s="5"/>
      <c r="P4023" s="5"/>
      <c r="Q4023" s="5"/>
      <c r="R4023" s="5"/>
      <c r="S4023" s="5"/>
      <c r="T4023" s="5"/>
    </row>
    <row r="4024" spans="2:20" x14ac:dyDescent="0.25">
      <c r="B4024" s="74" vm="11064">
        <f ca="1"/>
        <v>45273</v>
      </c>
      <c r="C4024" s="74" vm="11065">
        <f ca="1"/>
        <v>642</v>
      </c>
      <c r="D4024" s="74" vm="11066">
        <f ca="1"/>
        <v>290.02</v>
      </c>
      <c r="E4024" s="27">
        <f t="shared" ca="1" si="187"/>
        <v>1.9662450205559324E-2</v>
      </c>
      <c r="F4024" s="68">
        <f t="shared" ca="1" si="188"/>
        <v>-2.017305375048634E-2</v>
      </c>
      <c r="G4024" s="5"/>
      <c r="H4024" s="5"/>
      <c r="I4024" s="5"/>
      <c r="J4024" s="5"/>
      <c r="K4024" s="5"/>
      <c r="L4024" s="5"/>
      <c r="M4024" s="5"/>
      <c r="N4024" s="5"/>
      <c r="O4024" s="5"/>
      <c r="P4024" s="5"/>
      <c r="Q4024" s="5"/>
      <c r="R4024" s="5"/>
      <c r="S4024" s="5"/>
      <c r="T4024" s="5"/>
    </row>
    <row r="4025" spans="2:20" x14ac:dyDescent="0.25">
      <c r="B4025" s="74" vm="11067">
        <f ca="1"/>
        <v>45274</v>
      </c>
      <c r="C4025" s="74" vm="11068">
        <f ca="1"/>
        <v>630.78</v>
      </c>
      <c r="D4025" s="74" vm="11069">
        <f ca="1"/>
        <v>287.27</v>
      </c>
      <c r="E4025" s="27">
        <f t="shared" ca="1" si="187"/>
        <v>-1.7631154874166631E-2</v>
      </c>
      <c r="F4025" s="68">
        <f t="shared" ca="1" si="188"/>
        <v>-9.527346053113157E-3</v>
      </c>
      <c r="G4025" s="5"/>
      <c r="H4025" s="5"/>
      <c r="I4025" s="5"/>
      <c r="J4025" s="5"/>
      <c r="K4025" s="5"/>
      <c r="L4025" s="5"/>
      <c r="M4025" s="5"/>
      <c r="N4025" s="5"/>
      <c r="O4025" s="5"/>
      <c r="P4025" s="5"/>
      <c r="Q4025" s="5"/>
      <c r="R4025" s="5"/>
      <c r="S4025" s="5"/>
      <c r="T4025" s="5"/>
    </row>
    <row r="4026" spans="2:20" x14ac:dyDescent="0.25">
      <c r="B4026" s="74" vm="11070">
        <f ca="1"/>
        <v>45275</v>
      </c>
      <c r="C4026" s="74" vm="11071">
        <f ca="1"/>
        <v>658.82</v>
      </c>
      <c r="D4026" s="74" vm="11072">
        <f ca="1"/>
        <v>290.23</v>
      </c>
      <c r="E4026" s="27">
        <f t="shared" ca="1" si="187"/>
        <v>4.3493207253968755E-2</v>
      </c>
      <c r="F4026" s="68">
        <f t="shared" ca="1" si="188"/>
        <v>1.0251172021811847E-2</v>
      </c>
      <c r="G4026" s="5"/>
      <c r="H4026" s="5"/>
      <c r="I4026" s="5"/>
      <c r="J4026" s="5"/>
      <c r="K4026" s="5"/>
      <c r="L4026" s="5"/>
      <c r="M4026" s="5"/>
      <c r="N4026" s="5"/>
      <c r="O4026" s="5"/>
      <c r="P4026" s="5"/>
      <c r="Q4026" s="5"/>
      <c r="R4026" s="5"/>
      <c r="S4026" s="5"/>
      <c r="T4026" s="5"/>
    </row>
    <row r="4027" spans="2:20" x14ac:dyDescent="0.25">
      <c r="B4027" s="74" vm="11073">
        <f ca="1"/>
        <v>45278</v>
      </c>
      <c r="C4027" s="74" vm="11074">
        <f ca="1"/>
        <v>681.24</v>
      </c>
      <c r="D4027" s="74" vm="11075">
        <f ca="1"/>
        <v>290.73</v>
      </c>
      <c r="E4027" s="27">
        <f t="shared" ca="1" si="187"/>
        <v>3.3464310900871881E-2</v>
      </c>
      <c r="F4027" s="68">
        <f t="shared" ca="1" si="188"/>
        <v>1.7212893261206719E-3</v>
      </c>
      <c r="G4027" s="5"/>
      <c r="H4027" s="5"/>
      <c r="I4027" s="5"/>
      <c r="J4027" s="5"/>
      <c r="K4027" s="5"/>
      <c r="L4027" s="5"/>
      <c r="M4027" s="5"/>
      <c r="N4027" s="5"/>
      <c r="O4027" s="5"/>
      <c r="P4027" s="5"/>
      <c r="Q4027" s="5"/>
      <c r="R4027" s="5"/>
      <c r="S4027" s="5"/>
      <c r="T4027" s="5"/>
    </row>
    <row r="4028" spans="2:20" x14ac:dyDescent="0.25">
      <c r="B4028" s="74" vm="11076">
        <f ca="1"/>
        <v>45279</v>
      </c>
      <c r="C4028" s="74" vm="11077">
        <f ca="1"/>
        <v>677.74</v>
      </c>
      <c r="D4028" s="74" vm="11078">
        <f ca="1"/>
        <v>288.99</v>
      </c>
      <c r="E4028" s="27">
        <f t="shared" ca="1" si="187"/>
        <v>-5.150933403773531E-3</v>
      </c>
      <c r="F4028" s="68">
        <f t="shared" ca="1" si="188"/>
        <v>-6.0029159769264435E-3</v>
      </c>
      <c r="G4028" s="5"/>
      <c r="H4028" s="5"/>
      <c r="I4028" s="5"/>
      <c r="J4028" s="5"/>
      <c r="K4028" s="5"/>
      <c r="L4028" s="5"/>
      <c r="M4028" s="5"/>
      <c r="N4028" s="5"/>
      <c r="O4028" s="5"/>
      <c r="P4028" s="5"/>
      <c r="Q4028" s="5"/>
      <c r="R4028" s="5"/>
      <c r="S4028" s="5"/>
      <c r="T4028" s="5"/>
    </row>
    <row r="4029" spans="2:20" x14ac:dyDescent="0.25">
      <c r="B4029" s="74" vm="11079">
        <f ca="1"/>
        <v>45280</v>
      </c>
      <c r="C4029" s="74" vm="11080">
        <f ca="1"/>
        <v>661</v>
      </c>
      <c r="D4029" s="74" vm="11081">
        <f ca="1"/>
        <v>291.39</v>
      </c>
      <c r="E4029" s="27">
        <f t="shared" ca="1" si="187"/>
        <v>-2.5009893715175334E-2</v>
      </c>
      <c r="F4029" s="68">
        <f t="shared" ca="1" si="188"/>
        <v>8.2704906447068263E-3</v>
      </c>
      <c r="G4029" s="5"/>
      <c r="H4029" s="5"/>
      <c r="I4029" s="5"/>
      <c r="J4029" s="5"/>
      <c r="K4029" s="5"/>
      <c r="L4029" s="5"/>
      <c r="M4029" s="5"/>
      <c r="N4029" s="5"/>
      <c r="O4029" s="5"/>
      <c r="P4029" s="5"/>
      <c r="Q4029" s="5"/>
      <c r="R4029" s="5"/>
      <c r="S4029" s="5"/>
      <c r="T4029" s="5"/>
    </row>
    <row r="4030" spans="2:20" x14ac:dyDescent="0.25">
      <c r="B4030" s="74" vm="11082">
        <f ca="1"/>
        <v>45281</v>
      </c>
      <c r="C4030" s="74" vm="11083">
        <f ca="1"/>
        <v>665.16</v>
      </c>
      <c r="D4030" s="74" vm="11084">
        <f ca="1"/>
        <v>291.7</v>
      </c>
      <c r="E4030" s="27">
        <f t="shared" ca="1" si="187"/>
        <v>6.2737733680273151E-3</v>
      </c>
      <c r="F4030" s="68">
        <f t="shared" ca="1" si="188"/>
        <v>1.0633007913268694E-3</v>
      </c>
      <c r="G4030" s="5"/>
      <c r="H4030" s="5"/>
      <c r="I4030" s="5"/>
      <c r="J4030" s="5"/>
      <c r="K4030" s="5"/>
      <c r="L4030" s="5"/>
      <c r="M4030" s="5"/>
      <c r="N4030" s="5"/>
      <c r="O4030" s="5"/>
      <c r="P4030" s="5"/>
      <c r="Q4030" s="5"/>
      <c r="R4030" s="5"/>
      <c r="S4030" s="5"/>
      <c r="T4030" s="5"/>
    </row>
    <row r="4031" spans="2:20" x14ac:dyDescent="0.25">
      <c r="B4031" s="74" vm="11085">
        <f ca="1"/>
        <v>45282</v>
      </c>
      <c r="C4031" s="74" vm="11086">
        <f ca="1"/>
        <v>671.6</v>
      </c>
      <c r="D4031" s="74" vm="11087">
        <f ca="1"/>
        <v>292.86</v>
      </c>
      <c r="E4031" s="27">
        <f t="shared" ca="1" si="187"/>
        <v>9.6353119836723126E-3</v>
      </c>
      <c r="F4031" s="68">
        <f t="shared" ca="1" si="188"/>
        <v>3.9688022534354493E-3</v>
      </c>
      <c r="G4031" s="5"/>
      <c r="H4031" s="5"/>
      <c r="I4031" s="5"/>
      <c r="J4031" s="5"/>
      <c r="K4031" s="5"/>
      <c r="L4031" s="5"/>
      <c r="M4031" s="5"/>
      <c r="N4031" s="5"/>
      <c r="O4031" s="5"/>
      <c r="P4031" s="5"/>
      <c r="Q4031" s="5"/>
      <c r="R4031" s="5"/>
      <c r="S4031" s="5"/>
      <c r="T4031" s="5"/>
    </row>
    <row r="4032" spans="2:20" x14ac:dyDescent="0.25">
      <c r="B4032" s="74" vm="11088">
        <f ca="1"/>
        <v>45286</v>
      </c>
      <c r="C4032" s="74" vm="11089">
        <f ca="1"/>
        <v>674.62</v>
      </c>
      <c r="D4032" s="74" vm="11090">
        <f ca="1"/>
        <v>294.55</v>
      </c>
      <c r="E4032" s="27">
        <f t="shared" ref="E4032:E4095" ca="1" si="189">LN(C4032/C4031)</f>
        <v>4.4866441830342671E-3</v>
      </c>
      <c r="F4032" s="68">
        <f t="shared" ref="F4032:F4095" ca="1" si="190">LN(D4032/D4031)</f>
        <v>5.7540888405853011E-3</v>
      </c>
      <c r="G4032" s="5"/>
      <c r="H4032" s="5"/>
      <c r="I4032" s="5"/>
      <c r="J4032" s="5"/>
      <c r="K4032" s="5"/>
      <c r="L4032" s="5"/>
      <c r="M4032" s="5"/>
      <c r="N4032" s="5"/>
      <c r="O4032" s="5"/>
      <c r="P4032" s="5"/>
      <c r="Q4032" s="5"/>
      <c r="R4032" s="5"/>
      <c r="S4032" s="5"/>
      <c r="T4032" s="5"/>
    </row>
    <row r="4033" spans="2:20" x14ac:dyDescent="0.25">
      <c r="B4033" s="74" vm="11091">
        <f ca="1"/>
        <v>45287</v>
      </c>
      <c r="C4033" s="74" vm="11092">
        <f ca="1"/>
        <v>666.8</v>
      </c>
      <c r="D4033" s="74" vm="11093">
        <f ca="1"/>
        <v>295.83999999999997</v>
      </c>
      <c r="E4033" s="27">
        <f t="shared" ca="1" si="189"/>
        <v>-1.1659418509781238E-2</v>
      </c>
      <c r="F4033" s="68">
        <f t="shared" ca="1" si="190"/>
        <v>4.3699996711181665E-3</v>
      </c>
      <c r="G4033" s="5"/>
      <c r="H4033" s="5"/>
      <c r="I4033" s="5"/>
      <c r="J4033" s="5"/>
      <c r="K4033" s="5"/>
      <c r="L4033" s="5"/>
      <c r="M4033" s="5"/>
      <c r="N4033" s="5"/>
      <c r="O4033" s="5"/>
      <c r="P4033" s="5"/>
      <c r="Q4033" s="5"/>
      <c r="R4033" s="5"/>
      <c r="S4033" s="5"/>
      <c r="T4033" s="5"/>
    </row>
    <row r="4034" spans="2:20" x14ac:dyDescent="0.25">
      <c r="B4034" s="74" vm="11094">
        <f ca="1"/>
        <v>45288</v>
      </c>
      <c r="C4034" s="74" vm="11095">
        <f ca="1"/>
        <v>663.1</v>
      </c>
      <c r="D4034" s="74" vm="11096">
        <f ca="1"/>
        <v>296.51</v>
      </c>
      <c r="E4034" s="27">
        <f t="shared" ca="1" si="189"/>
        <v>-5.5643425018168709E-3</v>
      </c>
      <c r="F4034" s="68">
        <f t="shared" ca="1" si="190"/>
        <v>2.2621770430455977E-3</v>
      </c>
      <c r="G4034" s="5"/>
      <c r="H4034" s="5"/>
      <c r="I4034" s="5"/>
      <c r="J4034" s="5"/>
      <c r="K4034" s="5"/>
      <c r="L4034" s="5"/>
      <c r="M4034" s="5"/>
      <c r="N4034" s="5"/>
      <c r="O4034" s="5"/>
      <c r="P4034" s="5"/>
      <c r="Q4034" s="5"/>
      <c r="R4034" s="5"/>
      <c r="S4034" s="5"/>
      <c r="T4034" s="5"/>
    </row>
    <row r="4035" spans="2:20" x14ac:dyDescent="0.25">
      <c r="B4035" s="74" vm="11097">
        <f ca="1"/>
        <v>45289</v>
      </c>
      <c r="C4035" s="74" vm="11098">
        <f ca="1"/>
        <v>660.08</v>
      </c>
      <c r="D4035" s="74" vm="11099">
        <f ca="1"/>
        <v>297.04000000000002</v>
      </c>
      <c r="E4035" s="27">
        <f t="shared" ca="1" si="189"/>
        <v>-4.5647685787341304E-3</v>
      </c>
      <c r="F4035" s="68">
        <f t="shared" ca="1" si="190"/>
        <v>1.785865186964648E-3</v>
      </c>
      <c r="G4035" s="5"/>
      <c r="H4035" s="5"/>
      <c r="I4035" s="5"/>
      <c r="J4035" s="5"/>
      <c r="K4035" s="5"/>
      <c r="L4035" s="5"/>
      <c r="M4035" s="5"/>
      <c r="N4035" s="5"/>
      <c r="O4035" s="5"/>
      <c r="P4035" s="5"/>
      <c r="Q4035" s="5"/>
      <c r="R4035" s="5"/>
      <c r="S4035" s="5"/>
      <c r="T4035" s="5"/>
    </row>
    <row r="4036" spans="2:20" x14ac:dyDescent="0.25">
      <c r="B4036" s="74" vm="11100">
        <f ca="1"/>
        <v>45293</v>
      </c>
      <c r="C4036" s="74" vm="11101">
        <f ca="1"/>
        <v>650.65</v>
      </c>
      <c r="D4036" s="74" vm="11102">
        <f ca="1"/>
        <v>294.39</v>
      </c>
      <c r="E4036" s="27">
        <f t="shared" ca="1" si="189"/>
        <v>-1.4389176573321486E-2</v>
      </c>
      <c r="F4036" s="68">
        <f t="shared" ca="1" si="190"/>
        <v>-8.9613909823128696E-3</v>
      </c>
      <c r="G4036" s="5"/>
      <c r="H4036" s="5"/>
      <c r="I4036" s="5"/>
      <c r="J4036" s="5"/>
      <c r="K4036" s="5"/>
      <c r="L4036" s="5"/>
      <c r="M4036" s="5"/>
      <c r="N4036" s="5"/>
      <c r="O4036" s="5"/>
      <c r="P4036" s="5"/>
      <c r="Q4036" s="5"/>
      <c r="R4036" s="5"/>
      <c r="S4036" s="5"/>
      <c r="T4036" s="5"/>
    </row>
    <row r="4037" spans="2:20" x14ac:dyDescent="0.25">
      <c r="B4037" s="74" vm="11103">
        <f ca="1"/>
        <v>45294</v>
      </c>
      <c r="C4037" s="74" vm="11104">
        <f ca="1"/>
        <v>644.69000000000005</v>
      </c>
      <c r="D4037" s="74" vm="10726">
        <f ca="1"/>
        <v>291.74</v>
      </c>
      <c r="E4037" s="27">
        <f t="shared" ca="1" si="189"/>
        <v>-9.2022821169195738E-3</v>
      </c>
      <c r="F4037" s="68">
        <f t="shared" ca="1" si="190"/>
        <v>-9.0424242284447166E-3</v>
      </c>
      <c r="G4037" s="5"/>
      <c r="H4037" s="5"/>
      <c r="I4037" s="5"/>
      <c r="J4037" s="5"/>
      <c r="K4037" s="5"/>
      <c r="L4037" s="5"/>
      <c r="M4037" s="5"/>
      <c r="N4037" s="5"/>
      <c r="O4037" s="5"/>
      <c r="P4037" s="5"/>
      <c r="Q4037" s="5"/>
      <c r="R4037" s="5"/>
      <c r="S4037" s="5"/>
      <c r="T4037" s="5"/>
    </row>
    <row r="4038" spans="2:20" x14ac:dyDescent="0.25">
      <c r="B4038" s="74" vm="11105">
        <f ca="1"/>
        <v>45295</v>
      </c>
      <c r="C4038" s="74" vm="11106">
        <f ca="1"/>
        <v>648.35</v>
      </c>
      <c r="D4038" s="74" vm="11078">
        <f ca="1"/>
        <v>288.99</v>
      </c>
      <c r="E4038" s="27">
        <f t="shared" ca="1" si="189"/>
        <v>5.661092889046533E-3</v>
      </c>
      <c r="F4038" s="68">
        <f t="shared" ca="1" si="190"/>
        <v>-9.4709092204252662E-3</v>
      </c>
      <c r="G4038" s="5"/>
      <c r="H4038" s="5"/>
      <c r="I4038" s="5"/>
      <c r="J4038" s="5"/>
      <c r="K4038" s="5"/>
      <c r="L4038" s="5"/>
      <c r="M4038" s="5"/>
      <c r="N4038" s="5"/>
      <c r="O4038" s="5"/>
      <c r="P4038" s="5"/>
      <c r="Q4038" s="5"/>
      <c r="R4038" s="5"/>
      <c r="S4038" s="5"/>
      <c r="T4038" s="5"/>
    </row>
    <row r="4039" spans="2:20" x14ac:dyDescent="0.25">
      <c r="B4039" s="74" vm="11107">
        <f ca="1"/>
        <v>45296</v>
      </c>
      <c r="C4039" s="74" vm="11108">
        <f ca="1"/>
        <v>656.01</v>
      </c>
      <c r="D4039" s="74" vm="8003">
        <f ca="1"/>
        <v>291.89999999999998</v>
      </c>
      <c r="E4039" s="27">
        <f t="shared" ca="1" si="189"/>
        <v>1.1745358735447669E-2</v>
      </c>
      <c r="F4039" s="68">
        <f t="shared" ca="1" si="190"/>
        <v>1.0019192422426989E-2</v>
      </c>
      <c r="G4039" s="5"/>
      <c r="H4039" s="5"/>
      <c r="I4039" s="5"/>
      <c r="J4039" s="5"/>
      <c r="K4039" s="5"/>
      <c r="L4039" s="5"/>
      <c r="M4039" s="5"/>
      <c r="N4039" s="5"/>
      <c r="O4039" s="5"/>
      <c r="P4039" s="5"/>
      <c r="Q4039" s="5"/>
      <c r="R4039" s="5"/>
      <c r="S4039" s="5"/>
      <c r="T4039" s="5"/>
    </row>
    <row r="4040" spans="2:20" x14ac:dyDescent="0.25">
      <c r="B4040" s="74" vm="11109">
        <f ca="1"/>
        <v>45299</v>
      </c>
      <c r="C4040" s="74" vm="11110">
        <f ca="1"/>
        <v>661.69</v>
      </c>
      <c r="D4040" s="74" vm="11111">
        <f ca="1"/>
        <v>290.87</v>
      </c>
      <c r="E4040" s="27">
        <f t="shared" ca="1" si="189"/>
        <v>8.6211355846900553E-3</v>
      </c>
      <c r="F4040" s="68">
        <f t="shared" ca="1" si="190"/>
        <v>-3.5348458997507717E-3</v>
      </c>
      <c r="G4040" s="5"/>
      <c r="H4040" s="5"/>
      <c r="I4040" s="5"/>
      <c r="J4040" s="5"/>
      <c r="K4040" s="5"/>
      <c r="L4040" s="5"/>
      <c r="M4040" s="5"/>
      <c r="N4040" s="5"/>
      <c r="O4040" s="5"/>
      <c r="P4040" s="5"/>
      <c r="Q4040" s="5"/>
      <c r="R4040" s="5"/>
      <c r="S4040" s="5"/>
      <c r="T4040" s="5"/>
    </row>
    <row r="4041" spans="2:20" x14ac:dyDescent="0.25">
      <c r="B4041" s="74" vm="11112">
        <f ca="1"/>
        <v>45300</v>
      </c>
      <c r="C4041" s="74" vm="11113">
        <f ca="1"/>
        <v>667.18</v>
      </c>
      <c r="D4041" s="74" vm="11114">
        <f ca="1"/>
        <v>294.08999999999997</v>
      </c>
      <c r="E4041" s="27">
        <f t="shared" ca="1" si="189"/>
        <v>8.2627062610313388E-3</v>
      </c>
      <c r="F4041" s="68">
        <f t="shared" ca="1" si="190"/>
        <v>1.1009410981426106E-2</v>
      </c>
      <c r="G4041" s="5"/>
      <c r="H4041" s="5"/>
      <c r="I4041" s="5"/>
      <c r="J4041" s="5"/>
      <c r="K4041" s="5"/>
      <c r="L4041" s="5"/>
      <c r="M4041" s="5"/>
      <c r="N4041" s="5"/>
      <c r="O4041" s="5"/>
      <c r="P4041" s="5"/>
      <c r="Q4041" s="5"/>
      <c r="R4041" s="5"/>
      <c r="S4041" s="5"/>
      <c r="T4041" s="5"/>
    </row>
    <row r="4042" spans="2:20" x14ac:dyDescent="0.25">
      <c r="B4042" s="74" vm="11115">
        <f ca="1"/>
        <v>45301</v>
      </c>
      <c r="C4042" s="74" vm="11116">
        <f ca="1"/>
        <v>672.76</v>
      </c>
      <c r="D4042" s="74" vm="10645">
        <f ca="1"/>
        <v>294.14999999999998</v>
      </c>
      <c r="E4042" s="27">
        <f t="shared" ca="1" si="189"/>
        <v>8.3287792831696541E-3</v>
      </c>
      <c r="F4042" s="68">
        <f t="shared" ca="1" si="190"/>
        <v>2.039983687205697E-4</v>
      </c>
      <c r="G4042" s="5"/>
      <c r="H4042" s="5"/>
      <c r="I4042" s="5"/>
      <c r="J4042" s="5"/>
      <c r="K4042" s="5"/>
      <c r="L4042" s="5"/>
      <c r="M4042" s="5"/>
      <c r="N4042" s="5"/>
      <c r="O4042" s="5"/>
      <c r="P4042" s="5"/>
      <c r="Q4042" s="5"/>
      <c r="R4042" s="5"/>
      <c r="S4042" s="5"/>
      <c r="T4042" s="5"/>
    </row>
    <row r="4043" spans="2:20" x14ac:dyDescent="0.25">
      <c r="B4043" s="74" vm="11117">
        <f ca="1"/>
        <v>45302</v>
      </c>
      <c r="C4043" s="74" vm="11118">
        <f ca="1"/>
        <v>673.58</v>
      </c>
      <c r="D4043" s="74" vm="11119">
        <f ca="1"/>
        <v>293.47000000000003</v>
      </c>
      <c r="E4043" s="27">
        <f t="shared" ca="1" si="189"/>
        <v>1.2181174166906964E-3</v>
      </c>
      <c r="F4043" s="68">
        <f t="shared" ca="1" si="190"/>
        <v>-2.3144219173537317E-3</v>
      </c>
      <c r="G4043" s="5"/>
      <c r="H4043" s="5"/>
      <c r="I4043" s="5"/>
      <c r="J4043" s="5"/>
      <c r="K4043" s="5"/>
      <c r="L4043" s="5"/>
      <c r="M4043" s="5"/>
      <c r="N4043" s="5"/>
      <c r="O4043" s="5"/>
      <c r="P4043" s="5"/>
      <c r="Q4043" s="5"/>
      <c r="R4043" s="5"/>
      <c r="S4043" s="5"/>
      <c r="T4043" s="5"/>
    </row>
    <row r="4044" spans="2:20" x14ac:dyDescent="0.25">
      <c r="B4044" s="74" vm="11120">
        <f ca="1"/>
        <v>45303</v>
      </c>
      <c r="C4044" s="74" vm="11121">
        <f ca="1"/>
        <v>683.24</v>
      </c>
      <c r="D4044" s="74" vm="11122">
        <f ca="1"/>
        <v>291.08999999999997</v>
      </c>
      <c r="E4044" s="27">
        <f t="shared" ca="1" si="189"/>
        <v>1.4239417493937036E-2</v>
      </c>
      <c r="F4044" s="68">
        <f t="shared" ca="1" si="190"/>
        <v>-8.1429216877934741E-3</v>
      </c>
      <c r="G4044" s="5"/>
      <c r="H4044" s="5"/>
      <c r="I4044" s="5"/>
      <c r="J4044" s="5"/>
      <c r="K4044" s="5"/>
      <c r="L4044" s="5"/>
      <c r="M4044" s="5"/>
      <c r="N4044" s="5"/>
      <c r="O4044" s="5"/>
      <c r="P4044" s="5"/>
      <c r="Q4044" s="5"/>
      <c r="R4044" s="5"/>
      <c r="S4044" s="5"/>
      <c r="T4044" s="5"/>
    </row>
    <row r="4045" spans="2:20" x14ac:dyDescent="0.25">
      <c r="B4045" s="74" vm="11123">
        <f ca="1"/>
        <v>45307</v>
      </c>
      <c r="C4045" s="74" vm="11124">
        <f ca="1"/>
        <v>681.49</v>
      </c>
      <c r="D4045" s="74" vm="11125">
        <f ca="1"/>
        <v>291.16000000000003</v>
      </c>
      <c r="E4045" s="27">
        <f t="shared" ca="1" si="189"/>
        <v>-2.5646112552363876E-3</v>
      </c>
      <c r="F4045" s="68">
        <f t="shared" ca="1" si="190"/>
        <v>2.4044654473957588E-4</v>
      </c>
      <c r="G4045" s="5"/>
      <c r="H4045" s="5"/>
      <c r="I4045" s="5"/>
      <c r="J4045" s="5"/>
      <c r="K4045" s="5"/>
      <c r="L4045" s="5"/>
      <c r="M4045" s="5"/>
      <c r="N4045" s="5"/>
      <c r="O4045" s="5"/>
      <c r="P4045" s="5"/>
      <c r="Q4045" s="5"/>
      <c r="R4045" s="5"/>
      <c r="S4045" s="5"/>
      <c r="T4045" s="5"/>
    </row>
    <row r="4046" spans="2:20" x14ac:dyDescent="0.25">
      <c r="B4046" s="74" vm="11126">
        <f ca="1"/>
        <v>45308</v>
      </c>
      <c r="C4046" s="74" vm="11127">
        <f ca="1"/>
        <v>684.19</v>
      </c>
      <c r="D4046" s="74" vm="11128">
        <f ca="1"/>
        <v>294.36</v>
      </c>
      <c r="E4046" s="27">
        <f t="shared" ca="1" si="189"/>
        <v>3.9540793126008828E-3</v>
      </c>
      <c r="F4046" s="68">
        <f t="shared" ca="1" si="190"/>
        <v>1.0930563808340942E-2</v>
      </c>
      <c r="G4046" s="5"/>
      <c r="H4046" s="5"/>
      <c r="I4046" s="5"/>
      <c r="J4046" s="5"/>
      <c r="K4046" s="5"/>
      <c r="L4046" s="5"/>
      <c r="M4046" s="5"/>
      <c r="N4046" s="5"/>
      <c r="O4046" s="5"/>
      <c r="P4046" s="5"/>
      <c r="Q4046" s="5"/>
      <c r="R4046" s="5"/>
      <c r="S4046" s="5"/>
      <c r="T4046" s="5"/>
    </row>
    <row r="4047" spans="2:20" x14ac:dyDescent="0.25">
      <c r="B4047" s="74" vm="11129">
        <f ca="1"/>
        <v>45309</v>
      </c>
      <c r="C4047" s="74" vm="11130">
        <f ca="1"/>
        <v>687.31</v>
      </c>
      <c r="D4047" s="74" vm="8563">
        <f ca="1"/>
        <v>300.52999999999997</v>
      </c>
      <c r="E4047" s="27">
        <f t="shared" ca="1" si="189"/>
        <v>4.5497708816710745E-3</v>
      </c>
      <c r="F4047" s="68">
        <f t="shared" ca="1" si="190"/>
        <v>2.0744074544469613E-2</v>
      </c>
      <c r="G4047" s="5"/>
      <c r="H4047" s="5"/>
      <c r="I4047" s="5"/>
      <c r="J4047" s="5"/>
      <c r="K4047" s="5"/>
      <c r="L4047" s="5"/>
      <c r="M4047" s="5"/>
      <c r="N4047" s="5"/>
      <c r="O4047" s="5"/>
      <c r="P4047" s="5"/>
      <c r="Q4047" s="5"/>
      <c r="R4047" s="5"/>
      <c r="S4047" s="5"/>
      <c r="T4047" s="5"/>
    </row>
    <row r="4048" spans="2:20" x14ac:dyDescent="0.25">
      <c r="B4048" s="74" vm="11131">
        <f ca="1"/>
        <v>45310</v>
      </c>
      <c r="C4048" s="74" vm="11132">
        <f ca="1"/>
        <v>694.97</v>
      </c>
      <c r="D4048" s="74" vm="10732">
        <f ca="1"/>
        <v>298.41000000000003</v>
      </c>
      <c r="E4048" s="27">
        <f t="shared" ca="1" si="189"/>
        <v>1.1083251456615168E-2</v>
      </c>
      <c r="F4048" s="68">
        <f t="shared" ca="1" si="190"/>
        <v>-7.0792027704354495E-3</v>
      </c>
      <c r="G4048" s="5"/>
      <c r="H4048" s="5"/>
      <c r="I4048" s="5"/>
      <c r="J4048" s="5"/>
      <c r="K4048" s="5"/>
      <c r="L4048" s="5"/>
      <c r="M4048" s="5"/>
      <c r="N4048" s="5"/>
      <c r="O4048" s="5"/>
      <c r="P4048" s="5"/>
      <c r="Q4048" s="5"/>
      <c r="R4048" s="5"/>
      <c r="S4048" s="5"/>
      <c r="T4048" s="5"/>
    </row>
    <row r="4049" spans="2:20" x14ac:dyDescent="0.25">
      <c r="B4049" s="74" vm="11133">
        <f ca="1"/>
        <v>45313</v>
      </c>
      <c r="C4049" s="74" vm="11134">
        <f ca="1"/>
        <v>692.51</v>
      </c>
      <c r="D4049" s="74" vm="11135">
        <f ca="1"/>
        <v>300.05</v>
      </c>
      <c r="E4049" s="27">
        <f t="shared" ca="1" si="189"/>
        <v>-3.5460007750661377E-3</v>
      </c>
      <c r="F4049" s="68">
        <f t="shared" ca="1" si="190"/>
        <v>5.4807476030896357E-3</v>
      </c>
      <c r="G4049" s="5"/>
      <c r="H4049" s="5"/>
      <c r="I4049" s="5"/>
      <c r="J4049" s="5"/>
      <c r="K4049" s="5"/>
      <c r="L4049" s="5"/>
      <c r="M4049" s="5"/>
      <c r="N4049" s="5"/>
      <c r="O4049" s="5"/>
      <c r="P4049" s="5"/>
      <c r="Q4049" s="5"/>
      <c r="R4049" s="5"/>
      <c r="S4049" s="5"/>
      <c r="T4049" s="5"/>
    </row>
    <row r="4050" spans="2:20" x14ac:dyDescent="0.25">
      <c r="B4050" s="74" vm="11136">
        <f ca="1"/>
        <v>45314</v>
      </c>
      <c r="C4050" s="74" vm="11137">
        <f ca="1"/>
        <v>687.59</v>
      </c>
      <c r="D4050" s="74" vm="11138">
        <f ca="1"/>
        <v>300.44</v>
      </c>
      <c r="E4050" s="27">
        <f t="shared" ca="1" si="189"/>
        <v>-7.129948326656298E-3</v>
      </c>
      <c r="F4050" s="68">
        <f t="shared" ca="1" si="190"/>
        <v>1.298939382289114E-3</v>
      </c>
      <c r="G4050" s="5"/>
      <c r="H4050" s="5"/>
      <c r="I4050" s="5"/>
      <c r="J4050" s="5"/>
      <c r="K4050" s="5"/>
      <c r="L4050" s="5"/>
      <c r="M4050" s="5"/>
      <c r="N4050" s="5"/>
      <c r="O4050" s="5"/>
      <c r="P4050" s="5"/>
      <c r="Q4050" s="5"/>
      <c r="R4050" s="5"/>
      <c r="S4050" s="5"/>
      <c r="T4050" s="5"/>
    </row>
    <row r="4051" spans="2:20" x14ac:dyDescent="0.25">
      <c r="B4051" s="74" vm="11139">
        <f ca="1"/>
        <v>45315</v>
      </c>
      <c r="C4051" s="74" vm="11140">
        <f ca="1"/>
        <v>686.51</v>
      </c>
      <c r="D4051" s="74" vm="11141">
        <f ca="1"/>
        <v>297.20999999999998</v>
      </c>
      <c r="E4051" s="27">
        <f t="shared" ca="1" si="189"/>
        <v>-1.5719383194660744E-3</v>
      </c>
      <c r="F4051" s="68">
        <f t="shared" ca="1" si="190"/>
        <v>-1.0809107164762535E-2</v>
      </c>
      <c r="G4051" s="5"/>
      <c r="H4051" s="5"/>
      <c r="I4051" s="5"/>
      <c r="J4051" s="5"/>
      <c r="K4051" s="5"/>
      <c r="L4051" s="5"/>
      <c r="M4051" s="5"/>
      <c r="N4051" s="5"/>
      <c r="O4051" s="5"/>
      <c r="P4051" s="5"/>
      <c r="Q4051" s="5"/>
      <c r="R4051" s="5"/>
      <c r="S4051" s="5"/>
      <c r="T4051" s="5"/>
    </row>
    <row r="4052" spans="2:20" x14ac:dyDescent="0.25">
      <c r="B4052" s="74" vm="11142">
        <f ca="1"/>
        <v>45316</v>
      </c>
      <c r="C4052" s="74" vm="11143">
        <f ca="1"/>
        <v>679.9</v>
      </c>
      <c r="D4052" s="74" vm="11144">
        <f ca="1"/>
        <v>292.26</v>
      </c>
      <c r="E4052" s="27">
        <f t="shared" ca="1" si="189"/>
        <v>-9.6750632119082733E-3</v>
      </c>
      <c r="F4052" s="68">
        <f t="shared" ca="1" si="190"/>
        <v>-1.6795142606542256E-2</v>
      </c>
      <c r="G4052" s="5"/>
      <c r="H4052" s="5"/>
      <c r="I4052" s="5"/>
      <c r="J4052" s="5"/>
      <c r="K4052" s="5"/>
      <c r="L4052" s="5"/>
      <c r="M4052" s="5"/>
      <c r="N4052" s="5"/>
      <c r="O4052" s="5"/>
      <c r="P4052" s="5"/>
      <c r="Q4052" s="5"/>
      <c r="R4052" s="5"/>
      <c r="S4052" s="5"/>
      <c r="T4052" s="5"/>
    </row>
    <row r="4053" spans="2:20" x14ac:dyDescent="0.25">
      <c r="B4053" s="74" vm="11145">
        <f ca="1"/>
        <v>45317</v>
      </c>
      <c r="C4053" s="74" vm="11146">
        <f ca="1"/>
        <v>686.88</v>
      </c>
      <c r="D4053" s="74" vm="11147">
        <f ca="1"/>
        <v>292.31</v>
      </c>
      <c r="E4053" s="27">
        <f t="shared" ca="1" si="189"/>
        <v>1.0213875943836636E-2</v>
      </c>
      <c r="F4053" s="68">
        <f t="shared" ca="1" si="190"/>
        <v>1.7106591211308033E-4</v>
      </c>
      <c r="G4053" s="5"/>
      <c r="H4053" s="5"/>
      <c r="I4053" s="5"/>
      <c r="J4053" s="5"/>
      <c r="K4053" s="5"/>
      <c r="L4053" s="5"/>
      <c r="M4053" s="5"/>
      <c r="N4053" s="5"/>
      <c r="O4053" s="5"/>
      <c r="P4053" s="5"/>
      <c r="Q4053" s="5"/>
      <c r="R4053" s="5"/>
      <c r="S4053" s="5"/>
      <c r="T4053" s="5"/>
    </row>
    <row r="4054" spans="2:20" x14ac:dyDescent="0.25">
      <c r="B4054" s="74" vm="11148">
        <f ca="1"/>
        <v>45320</v>
      </c>
      <c r="C4054" s="74" vm="11149">
        <f ca="1"/>
        <v>694.01</v>
      </c>
      <c r="D4054" s="74" vm="11150">
        <f ca="1"/>
        <v>294.64999999999998</v>
      </c>
      <c r="E4054" s="27">
        <f t="shared" ca="1" si="189"/>
        <v>1.0326765148644113E-2</v>
      </c>
      <c r="F4054" s="68">
        <f t="shared" ca="1" si="190"/>
        <v>7.9733283253030848E-3</v>
      </c>
      <c r="G4054" s="5"/>
      <c r="H4054" s="5"/>
      <c r="I4054" s="5"/>
      <c r="J4054" s="5"/>
      <c r="K4054" s="5"/>
      <c r="L4054" s="5"/>
      <c r="M4054" s="5"/>
      <c r="N4054" s="5"/>
      <c r="O4054" s="5"/>
      <c r="P4054" s="5"/>
      <c r="Q4054" s="5"/>
      <c r="R4054" s="5"/>
      <c r="S4054" s="5"/>
      <c r="T4054" s="5"/>
    </row>
    <row r="4055" spans="2:20" x14ac:dyDescent="0.25">
      <c r="B4055" s="74" vm="11151">
        <f ca="1"/>
        <v>45321</v>
      </c>
      <c r="C4055" s="74" vm="11152">
        <f ca="1"/>
        <v>700.74</v>
      </c>
      <c r="D4055" s="74" vm="11153">
        <f ca="1"/>
        <v>292.72000000000003</v>
      </c>
      <c r="E4055" s="27">
        <f t="shared" ca="1" si="189"/>
        <v>9.6505498936344247E-3</v>
      </c>
      <c r="F4055" s="68">
        <f t="shared" ca="1" si="190"/>
        <v>-6.571690572970852E-3</v>
      </c>
      <c r="G4055" s="5"/>
      <c r="H4055" s="5"/>
      <c r="I4055" s="5"/>
      <c r="J4055" s="5"/>
      <c r="K4055" s="5"/>
      <c r="L4055" s="5"/>
      <c r="M4055" s="5"/>
      <c r="N4055" s="5"/>
      <c r="O4055" s="5"/>
      <c r="P4055" s="5"/>
      <c r="Q4055" s="5"/>
      <c r="R4055" s="5"/>
      <c r="S4055" s="5"/>
      <c r="T4055" s="5"/>
    </row>
    <row r="4056" spans="2:20" x14ac:dyDescent="0.25">
      <c r="B4056" s="74" vm="11154">
        <f ca="1"/>
        <v>45322</v>
      </c>
      <c r="C4056" s="74" vm="11155">
        <f ca="1"/>
        <v>694.88</v>
      </c>
      <c r="D4056" s="74" vm="11156">
        <f ca="1"/>
        <v>298.08</v>
      </c>
      <c r="E4056" s="27">
        <f t="shared" ca="1" si="189"/>
        <v>-8.3977507320173277E-3</v>
      </c>
      <c r="F4056" s="68">
        <f t="shared" ca="1" si="190"/>
        <v>1.8145386142326778E-2</v>
      </c>
      <c r="G4056" s="5"/>
      <c r="H4056" s="5"/>
      <c r="I4056" s="5"/>
      <c r="J4056" s="5"/>
      <c r="K4056" s="5"/>
      <c r="L4056" s="5"/>
      <c r="M4056" s="5"/>
      <c r="N4056" s="5"/>
      <c r="O4056" s="5"/>
      <c r="P4056" s="5"/>
      <c r="Q4056" s="5"/>
      <c r="R4056" s="5"/>
      <c r="S4056" s="5"/>
      <c r="T4056" s="5"/>
    </row>
    <row r="4057" spans="2:20" x14ac:dyDescent="0.25">
      <c r="B4057" s="74" vm="11157">
        <f ca="1"/>
        <v>45323</v>
      </c>
      <c r="C4057" s="74" vm="11158">
        <f ca="1"/>
        <v>704.48</v>
      </c>
      <c r="D4057" s="74" vm="8085">
        <f ca="1"/>
        <v>297.05</v>
      </c>
      <c r="E4057" s="27">
        <f t="shared" ca="1" si="189"/>
        <v>1.3720773220932049E-2</v>
      </c>
      <c r="F4057" s="68">
        <f t="shared" ca="1" si="190"/>
        <v>-3.461432051527844E-3</v>
      </c>
      <c r="G4057" s="5"/>
      <c r="H4057" s="5"/>
      <c r="I4057" s="5"/>
      <c r="J4057" s="5"/>
      <c r="K4057" s="5"/>
      <c r="L4057" s="5"/>
      <c r="M4057" s="5"/>
      <c r="N4057" s="5"/>
      <c r="O4057" s="5"/>
      <c r="P4057" s="5"/>
      <c r="Q4057" s="5"/>
      <c r="R4057" s="5"/>
      <c r="S4057" s="5"/>
      <c r="T4057" s="5"/>
    </row>
    <row r="4058" spans="2:20" x14ac:dyDescent="0.25">
      <c r="B4058" s="74" vm="11159">
        <f ca="1"/>
        <v>45324</v>
      </c>
      <c r="C4058" s="74" vm="11160">
        <f ca="1"/>
        <v>709.48</v>
      </c>
      <c r="D4058" s="74" vm="11161">
        <f ca="1"/>
        <v>285.97000000000003</v>
      </c>
      <c r="E4058" s="27">
        <f t="shared" ca="1" si="189"/>
        <v>7.0723653299419841E-3</v>
      </c>
      <c r="F4058" s="68">
        <f t="shared" ca="1" si="190"/>
        <v>-3.8013564588669148E-2</v>
      </c>
      <c r="G4058" s="5"/>
      <c r="H4058" s="5"/>
      <c r="I4058" s="5"/>
      <c r="J4058" s="5"/>
      <c r="K4058" s="5"/>
      <c r="L4058" s="5"/>
      <c r="M4058" s="5"/>
      <c r="N4058" s="5"/>
      <c r="O4058" s="5"/>
      <c r="P4058" s="5"/>
      <c r="Q4058" s="5"/>
      <c r="R4058" s="5"/>
      <c r="S4058" s="5"/>
      <c r="T4058" s="5"/>
    </row>
    <row r="4059" spans="2:20" x14ac:dyDescent="0.25">
      <c r="B4059" s="74" vm="11162">
        <f ca="1"/>
        <v>45327</v>
      </c>
      <c r="C4059" s="74" vm="11163">
        <f ca="1"/>
        <v>711.16</v>
      </c>
      <c r="D4059" s="74" vm="11164">
        <f ca="1"/>
        <v>284.64999999999998</v>
      </c>
      <c r="E4059" s="27">
        <f t="shared" ca="1" si="189"/>
        <v>2.3651323109851719E-3</v>
      </c>
      <c r="F4059" s="68">
        <f t="shared" ca="1" si="190"/>
        <v>-4.6265548159905093E-3</v>
      </c>
      <c r="G4059" s="5"/>
      <c r="H4059" s="5"/>
      <c r="I4059" s="5"/>
      <c r="J4059" s="5"/>
      <c r="K4059" s="5"/>
      <c r="L4059" s="5"/>
      <c r="M4059" s="5"/>
      <c r="N4059" s="5"/>
      <c r="O4059" s="5"/>
      <c r="P4059" s="5"/>
      <c r="Q4059" s="5"/>
      <c r="R4059" s="5"/>
      <c r="S4059" s="5"/>
      <c r="T4059" s="5"/>
    </row>
    <row r="4060" spans="2:20" x14ac:dyDescent="0.25">
      <c r="B4060" s="74" vm="11165">
        <f ca="1"/>
        <v>45328</v>
      </c>
      <c r="C4060" s="74" vm="11166">
        <f ca="1"/>
        <v>710.79</v>
      </c>
      <c r="D4060" s="74" vm="11167">
        <f ca="1"/>
        <v>287.33</v>
      </c>
      <c r="E4060" s="27">
        <f t="shared" ca="1" si="189"/>
        <v>-5.2041212187569057E-4</v>
      </c>
      <c r="F4060" s="68">
        <f t="shared" ca="1" si="190"/>
        <v>9.3710256031270082E-3</v>
      </c>
      <c r="G4060" s="5"/>
      <c r="H4060" s="5"/>
      <c r="I4060" s="5"/>
      <c r="J4060" s="5"/>
      <c r="K4060" s="5"/>
      <c r="L4060" s="5"/>
      <c r="M4060" s="5"/>
      <c r="N4060" s="5"/>
      <c r="O4060" s="5"/>
      <c r="P4060" s="5"/>
      <c r="Q4060" s="5"/>
      <c r="R4060" s="5"/>
      <c r="S4060" s="5"/>
      <c r="T4060" s="5"/>
    </row>
    <row r="4061" spans="2:20" x14ac:dyDescent="0.25">
      <c r="B4061" s="74" vm="11168">
        <f ca="1"/>
        <v>45329</v>
      </c>
      <c r="C4061" s="74" vm="11169">
        <f ca="1"/>
        <v>719.78</v>
      </c>
      <c r="D4061" s="74" vm="11170">
        <f ca="1"/>
        <v>291.93</v>
      </c>
      <c r="E4061" s="27">
        <f t="shared" ca="1" si="189"/>
        <v>1.2568582236439977E-2</v>
      </c>
      <c r="F4061" s="68">
        <f t="shared" ca="1" si="190"/>
        <v>1.5882666501789475E-2</v>
      </c>
      <c r="G4061" s="5"/>
      <c r="H4061" s="5"/>
      <c r="I4061" s="5"/>
      <c r="J4061" s="5"/>
      <c r="K4061" s="5"/>
      <c r="L4061" s="5"/>
      <c r="M4061" s="5"/>
      <c r="N4061" s="5"/>
      <c r="O4061" s="5"/>
      <c r="P4061" s="5"/>
      <c r="Q4061" s="5"/>
      <c r="R4061" s="5"/>
      <c r="S4061" s="5"/>
      <c r="T4061" s="5"/>
    </row>
    <row r="4062" spans="2:20" x14ac:dyDescent="0.25">
      <c r="B4062" s="74" vm="11171">
        <f ca="1"/>
        <v>45330</v>
      </c>
      <c r="C4062" s="74" vm="11172">
        <f ca="1"/>
        <v>724.16</v>
      </c>
      <c r="D4062" s="74" vm="11173">
        <f ca="1"/>
        <v>289.47000000000003</v>
      </c>
      <c r="E4062" s="27">
        <f t="shared" ca="1" si="189"/>
        <v>6.066752682237362E-3</v>
      </c>
      <c r="F4062" s="68">
        <f t="shared" ca="1" si="190"/>
        <v>-8.4623828016051339E-3</v>
      </c>
      <c r="G4062" s="5"/>
      <c r="H4062" s="5"/>
      <c r="I4062" s="5"/>
      <c r="J4062" s="5"/>
      <c r="K4062" s="5"/>
      <c r="L4062" s="5"/>
      <c r="M4062" s="5"/>
      <c r="N4062" s="5"/>
      <c r="O4062" s="5"/>
      <c r="P4062" s="5"/>
      <c r="Q4062" s="5"/>
      <c r="R4062" s="5"/>
      <c r="S4062" s="5"/>
      <c r="T4062" s="5"/>
    </row>
    <row r="4063" spans="2:20" x14ac:dyDescent="0.25">
      <c r="B4063" s="74" vm="11174">
        <f ca="1"/>
        <v>45331</v>
      </c>
      <c r="C4063" s="74" vm="11175">
        <f ca="1"/>
        <v>723.4</v>
      </c>
      <c r="D4063" s="74" vm="11176">
        <f ca="1"/>
        <v>289.44</v>
      </c>
      <c r="E4063" s="27">
        <f t="shared" ca="1" si="189"/>
        <v>-1.0500429271749518E-3</v>
      </c>
      <c r="F4063" s="68">
        <f t="shared" ca="1" si="190"/>
        <v>-1.0364305341724022E-4</v>
      </c>
      <c r="G4063" s="5"/>
      <c r="H4063" s="5"/>
      <c r="I4063" s="5"/>
      <c r="J4063" s="5"/>
      <c r="K4063" s="5"/>
      <c r="L4063" s="5"/>
      <c r="M4063" s="5"/>
      <c r="N4063" s="5"/>
      <c r="O4063" s="5"/>
      <c r="P4063" s="5"/>
      <c r="Q4063" s="5"/>
      <c r="R4063" s="5"/>
      <c r="S4063" s="5"/>
      <c r="T4063" s="5"/>
    </row>
    <row r="4064" spans="2:20" x14ac:dyDescent="0.25">
      <c r="B4064" s="74" vm="11177">
        <f ca="1"/>
        <v>45334</v>
      </c>
      <c r="C4064" s="74" vm="11178">
        <f ca="1"/>
        <v>722.41</v>
      </c>
      <c r="D4064" s="74" vm="11179">
        <f ca="1"/>
        <v>287.11</v>
      </c>
      <c r="E4064" s="27">
        <f t="shared" ca="1" si="189"/>
        <v>-1.3694747646309459E-3</v>
      </c>
      <c r="F4064" s="68">
        <f t="shared" ca="1" si="190"/>
        <v>-8.0826040572404851E-3</v>
      </c>
      <c r="G4064" s="5"/>
      <c r="H4064" s="5"/>
      <c r="I4064" s="5"/>
      <c r="J4064" s="5"/>
      <c r="K4064" s="5"/>
      <c r="L4064" s="5"/>
      <c r="M4064" s="5"/>
      <c r="N4064" s="5"/>
      <c r="O4064" s="5"/>
      <c r="P4064" s="5"/>
      <c r="Q4064" s="5"/>
      <c r="R4064" s="5"/>
      <c r="S4064" s="5"/>
      <c r="T4064" s="5"/>
    </row>
    <row r="4065" spans="2:20" x14ac:dyDescent="0.25">
      <c r="B4065" s="74" vm="11180">
        <f ca="1"/>
        <v>45335</v>
      </c>
      <c r="C4065" s="74" vm="11181">
        <f ca="1"/>
        <v>714.25</v>
      </c>
      <c r="D4065" s="74" vm="11182">
        <f ca="1"/>
        <v>288.17</v>
      </c>
      <c r="E4065" s="27">
        <f t="shared" ca="1" si="189"/>
        <v>-1.1359803642484142E-2</v>
      </c>
      <c r="F4065" s="68">
        <f t="shared" ca="1" si="190"/>
        <v>3.6851661785778306E-3</v>
      </c>
      <c r="G4065" s="5"/>
      <c r="H4065" s="5"/>
      <c r="I4065" s="5"/>
      <c r="J4065" s="5"/>
      <c r="K4065" s="5"/>
      <c r="L4065" s="5"/>
      <c r="M4065" s="5"/>
      <c r="N4065" s="5"/>
      <c r="O4065" s="5"/>
      <c r="P4065" s="5"/>
      <c r="Q4065" s="5"/>
      <c r="R4065" s="5"/>
      <c r="S4065" s="5"/>
      <c r="T4065" s="5"/>
    </row>
    <row r="4066" spans="2:20" x14ac:dyDescent="0.25">
      <c r="B4066" s="74" vm="11183">
        <f ca="1"/>
        <v>45336</v>
      </c>
      <c r="C4066" s="74" vm="11184">
        <f ca="1"/>
        <v>722.18</v>
      </c>
      <c r="D4066" s="74" vm="11185">
        <f ca="1"/>
        <v>291.86</v>
      </c>
      <c r="E4066" s="27">
        <f t="shared" ca="1" si="189"/>
        <v>1.1041374189222746E-2</v>
      </c>
      <c r="F4066" s="68">
        <f t="shared" ca="1" si="190"/>
        <v>1.2723651471277462E-2</v>
      </c>
      <c r="G4066" s="5"/>
      <c r="H4066" s="5"/>
      <c r="I4066" s="5"/>
      <c r="J4066" s="5"/>
      <c r="K4066" s="5"/>
      <c r="L4066" s="5"/>
      <c r="M4066" s="5"/>
      <c r="N4066" s="5"/>
      <c r="O4066" s="5"/>
      <c r="P4066" s="5"/>
      <c r="Q4066" s="5"/>
      <c r="R4066" s="5"/>
      <c r="S4066" s="5"/>
      <c r="T4066" s="5"/>
    </row>
    <row r="4067" spans="2:20" x14ac:dyDescent="0.25">
      <c r="B4067" s="74" vm="11186">
        <f ca="1"/>
        <v>45337</v>
      </c>
      <c r="C4067" s="74" vm="11187">
        <f ca="1"/>
        <v>724.51</v>
      </c>
      <c r="D4067" s="74" vm="11188">
        <f ca="1"/>
        <v>292.02</v>
      </c>
      <c r="E4067" s="27">
        <f t="shared" ca="1" si="189"/>
        <v>3.2211489878748024E-3</v>
      </c>
      <c r="F4067" s="68">
        <f t="shared" ca="1" si="190"/>
        <v>5.480578338182213E-4</v>
      </c>
      <c r="G4067" s="5"/>
      <c r="H4067" s="5"/>
      <c r="I4067" s="5"/>
      <c r="J4067" s="5"/>
      <c r="K4067" s="5"/>
      <c r="L4067" s="5"/>
      <c r="M4067" s="5"/>
      <c r="N4067" s="5"/>
      <c r="O4067" s="5"/>
      <c r="P4067" s="5"/>
      <c r="Q4067" s="5"/>
      <c r="R4067" s="5"/>
      <c r="S4067" s="5"/>
      <c r="T4067" s="5"/>
    </row>
    <row r="4068" spans="2:20" x14ac:dyDescent="0.25">
      <c r="B4068" s="74" vm="11189">
        <f ca="1"/>
        <v>45338</v>
      </c>
      <c r="C4068" s="74" vm="11190">
        <f ca="1"/>
        <v>723.99</v>
      </c>
      <c r="D4068" s="74" vm="11191">
        <f ca="1"/>
        <v>292.64999999999998</v>
      </c>
      <c r="E4068" s="27">
        <f t="shared" ca="1" si="189"/>
        <v>-7.1798415234847462E-4</v>
      </c>
      <c r="F4068" s="68">
        <f t="shared" ca="1" si="190"/>
        <v>2.1550626638120259E-3</v>
      </c>
      <c r="G4068" s="5"/>
      <c r="H4068" s="5"/>
      <c r="I4068" s="5"/>
      <c r="J4068" s="5"/>
      <c r="K4068" s="5"/>
      <c r="L4068" s="5"/>
      <c r="M4068" s="5"/>
      <c r="N4068" s="5"/>
      <c r="O4068" s="5"/>
      <c r="P4068" s="5"/>
      <c r="Q4068" s="5"/>
      <c r="R4068" s="5"/>
      <c r="S4068" s="5"/>
      <c r="T4068" s="5"/>
    </row>
    <row r="4069" spans="2:20" x14ac:dyDescent="0.25">
      <c r="B4069" s="74" vm="11192">
        <f ca="1"/>
        <v>45342</v>
      </c>
      <c r="C4069" s="74" vm="11193">
        <f ca="1"/>
        <v>725.69</v>
      </c>
      <c r="D4069" s="74" vm="11194">
        <f ca="1"/>
        <v>293.91000000000003</v>
      </c>
      <c r="E4069" s="27">
        <f t="shared" ca="1" si="189"/>
        <v>2.3453462547024812E-3</v>
      </c>
      <c r="F4069" s="68">
        <f t="shared" ca="1" si="190"/>
        <v>4.2962422874308079E-3</v>
      </c>
      <c r="G4069" s="5"/>
      <c r="H4069" s="5"/>
      <c r="I4069" s="5"/>
      <c r="J4069" s="5"/>
      <c r="K4069" s="5"/>
      <c r="L4069" s="5"/>
      <c r="M4069" s="5"/>
      <c r="N4069" s="5"/>
      <c r="O4069" s="5"/>
      <c r="P4069" s="5"/>
      <c r="Q4069" s="5"/>
      <c r="R4069" s="5"/>
      <c r="S4069" s="5"/>
      <c r="T4069" s="5"/>
    </row>
    <row r="4070" spans="2:20" x14ac:dyDescent="0.25">
      <c r="B4070" s="74" vm="11195">
        <f ca="1"/>
        <v>45343</v>
      </c>
      <c r="C4070" s="74" vm="11196">
        <f ca="1"/>
        <v>723.02</v>
      </c>
      <c r="D4070" s="74" vm="11197">
        <f ca="1"/>
        <v>295.92</v>
      </c>
      <c r="E4070" s="27">
        <f t="shared" ca="1" si="189"/>
        <v>-3.6860420968807825E-3</v>
      </c>
      <c r="F4070" s="68">
        <f t="shared" ca="1" si="190"/>
        <v>6.8155494995378596E-3</v>
      </c>
      <c r="G4070" s="5"/>
      <c r="H4070" s="5"/>
      <c r="I4070" s="5"/>
      <c r="J4070" s="5"/>
      <c r="K4070" s="5"/>
      <c r="L4070" s="5"/>
      <c r="M4070" s="5"/>
      <c r="N4070" s="5"/>
      <c r="O4070" s="5"/>
      <c r="P4070" s="5"/>
      <c r="Q4070" s="5"/>
      <c r="R4070" s="5"/>
      <c r="S4070" s="5"/>
      <c r="T4070" s="5"/>
    </row>
    <row r="4071" spans="2:20" x14ac:dyDescent="0.25">
      <c r="B4071" s="74" vm="11198">
        <f ca="1"/>
        <v>45344</v>
      </c>
      <c r="C4071" s="74" vm="11199">
        <f ca="1"/>
        <v>734.4</v>
      </c>
      <c r="D4071" s="74" vm="11200">
        <f ca="1"/>
        <v>297.75</v>
      </c>
      <c r="E4071" s="27">
        <f t="shared" ca="1" si="189"/>
        <v>1.5616955012827328E-2</v>
      </c>
      <c r="F4071" s="68">
        <f t="shared" ca="1" si="190"/>
        <v>6.1650607112109885E-3</v>
      </c>
      <c r="G4071" s="5"/>
      <c r="H4071" s="5"/>
      <c r="I4071" s="5"/>
      <c r="J4071" s="5"/>
      <c r="K4071" s="5"/>
      <c r="L4071" s="5"/>
      <c r="M4071" s="5"/>
      <c r="N4071" s="5"/>
      <c r="O4071" s="5"/>
      <c r="P4071" s="5"/>
      <c r="Q4071" s="5"/>
      <c r="R4071" s="5"/>
      <c r="S4071" s="5"/>
      <c r="T4071" s="5"/>
    </row>
    <row r="4072" spans="2:20" x14ac:dyDescent="0.25">
      <c r="B4072" s="74" vm="11201">
        <f ca="1"/>
        <v>45345</v>
      </c>
      <c r="C4072" s="74" vm="11202">
        <f ca="1"/>
        <v>737.93</v>
      </c>
      <c r="D4072" s="74" vm="11203">
        <f ca="1"/>
        <v>297.12</v>
      </c>
      <c r="E4072" s="27">
        <f t="shared" ca="1" si="189"/>
        <v>4.7951298470465635E-3</v>
      </c>
      <c r="F4072" s="68">
        <f t="shared" ca="1" si="190"/>
        <v>-2.1181106310138578E-3</v>
      </c>
      <c r="G4072" s="5"/>
      <c r="H4072" s="5"/>
      <c r="I4072" s="5"/>
      <c r="J4072" s="5"/>
      <c r="K4072" s="5"/>
      <c r="L4072" s="5"/>
      <c r="M4072" s="5"/>
      <c r="N4072" s="5"/>
      <c r="O4072" s="5"/>
      <c r="P4072" s="5"/>
      <c r="Q4072" s="5"/>
      <c r="R4072" s="5"/>
      <c r="S4072" s="5"/>
      <c r="T4072" s="5"/>
    </row>
    <row r="4073" spans="2:20" x14ac:dyDescent="0.25">
      <c r="B4073" s="74" vm="11204">
        <f ca="1"/>
        <v>45348</v>
      </c>
      <c r="C4073" s="74" vm="11205">
        <f ca="1"/>
        <v>745.35</v>
      </c>
      <c r="D4073" s="74" vm="11206">
        <f ca="1"/>
        <v>293.76</v>
      </c>
      <c r="E4073" s="27">
        <f t="shared" ca="1" si="189"/>
        <v>1.0004937563111965E-2</v>
      </c>
      <c r="F4073" s="68">
        <f t="shared" ca="1" si="190"/>
        <v>-1.1372990172270024E-2</v>
      </c>
      <c r="G4073" s="5"/>
      <c r="H4073" s="5"/>
      <c r="I4073" s="5"/>
      <c r="J4073" s="5"/>
      <c r="K4073" s="5"/>
      <c r="L4073" s="5"/>
      <c r="M4073" s="5"/>
      <c r="N4073" s="5"/>
      <c r="O4073" s="5"/>
      <c r="P4073" s="5"/>
      <c r="Q4073" s="5"/>
      <c r="R4073" s="5"/>
      <c r="S4073" s="5"/>
      <c r="T4073" s="5"/>
    </row>
    <row r="4074" spans="2:20" x14ac:dyDescent="0.25">
      <c r="B4074" s="74" vm="11207">
        <f ca="1"/>
        <v>45349</v>
      </c>
      <c r="C4074" s="74" vm="11208">
        <f ca="1"/>
        <v>744.71</v>
      </c>
      <c r="D4074" s="74" vm="10781">
        <f ca="1"/>
        <v>295.19</v>
      </c>
      <c r="E4074" s="27">
        <f t="shared" ca="1" si="189"/>
        <v>-8.5902586386591762E-4</v>
      </c>
      <c r="F4074" s="68">
        <f t="shared" ca="1" si="190"/>
        <v>4.8561093816562664E-3</v>
      </c>
      <c r="G4074" s="5"/>
      <c r="H4074" s="5"/>
      <c r="I4074" s="5"/>
      <c r="J4074" s="5"/>
      <c r="K4074" s="5"/>
      <c r="L4074" s="5"/>
      <c r="M4074" s="5"/>
      <c r="N4074" s="5"/>
      <c r="O4074" s="5"/>
      <c r="P4074" s="5"/>
      <c r="Q4074" s="5"/>
      <c r="R4074" s="5"/>
      <c r="S4074" s="5"/>
      <c r="T4074" s="5"/>
    </row>
    <row r="4075" spans="2:20" x14ac:dyDescent="0.25">
      <c r="B4075" s="74" vm="11209">
        <f ca="1"/>
        <v>45350</v>
      </c>
      <c r="C4075" s="74" vm="11210">
        <f ca="1"/>
        <v>747.96</v>
      </c>
      <c r="D4075" s="74" vm="11211">
        <f ca="1"/>
        <v>292.27999999999997</v>
      </c>
      <c r="E4075" s="27">
        <f t="shared" ca="1" si="189"/>
        <v>4.3546197561860943E-3</v>
      </c>
      <c r="F4075" s="68">
        <f t="shared" ca="1" si="190"/>
        <v>-9.9069698907648055E-3</v>
      </c>
      <c r="G4075" s="5"/>
      <c r="H4075" s="5"/>
      <c r="I4075" s="5"/>
      <c r="J4075" s="5"/>
      <c r="K4075" s="5"/>
      <c r="L4075" s="5"/>
      <c r="M4075" s="5"/>
      <c r="N4075" s="5"/>
      <c r="O4075" s="5"/>
      <c r="P4075" s="5"/>
      <c r="Q4075" s="5"/>
      <c r="R4075" s="5"/>
      <c r="S4075" s="5"/>
      <c r="T4075" s="5"/>
    </row>
    <row r="4076" spans="2:20" x14ac:dyDescent="0.25">
      <c r="B4076" s="74" vm="11212">
        <f ca="1"/>
        <v>45351</v>
      </c>
      <c r="C4076" s="74" vm="11213">
        <f ca="1"/>
        <v>743.89</v>
      </c>
      <c r="D4076" s="74" vm="11075">
        <f ca="1"/>
        <v>290.73</v>
      </c>
      <c r="E4076" s="27">
        <f t="shared" ca="1" si="189"/>
        <v>-5.4563261688424826E-3</v>
      </c>
      <c r="F4076" s="68">
        <f t="shared" ca="1" si="190"/>
        <v>-5.3172455084485089E-3</v>
      </c>
      <c r="G4076" s="5"/>
      <c r="H4076" s="5"/>
      <c r="I4076" s="5"/>
      <c r="J4076" s="5"/>
      <c r="K4076" s="5"/>
      <c r="L4076" s="5"/>
      <c r="M4076" s="5"/>
      <c r="N4076" s="5"/>
      <c r="O4076" s="5"/>
      <c r="P4076" s="5"/>
      <c r="Q4076" s="5"/>
      <c r="R4076" s="5"/>
      <c r="S4076" s="5"/>
      <c r="T4076" s="5"/>
    </row>
    <row r="4077" spans="2:20" x14ac:dyDescent="0.25">
      <c r="B4077" s="74" vm="11214">
        <f ca="1"/>
        <v>45352</v>
      </c>
      <c r="C4077" s="74" vm="11215">
        <f ca="1"/>
        <v>749.44</v>
      </c>
      <c r="D4077" s="74" vm="11216">
        <f ca="1"/>
        <v>290.94</v>
      </c>
      <c r="E4077" s="27">
        <f t="shared" ca="1" si="189"/>
        <v>7.4330865293808519E-3</v>
      </c>
      <c r="F4077" s="68">
        <f t="shared" ca="1" si="190"/>
        <v>7.2205893074743098E-4</v>
      </c>
      <c r="G4077" s="5"/>
      <c r="H4077" s="5"/>
      <c r="I4077" s="5"/>
      <c r="J4077" s="5"/>
      <c r="K4077" s="5"/>
      <c r="L4077" s="5"/>
      <c r="M4077" s="5"/>
      <c r="N4077" s="5"/>
      <c r="O4077" s="5"/>
      <c r="P4077" s="5"/>
      <c r="Q4077" s="5"/>
      <c r="R4077" s="5"/>
      <c r="S4077" s="5"/>
      <c r="T4077" s="5"/>
    </row>
    <row r="4078" spans="2:20" x14ac:dyDescent="0.25">
      <c r="B4078" s="74" vm="11217">
        <f ca="1"/>
        <v>45355</v>
      </c>
      <c r="C4078" s="74" vm="11218">
        <f ca="1"/>
        <v>759.18</v>
      </c>
      <c r="D4078" s="74" vm="11219">
        <f ca="1"/>
        <v>292.54000000000002</v>
      </c>
      <c r="E4078" s="27">
        <f t="shared" ca="1" si="189"/>
        <v>1.2912642459929314E-2</v>
      </c>
      <c r="F4078" s="68">
        <f t="shared" ca="1" si="190"/>
        <v>5.4843491136264385E-3</v>
      </c>
      <c r="G4078" s="5"/>
      <c r="H4078" s="5"/>
      <c r="I4078" s="5"/>
      <c r="J4078" s="5"/>
      <c r="K4078" s="5"/>
      <c r="L4078" s="5"/>
      <c r="M4078" s="5"/>
      <c r="N4078" s="5"/>
      <c r="O4078" s="5"/>
      <c r="P4078" s="5"/>
      <c r="Q4078" s="5"/>
      <c r="R4078" s="5"/>
      <c r="S4078" s="5"/>
      <c r="T4078" s="5"/>
    </row>
    <row r="4079" spans="2:20" x14ac:dyDescent="0.25">
      <c r="B4079" s="74" vm="11220">
        <f ca="1"/>
        <v>45356</v>
      </c>
      <c r="C4079" s="74" vm="11221">
        <f ca="1"/>
        <v>759.95</v>
      </c>
      <c r="D4079" s="74" vm="11222">
        <f ca="1"/>
        <v>292.93</v>
      </c>
      <c r="E4079" s="27">
        <f t="shared" ca="1" si="189"/>
        <v>1.0137382132429404E-3</v>
      </c>
      <c r="F4079" s="68">
        <f t="shared" ca="1" si="190"/>
        <v>1.3322631652691263E-3</v>
      </c>
      <c r="G4079" s="5"/>
      <c r="H4079" s="5"/>
      <c r="I4079" s="5"/>
      <c r="J4079" s="5"/>
      <c r="K4079" s="5"/>
      <c r="L4079" s="5"/>
      <c r="M4079" s="5"/>
      <c r="N4079" s="5"/>
      <c r="O4079" s="5"/>
      <c r="P4079" s="5"/>
      <c r="Q4079" s="5"/>
      <c r="R4079" s="5"/>
      <c r="S4079" s="5"/>
      <c r="T4079" s="5"/>
    </row>
    <row r="4080" spans="2:20" x14ac:dyDescent="0.25">
      <c r="B4080" s="74" vm="11223">
        <f ca="1"/>
        <v>45357</v>
      </c>
      <c r="C4080" s="74" vm="11224">
        <f ca="1"/>
        <v>773.24</v>
      </c>
      <c r="D4080" s="74" vm="11225">
        <f ca="1"/>
        <v>291.11</v>
      </c>
      <c r="E4080" s="27">
        <f t="shared" ca="1" si="189"/>
        <v>1.7336837411020725E-2</v>
      </c>
      <c r="F4080" s="68">
        <f t="shared" ca="1" si="190"/>
        <v>-6.2324700064652992E-3</v>
      </c>
      <c r="G4080" s="5"/>
      <c r="H4080" s="5"/>
      <c r="I4080" s="5"/>
      <c r="J4080" s="5"/>
      <c r="K4080" s="5"/>
      <c r="L4080" s="5"/>
      <c r="M4080" s="5"/>
      <c r="N4080" s="5"/>
      <c r="O4080" s="5"/>
      <c r="P4080" s="5"/>
      <c r="Q4080" s="5"/>
      <c r="R4080" s="5"/>
      <c r="S4080" s="5"/>
      <c r="T4080" s="5"/>
    </row>
    <row r="4081" spans="2:20" x14ac:dyDescent="0.25">
      <c r="B4081" s="74" vm="11226">
        <f ca="1"/>
        <v>45358</v>
      </c>
      <c r="C4081" s="74" vm="11227">
        <f ca="1"/>
        <v>785.59</v>
      </c>
      <c r="D4081" s="74" vm="11228">
        <f ca="1"/>
        <v>292.55</v>
      </c>
      <c r="E4081" s="27">
        <f t="shared" ca="1" si="189"/>
        <v>1.5845548781512835E-2</v>
      </c>
      <c r="F4081" s="68">
        <f t="shared" ca="1" si="190"/>
        <v>4.9343896164990454E-3</v>
      </c>
      <c r="G4081" s="5"/>
      <c r="H4081" s="5"/>
      <c r="I4081" s="5"/>
      <c r="J4081" s="5"/>
      <c r="K4081" s="5"/>
      <c r="L4081" s="5"/>
      <c r="M4081" s="5"/>
      <c r="N4081" s="5"/>
      <c r="O4081" s="5"/>
      <c r="P4081" s="5"/>
      <c r="Q4081" s="5"/>
      <c r="R4081" s="5"/>
      <c r="S4081" s="5"/>
      <c r="T4081" s="5"/>
    </row>
    <row r="4082" spans="2:20" x14ac:dyDescent="0.25">
      <c r="B4082" s="74" vm="11229">
        <f ca="1"/>
        <v>45359</v>
      </c>
      <c r="C4082" s="74" vm="11230">
        <f ca="1"/>
        <v>725.56</v>
      </c>
      <c r="D4082" s="74" vm="11231">
        <f ca="1"/>
        <v>294.82</v>
      </c>
      <c r="E4082" s="27">
        <f t="shared" ca="1" si="189"/>
        <v>-7.9491257345235336E-2</v>
      </c>
      <c r="F4082" s="68">
        <f t="shared" ca="1" si="190"/>
        <v>7.7294083848868812E-3</v>
      </c>
      <c r="G4082" s="5"/>
      <c r="H4082" s="5"/>
      <c r="I4082" s="5"/>
      <c r="J4082" s="5"/>
      <c r="K4082" s="5"/>
      <c r="L4082" s="5"/>
      <c r="M4082" s="5"/>
      <c r="N4082" s="5"/>
      <c r="O4082" s="5"/>
      <c r="P4082" s="5"/>
      <c r="Q4082" s="5"/>
      <c r="R4082" s="5"/>
      <c r="S4082" s="5"/>
      <c r="T4082" s="5"/>
    </row>
    <row r="4083" spans="2:20" x14ac:dyDescent="0.25">
      <c r="B4083" s="74" vm="11232">
        <f ca="1"/>
        <v>45362</v>
      </c>
      <c r="C4083" s="74" vm="11233">
        <f ca="1"/>
        <v>714.08</v>
      </c>
      <c r="D4083" s="74" vm="11234">
        <f ca="1"/>
        <v>294.31</v>
      </c>
      <c r="E4083" s="27">
        <f t="shared" ca="1" si="189"/>
        <v>-1.5948769608808842E-2</v>
      </c>
      <c r="F4083" s="68">
        <f t="shared" ca="1" si="190"/>
        <v>-1.731367023914383E-3</v>
      </c>
      <c r="G4083" s="5"/>
      <c r="H4083" s="5"/>
      <c r="I4083" s="5"/>
      <c r="J4083" s="5"/>
      <c r="K4083" s="5"/>
      <c r="L4083" s="5"/>
      <c r="M4083" s="5"/>
      <c r="N4083" s="5"/>
      <c r="O4083" s="5"/>
      <c r="P4083" s="5"/>
      <c r="Q4083" s="5"/>
      <c r="R4083" s="5"/>
      <c r="S4083" s="5"/>
      <c r="T4083" s="5"/>
    </row>
    <row r="4084" spans="2:20" x14ac:dyDescent="0.25">
      <c r="B4084" s="74" vm="11235">
        <f ca="1"/>
        <v>45363</v>
      </c>
      <c r="C4084" s="74" vm="11236">
        <f ca="1"/>
        <v>736.88</v>
      </c>
      <c r="D4084" s="74" vm="11237">
        <f ca="1"/>
        <v>282.86</v>
      </c>
      <c r="E4084" s="27">
        <f t="shared" ca="1" si="189"/>
        <v>3.1430055799020341E-2</v>
      </c>
      <c r="F4084" s="68">
        <f t="shared" ca="1" si="190"/>
        <v>-3.9681558002863972E-2</v>
      </c>
      <c r="G4084" s="5"/>
      <c r="H4084" s="5"/>
      <c r="I4084" s="5"/>
      <c r="J4084" s="5"/>
      <c r="K4084" s="5"/>
      <c r="L4084" s="5"/>
      <c r="M4084" s="5"/>
      <c r="N4084" s="5"/>
      <c r="O4084" s="5"/>
      <c r="P4084" s="5"/>
      <c r="Q4084" s="5"/>
      <c r="R4084" s="5"/>
      <c r="S4084" s="5"/>
      <c r="T4084" s="5"/>
    </row>
    <row r="4085" spans="2:20" x14ac:dyDescent="0.25">
      <c r="B4085" s="74" vm="11238">
        <f ca="1"/>
        <v>45364</v>
      </c>
      <c r="C4085" s="74" vm="11239">
        <f ca="1"/>
        <v>734.2</v>
      </c>
      <c r="D4085" s="74" vm="11240">
        <f ca="1"/>
        <v>281.73</v>
      </c>
      <c r="E4085" s="27">
        <f t="shared" ca="1" si="189"/>
        <v>-3.6435856172461465E-3</v>
      </c>
      <c r="F4085" s="68">
        <f t="shared" ca="1" si="190"/>
        <v>-4.0029101077218793E-3</v>
      </c>
      <c r="G4085" s="5"/>
      <c r="H4085" s="5"/>
      <c r="I4085" s="5"/>
      <c r="J4085" s="5"/>
      <c r="K4085" s="5"/>
      <c r="L4085" s="5"/>
      <c r="M4085" s="5"/>
      <c r="N4085" s="5"/>
      <c r="O4085" s="5"/>
      <c r="P4085" s="5"/>
      <c r="Q4085" s="5"/>
      <c r="R4085" s="5"/>
      <c r="S4085" s="5"/>
      <c r="T4085" s="5"/>
    </row>
    <row r="4086" spans="2:20" x14ac:dyDescent="0.25">
      <c r="B4086" s="74" vm="11241">
        <f ca="1"/>
        <v>45365</v>
      </c>
      <c r="C4086" s="74" vm="11242">
        <f ca="1"/>
        <v>731.95</v>
      </c>
      <c r="D4086" s="74" vm="11243">
        <f ca="1"/>
        <v>279.14</v>
      </c>
      <c r="E4086" s="27">
        <f t="shared" ca="1" si="189"/>
        <v>-3.0692654453130948E-3</v>
      </c>
      <c r="F4086" s="68">
        <f t="shared" ca="1" si="190"/>
        <v>-9.235717404133776E-3</v>
      </c>
      <c r="G4086" s="5"/>
      <c r="H4086" s="5"/>
      <c r="I4086" s="5"/>
      <c r="J4086" s="5"/>
      <c r="K4086" s="5"/>
      <c r="L4086" s="5"/>
      <c r="M4086" s="5"/>
      <c r="N4086" s="5"/>
      <c r="O4086" s="5"/>
      <c r="P4086" s="5"/>
      <c r="Q4086" s="5"/>
      <c r="R4086" s="5"/>
      <c r="S4086" s="5"/>
      <c r="T4086" s="5"/>
    </row>
    <row r="4087" spans="2:20" x14ac:dyDescent="0.25">
      <c r="B4087" s="74" vm="11244">
        <f ca="1"/>
        <v>45366</v>
      </c>
      <c r="C4087" s="74" vm="11245">
        <f ca="1"/>
        <v>725.63</v>
      </c>
      <c r="D4087" s="74" vm="11246">
        <f ca="1"/>
        <v>278.58</v>
      </c>
      <c r="E4087" s="27">
        <f t="shared" ca="1" si="189"/>
        <v>-8.6719625774633238E-3</v>
      </c>
      <c r="F4087" s="68">
        <f t="shared" ca="1" si="190"/>
        <v>-2.0081768206128936E-3</v>
      </c>
      <c r="G4087" s="5"/>
      <c r="H4087" s="5"/>
      <c r="I4087" s="5"/>
      <c r="J4087" s="5"/>
      <c r="K4087" s="5"/>
      <c r="L4087" s="5"/>
      <c r="M4087" s="5"/>
      <c r="N4087" s="5"/>
      <c r="O4087" s="5"/>
      <c r="P4087" s="5"/>
      <c r="Q4087" s="5"/>
      <c r="R4087" s="5"/>
      <c r="S4087" s="5"/>
      <c r="T4087" s="5"/>
    </row>
    <row r="4088" spans="2:20" x14ac:dyDescent="0.25">
      <c r="B4088" s="74" vm="11247">
        <f ca="1"/>
        <v>45369</v>
      </c>
      <c r="C4088" s="74" vm="11248">
        <f ca="1"/>
        <v>731.54</v>
      </c>
      <c r="D4088" s="74" vm="11249">
        <f ca="1"/>
        <v>282.87</v>
      </c>
      <c r="E4088" s="27">
        <f t="shared" ca="1" si="189"/>
        <v>8.1116580851517978E-3</v>
      </c>
      <c r="F4088" s="68">
        <f t="shared" ca="1" si="190"/>
        <v>1.5282156885810343E-2</v>
      </c>
      <c r="G4088" s="5"/>
      <c r="H4088" s="5"/>
      <c r="I4088" s="5"/>
      <c r="J4088" s="5"/>
      <c r="K4088" s="5"/>
      <c r="L4088" s="5"/>
      <c r="M4088" s="5"/>
      <c r="N4088" s="5"/>
      <c r="O4088" s="5"/>
      <c r="P4088" s="5"/>
      <c r="Q4088" s="5"/>
      <c r="R4088" s="5"/>
      <c r="S4088" s="5"/>
      <c r="T4088" s="5"/>
    </row>
    <row r="4089" spans="2:20" x14ac:dyDescent="0.25">
      <c r="B4089" s="74" vm="11250">
        <f ca="1"/>
        <v>45370</v>
      </c>
      <c r="C4089" s="74" vm="11251">
        <f ca="1"/>
        <v>732.17</v>
      </c>
      <c r="D4089" s="74" vm="11252">
        <f ca="1"/>
        <v>284.45</v>
      </c>
      <c r="E4089" s="27">
        <f t="shared" ca="1" si="189"/>
        <v>8.6082630972484568E-4</v>
      </c>
      <c r="F4089" s="68">
        <f t="shared" ca="1" si="190"/>
        <v>5.5700630509606993E-3</v>
      </c>
      <c r="G4089" s="5"/>
      <c r="H4089" s="5"/>
      <c r="I4089" s="5"/>
      <c r="J4089" s="5"/>
      <c r="K4089" s="5"/>
      <c r="L4089" s="5"/>
      <c r="M4089" s="5"/>
      <c r="N4089" s="5"/>
      <c r="O4089" s="5"/>
      <c r="P4089" s="5"/>
      <c r="Q4089" s="5"/>
      <c r="R4089" s="5"/>
      <c r="S4089" s="5"/>
      <c r="T4089" s="5"/>
    </row>
    <row r="4090" spans="2:20" x14ac:dyDescent="0.25">
      <c r="B4090" s="74" vm="11253">
        <f ca="1"/>
        <v>45371</v>
      </c>
      <c r="C4090" s="74" vm="11254">
        <f ca="1"/>
        <v>740.72</v>
      </c>
      <c r="D4090" s="74" vm="11255">
        <f ca="1"/>
        <v>283.52999999999997</v>
      </c>
      <c r="E4090" s="27">
        <f t="shared" ca="1" si="189"/>
        <v>1.1609958704957372E-2</v>
      </c>
      <c r="F4090" s="68">
        <f t="shared" ca="1" si="190"/>
        <v>-3.2395535215820233E-3</v>
      </c>
      <c r="G4090" s="5"/>
      <c r="H4090" s="5"/>
      <c r="I4090" s="5"/>
      <c r="J4090" s="5"/>
      <c r="K4090" s="5"/>
      <c r="L4090" s="5"/>
      <c r="M4090" s="5"/>
      <c r="N4090" s="5"/>
      <c r="O4090" s="5"/>
      <c r="P4090" s="5"/>
      <c r="Q4090" s="5"/>
      <c r="R4090" s="5"/>
      <c r="S4090" s="5"/>
      <c r="T4090" s="5"/>
    </row>
    <row r="4091" spans="2:20" x14ac:dyDescent="0.25">
      <c r="B4091" s="74" vm="11256">
        <f ca="1"/>
        <v>45372</v>
      </c>
      <c r="C4091" s="74" vm="11257">
        <f ca="1"/>
        <v>742.56</v>
      </c>
      <c r="D4091" s="74" vm="11258">
        <f ca="1"/>
        <v>282.63</v>
      </c>
      <c r="E4091" s="27">
        <f t="shared" ca="1" si="189"/>
        <v>2.4809893530739393E-3</v>
      </c>
      <c r="F4091" s="68">
        <f t="shared" ca="1" si="190"/>
        <v>-3.1793159463883243E-3</v>
      </c>
      <c r="G4091" s="5"/>
      <c r="H4091" s="5"/>
      <c r="I4091" s="5"/>
      <c r="J4091" s="5"/>
      <c r="K4091" s="5"/>
      <c r="L4091" s="5"/>
      <c r="M4091" s="5"/>
      <c r="N4091" s="5"/>
      <c r="O4091" s="5"/>
      <c r="P4091" s="5"/>
      <c r="Q4091" s="5"/>
      <c r="R4091" s="5"/>
      <c r="S4091" s="5"/>
      <c r="T4091" s="5"/>
    </row>
    <row r="4092" spans="2:20" x14ac:dyDescent="0.25">
      <c r="B4092" s="74" vm="11259">
        <f ca="1"/>
        <v>45373</v>
      </c>
      <c r="C4092" s="74" vm="11260">
        <f ca="1"/>
        <v>734.8</v>
      </c>
      <c r="D4092" s="74" vm="11261">
        <f ca="1"/>
        <v>278.62</v>
      </c>
      <c r="E4092" s="27">
        <f t="shared" ca="1" si="189"/>
        <v>-1.0505322151895058E-2</v>
      </c>
      <c r="F4092" s="68">
        <f t="shared" ca="1" si="190"/>
        <v>-1.4289775450607188E-2</v>
      </c>
      <c r="G4092" s="5"/>
      <c r="H4092" s="5"/>
      <c r="I4092" s="5"/>
      <c r="J4092" s="5"/>
      <c r="K4092" s="5"/>
      <c r="L4092" s="5"/>
      <c r="M4092" s="5"/>
      <c r="N4092" s="5"/>
      <c r="O4092" s="5"/>
      <c r="P4092" s="5"/>
      <c r="Q4092" s="5"/>
      <c r="R4092" s="5"/>
      <c r="S4092" s="5"/>
      <c r="T4092" s="5"/>
    </row>
    <row r="4093" spans="2:20" x14ac:dyDescent="0.25">
      <c r="B4093" s="74" vm="11262">
        <f ca="1"/>
        <v>45376</v>
      </c>
      <c r="C4093" s="74" vm="11263">
        <f ca="1"/>
        <v>730.96</v>
      </c>
      <c r="D4093" s="74" vm="11261">
        <f ca="1"/>
        <v>278.62</v>
      </c>
      <c r="E4093" s="27">
        <f t="shared" ca="1" si="189"/>
        <v>-5.2396146506053015E-3</v>
      </c>
      <c r="F4093" s="68">
        <f t="shared" ca="1" si="190"/>
        <v>0</v>
      </c>
      <c r="G4093" s="5"/>
      <c r="H4093" s="5"/>
      <c r="I4093" s="5"/>
      <c r="J4093" s="5"/>
      <c r="K4093" s="5"/>
      <c r="L4093" s="5"/>
      <c r="M4093" s="5"/>
      <c r="N4093" s="5"/>
      <c r="O4093" s="5"/>
      <c r="P4093" s="5"/>
      <c r="Q4093" s="5"/>
      <c r="R4093" s="5"/>
      <c r="S4093" s="5"/>
      <c r="T4093" s="5"/>
    </row>
    <row r="4094" spans="2:20" x14ac:dyDescent="0.25">
      <c r="B4094" s="74" vm="11264">
        <f ca="1"/>
        <v>45377</v>
      </c>
      <c r="C4094" s="74" vm="11265">
        <f ca="1"/>
        <v>730.98</v>
      </c>
      <c r="D4094" s="74" vm="10567">
        <f ca="1"/>
        <v>282.02</v>
      </c>
      <c r="E4094" s="27">
        <f t="shared" ca="1" si="189"/>
        <v>2.7360904005868114E-5</v>
      </c>
      <c r="F4094" s="68">
        <f t="shared" ca="1" si="190"/>
        <v>1.2129144131005184E-2</v>
      </c>
      <c r="G4094" s="5"/>
      <c r="H4094" s="5"/>
      <c r="I4094" s="5"/>
      <c r="J4094" s="5"/>
      <c r="K4094" s="5"/>
      <c r="L4094" s="5"/>
      <c r="M4094" s="5"/>
      <c r="N4094" s="5"/>
      <c r="O4094" s="5"/>
      <c r="P4094" s="5"/>
      <c r="Q4094" s="5"/>
      <c r="R4094" s="5"/>
      <c r="S4094" s="5"/>
      <c r="T4094" s="5"/>
    </row>
    <row r="4095" spans="2:20" x14ac:dyDescent="0.25">
      <c r="B4095" s="74" vm="11266">
        <f ca="1"/>
        <v>45378</v>
      </c>
      <c r="C4095" s="74" vm="11267">
        <f ca="1"/>
        <v>732.08</v>
      </c>
      <c r="D4095" s="74" vm="11268">
        <f ca="1"/>
        <v>281.95</v>
      </c>
      <c r="E4095" s="27">
        <f t="shared" ca="1" si="189"/>
        <v>1.5036980127516408E-3</v>
      </c>
      <c r="F4095" s="68">
        <f t="shared" ca="1" si="190"/>
        <v>-2.4824015589286567E-4</v>
      </c>
      <c r="G4095" s="5"/>
      <c r="H4095" s="5"/>
      <c r="I4095" s="5"/>
      <c r="J4095" s="5"/>
      <c r="K4095" s="5"/>
      <c r="L4095" s="5"/>
      <c r="M4095" s="5"/>
      <c r="N4095" s="5"/>
      <c r="O4095" s="5"/>
      <c r="P4095" s="5"/>
      <c r="Q4095" s="5"/>
      <c r="R4095" s="5"/>
      <c r="S4095" s="5"/>
      <c r="T4095" s="5"/>
    </row>
    <row r="4096" spans="2:20" x14ac:dyDescent="0.25">
      <c r="B4096" s="74" vm="11269">
        <f ca="1"/>
        <v>45379</v>
      </c>
      <c r="C4096" s="74" vm="11270">
        <f ca="1"/>
        <v>732.63</v>
      </c>
      <c r="D4096" s="74" vm="11271">
        <f ca="1"/>
        <v>280.22000000000003</v>
      </c>
      <c r="E4096" s="27">
        <f t="shared" ref="E4096:E4159" ca="1" si="191">LN(C4096/C4095)</f>
        <v>7.5100194011125821E-4</v>
      </c>
      <c r="F4096" s="68">
        <f t="shared" ref="F4096:F4159" ca="1" si="192">LN(D4096/D4095)</f>
        <v>-6.1547413101055914E-3</v>
      </c>
      <c r="G4096" s="5"/>
      <c r="H4096" s="5"/>
      <c r="I4096" s="5"/>
      <c r="J4096" s="5"/>
      <c r="K4096" s="5"/>
      <c r="L4096" s="5"/>
      <c r="M4096" s="5"/>
      <c r="N4096" s="5"/>
      <c r="O4096" s="5"/>
      <c r="P4096" s="5"/>
      <c r="Q4096" s="5"/>
      <c r="R4096" s="5"/>
      <c r="S4096" s="5"/>
      <c r="T4096" s="5"/>
    </row>
    <row r="4097" spans="2:20" x14ac:dyDescent="0.25">
      <c r="B4097" s="74" vm="11272">
        <f ca="1"/>
        <v>45383</v>
      </c>
      <c r="C4097" s="74" vm="11273">
        <f ca="1"/>
        <v>721.24</v>
      </c>
      <c r="D4097" s="74" vm="11274">
        <f ca="1"/>
        <v>277.74</v>
      </c>
      <c r="E4097" s="27">
        <f t="shared" ca="1" si="191"/>
        <v>-1.5668846639066401E-2</v>
      </c>
      <c r="F4097" s="68">
        <f t="shared" ca="1" si="192"/>
        <v>-8.8895846718513357E-3</v>
      </c>
      <c r="G4097" s="5"/>
      <c r="H4097" s="5"/>
      <c r="I4097" s="5"/>
      <c r="J4097" s="5"/>
      <c r="K4097" s="5"/>
      <c r="L4097" s="5"/>
      <c r="M4097" s="5"/>
      <c r="N4097" s="5"/>
      <c r="O4097" s="5"/>
      <c r="P4097" s="5"/>
      <c r="Q4097" s="5"/>
      <c r="R4097" s="5"/>
      <c r="S4097" s="5"/>
      <c r="T4097" s="5"/>
    </row>
    <row r="4098" spans="2:20" x14ac:dyDescent="0.25">
      <c r="B4098" s="74" vm="11275">
        <f ca="1"/>
        <v>45384</v>
      </c>
      <c r="C4098" s="74" vm="11276">
        <f ca="1"/>
        <v>711.3</v>
      </c>
      <c r="D4098" s="74" vm="11277">
        <f ca="1"/>
        <v>275.54000000000002</v>
      </c>
      <c r="E4098" s="27">
        <f t="shared" ca="1" si="191"/>
        <v>-1.3877671168698156E-2</v>
      </c>
      <c r="F4098" s="68">
        <f t="shared" ca="1" si="192"/>
        <v>-7.952615654781196E-3</v>
      </c>
      <c r="G4098" s="5"/>
      <c r="H4098" s="5"/>
      <c r="I4098" s="5"/>
      <c r="J4098" s="5"/>
      <c r="K4098" s="5"/>
      <c r="L4098" s="5"/>
      <c r="M4098" s="5"/>
      <c r="N4098" s="5"/>
      <c r="O4098" s="5"/>
      <c r="P4098" s="5"/>
      <c r="Q4098" s="5"/>
      <c r="R4098" s="5"/>
      <c r="S4098" s="5"/>
      <c r="T4098" s="5"/>
    </row>
    <row r="4099" spans="2:20" x14ac:dyDescent="0.25">
      <c r="B4099" s="74" vm="11278">
        <f ca="1"/>
        <v>45385</v>
      </c>
      <c r="C4099" s="74" vm="11279">
        <f ca="1"/>
        <v>705.69</v>
      </c>
      <c r="D4099" s="74" vm="11280">
        <f ca="1"/>
        <v>270.08999999999997</v>
      </c>
      <c r="E4099" s="27">
        <f t="shared" ca="1" si="191"/>
        <v>-7.9182341604193754E-3</v>
      </c>
      <c r="F4099" s="68">
        <f t="shared" ca="1" si="192"/>
        <v>-1.9977571827958045E-2</v>
      </c>
      <c r="G4099" s="5"/>
      <c r="H4099" s="5"/>
      <c r="I4099" s="5"/>
      <c r="J4099" s="5"/>
      <c r="K4099" s="5"/>
      <c r="L4099" s="5"/>
      <c r="M4099" s="5"/>
      <c r="N4099" s="5"/>
      <c r="O4099" s="5"/>
      <c r="P4099" s="5"/>
      <c r="Q4099" s="5"/>
      <c r="R4099" s="5"/>
      <c r="S4099" s="5"/>
      <c r="T4099" s="5"/>
    </row>
    <row r="4100" spans="2:20" x14ac:dyDescent="0.25">
      <c r="B4100" s="74" vm="11281">
        <f ca="1"/>
        <v>45386</v>
      </c>
      <c r="C4100" s="74" vm="11282">
        <f ca="1"/>
        <v>704.88</v>
      </c>
      <c r="D4100" s="74" vm="10403">
        <f ca="1"/>
        <v>266.69</v>
      </c>
      <c r="E4100" s="27">
        <f t="shared" ca="1" si="191"/>
        <v>-1.1484720205757115E-3</v>
      </c>
      <c r="F4100" s="68">
        <f t="shared" ca="1" si="192"/>
        <v>-1.2668301616579196E-2</v>
      </c>
      <c r="G4100" s="5"/>
      <c r="H4100" s="5"/>
      <c r="I4100" s="5"/>
      <c r="J4100" s="5"/>
      <c r="K4100" s="5"/>
      <c r="L4100" s="5"/>
      <c r="M4100" s="5"/>
      <c r="N4100" s="5"/>
      <c r="O4100" s="5"/>
      <c r="P4100" s="5"/>
      <c r="Q4100" s="5"/>
      <c r="R4100" s="5"/>
      <c r="S4100" s="5"/>
      <c r="T4100" s="5"/>
    </row>
    <row r="4101" spans="2:20" x14ac:dyDescent="0.25">
      <c r="B4101" s="74" vm="11283">
        <f ca="1"/>
        <v>45387</v>
      </c>
      <c r="C4101" s="74" vm="11284">
        <f ca="1"/>
        <v>713.72</v>
      </c>
      <c r="D4101" s="74" vm="11285">
        <f ca="1"/>
        <v>267.56</v>
      </c>
      <c r="E4101" s="27">
        <f t="shared" ca="1" si="191"/>
        <v>1.2463153004753614E-2</v>
      </c>
      <c r="F4101" s="68">
        <f t="shared" ca="1" si="192"/>
        <v>3.256905078291504E-3</v>
      </c>
      <c r="G4101" s="5"/>
      <c r="H4101" s="5"/>
      <c r="I4101" s="5"/>
      <c r="J4101" s="5"/>
      <c r="K4101" s="5"/>
      <c r="L4101" s="5"/>
      <c r="M4101" s="5"/>
      <c r="N4101" s="5"/>
      <c r="O4101" s="5"/>
      <c r="P4101" s="5"/>
      <c r="Q4101" s="5"/>
      <c r="R4101" s="5"/>
      <c r="S4101" s="5"/>
      <c r="T4101" s="5"/>
    </row>
    <row r="4102" spans="2:20" x14ac:dyDescent="0.25">
      <c r="B4102" s="74" vm="11286">
        <f ca="1"/>
        <v>45390</v>
      </c>
      <c r="C4102" s="74" vm="11287">
        <f ca="1"/>
        <v>711.81</v>
      </c>
      <c r="D4102" s="74" vm="11288">
        <f ca="1"/>
        <v>269.44</v>
      </c>
      <c r="E4102" s="27">
        <f t="shared" ca="1" si="191"/>
        <v>-2.6797066956828256E-3</v>
      </c>
      <c r="F4102" s="68">
        <f t="shared" ca="1" si="192"/>
        <v>7.0018908037546724E-3</v>
      </c>
      <c r="G4102" s="5"/>
      <c r="H4102" s="5"/>
      <c r="I4102" s="5"/>
      <c r="J4102" s="5"/>
      <c r="K4102" s="5"/>
      <c r="L4102" s="5"/>
      <c r="M4102" s="5"/>
      <c r="N4102" s="5"/>
      <c r="O4102" s="5"/>
      <c r="P4102" s="5"/>
      <c r="Q4102" s="5"/>
      <c r="R4102" s="5"/>
      <c r="S4102" s="5"/>
      <c r="T4102" s="5"/>
    </row>
    <row r="4103" spans="2:20" x14ac:dyDescent="0.25">
      <c r="B4103" s="74" vm="11289">
        <f ca="1"/>
        <v>45391</v>
      </c>
      <c r="C4103" s="74" vm="11290">
        <f ca="1"/>
        <v>718.59</v>
      </c>
      <c r="D4103" s="74" vm="10991">
        <f ca="1"/>
        <v>268.67</v>
      </c>
      <c r="E4103" s="27">
        <f t="shared" ca="1" si="191"/>
        <v>9.4799367673695251E-3</v>
      </c>
      <c r="F4103" s="68">
        <f t="shared" ca="1" si="192"/>
        <v>-2.8618703445180138E-3</v>
      </c>
      <c r="G4103" s="5"/>
      <c r="H4103" s="5"/>
      <c r="I4103" s="5"/>
      <c r="J4103" s="5"/>
      <c r="K4103" s="5"/>
      <c r="L4103" s="5"/>
      <c r="M4103" s="5"/>
      <c r="N4103" s="5"/>
      <c r="O4103" s="5"/>
      <c r="P4103" s="5"/>
      <c r="Q4103" s="5"/>
      <c r="R4103" s="5"/>
      <c r="S4103" s="5"/>
      <c r="T4103" s="5"/>
    </row>
    <row r="4104" spans="2:20" x14ac:dyDescent="0.25">
      <c r="B4104" s="74" vm="11291">
        <f ca="1"/>
        <v>45392</v>
      </c>
      <c r="C4104" s="74" vm="11292">
        <f ca="1"/>
        <v>722.58</v>
      </c>
      <c r="D4104" s="74" vm="11293">
        <f ca="1"/>
        <v>268.62</v>
      </c>
      <c r="E4104" s="27">
        <f t="shared" ca="1" si="191"/>
        <v>5.5371818655288183E-3</v>
      </c>
      <c r="F4104" s="68">
        <f t="shared" ca="1" si="192"/>
        <v>-1.8611922851472217E-4</v>
      </c>
      <c r="G4104" s="5"/>
      <c r="H4104" s="5"/>
      <c r="I4104" s="5"/>
      <c r="J4104" s="5"/>
      <c r="K4104" s="5"/>
      <c r="L4104" s="5"/>
      <c r="M4104" s="5"/>
      <c r="N4104" s="5"/>
      <c r="O4104" s="5"/>
      <c r="P4104" s="5"/>
      <c r="Q4104" s="5"/>
      <c r="R4104" s="5"/>
      <c r="S4104" s="5"/>
      <c r="T4104" s="5"/>
    </row>
    <row r="4105" spans="2:20" x14ac:dyDescent="0.25">
      <c r="B4105" s="74" vm="11294">
        <f ca="1"/>
        <v>45393</v>
      </c>
      <c r="C4105" s="74" vm="11295">
        <f ca="1"/>
        <v>732.35</v>
      </c>
      <c r="D4105" s="74" vm="11296">
        <f ca="1"/>
        <v>267.39</v>
      </c>
      <c r="E4105" s="27">
        <f t="shared" ca="1" si="191"/>
        <v>1.3430401263872509E-2</v>
      </c>
      <c r="F4105" s="68">
        <f t="shared" ca="1" si="192"/>
        <v>-4.5894746701935895E-3</v>
      </c>
      <c r="G4105" s="5"/>
      <c r="H4105" s="5"/>
      <c r="I4105" s="5"/>
      <c r="J4105" s="5"/>
      <c r="K4105" s="5"/>
      <c r="L4105" s="5"/>
      <c r="M4105" s="5"/>
      <c r="N4105" s="5"/>
      <c r="O4105" s="5"/>
      <c r="P4105" s="5"/>
      <c r="Q4105" s="5"/>
      <c r="R4105" s="5"/>
      <c r="S4105" s="5"/>
      <c r="T4105" s="5"/>
    </row>
    <row r="4106" spans="2:20" x14ac:dyDescent="0.25">
      <c r="B4106" s="74" vm="11297">
        <f ca="1"/>
        <v>45394</v>
      </c>
      <c r="C4106" s="74" vm="11298">
        <f ca="1"/>
        <v>731.31</v>
      </c>
      <c r="D4106" s="74" vm="11299">
        <f ca="1"/>
        <v>266.23</v>
      </c>
      <c r="E4106" s="27">
        <f t="shared" ca="1" si="191"/>
        <v>-1.4210953022210722E-3</v>
      </c>
      <c r="F4106" s="68">
        <f t="shared" ca="1" si="192"/>
        <v>-4.347669979443732E-3</v>
      </c>
      <c r="G4106" s="5"/>
      <c r="H4106" s="5"/>
      <c r="I4106" s="5"/>
      <c r="J4106" s="5"/>
      <c r="K4106" s="5"/>
      <c r="L4106" s="5"/>
      <c r="M4106" s="5"/>
      <c r="N4106" s="5"/>
      <c r="O4106" s="5"/>
      <c r="P4106" s="5"/>
      <c r="Q4106" s="5"/>
      <c r="R4106" s="5"/>
      <c r="S4106" s="5"/>
      <c r="T4106" s="5"/>
    </row>
    <row r="4107" spans="2:20" x14ac:dyDescent="0.25">
      <c r="B4107" s="74" vm="11300">
        <f ca="1"/>
        <v>45397</v>
      </c>
      <c r="C4107" s="74" vm="11301">
        <f ca="1"/>
        <v>718.28</v>
      </c>
      <c r="D4107" s="74" vm="11302">
        <f ca="1"/>
        <v>265.43</v>
      </c>
      <c r="E4107" s="27">
        <f t="shared" ca="1" si="191"/>
        <v>-1.7977981288398139E-2</v>
      </c>
      <c r="F4107" s="68">
        <f t="shared" ca="1" si="192"/>
        <v>-3.0094443959810388E-3</v>
      </c>
      <c r="G4107" s="5"/>
      <c r="H4107" s="5"/>
      <c r="I4107" s="5"/>
      <c r="J4107" s="5"/>
      <c r="K4107" s="5"/>
      <c r="L4107" s="5"/>
      <c r="M4107" s="5"/>
      <c r="N4107" s="5"/>
      <c r="O4107" s="5"/>
      <c r="P4107" s="5"/>
      <c r="Q4107" s="5"/>
      <c r="R4107" s="5"/>
      <c r="S4107" s="5"/>
      <c r="T4107" s="5"/>
    </row>
    <row r="4108" spans="2:20" x14ac:dyDescent="0.25">
      <c r="B4108" s="74" vm="11303">
        <f ca="1"/>
        <v>45398</v>
      </c>
      <c r="C4108" s="74" vm="11304">
        <f ca="1"/>
        <v>715.97</v>
      </c>
      <c r="D4108" s="74" vm="11305">
        <f ca="1"/>
        <v>269.95</v>
      </c>
      <c r="E4108" s="27">
        <f t="shared" ca="1" si="191"/>
        <v>-3.2211985321982874E-3</v>
      </c>
      <c r="F4108" s="68">
        <f t="shared" ca="1" si="192"/>
        <v>1.688560422898501E-2</v>
      </c>
      <c r="G4108" s="5"/>
      <c r="H4108" s="5"/>
      <c r="I4108" s="5"/>
      <c r="J4108" s="5"/>
      <c r="K4108" s="5"/>
      <c r="L4108" s="5"/>
      <c r="M4108" s="5"/>
      <c r="N4108" s="5"/>
      <c r="O4108" s="5"/>
      <c r="P4108" s="5"/>
      <c r="Q4108" s="5"/>
      <c r="R4108" s="5"/>
      <c r="S4108" s="5"/>
      <c r="T4108" s="5"/>
    </row>
    <row r="4109" spans="2:20" x14ac:dyDescent="0.25">
      <c r="B4109" s="74" vm="11306">
        <f ca="1"/>
        <v>45399</v>
      </c>
      <c r="C4109" s="74" vm="11307">
        <f ca="1"/>
        <v>715.19</v>
      </c>
      <c r="D4109" s="74" vm="11308">
        <f ca="1"/>
        <v>270.98</v>
      </c>
      <c r="E4109" s="27">
        <f t="shared" ca="1" si="191"/>
        <v>-1.0900249828531073E-3</v>
      </c>
      <c r="F4109" s="68">
        <f t="shared" ca="1" si="192"/>
        <v>3.8082607539891198E-3</v>
      </c>
      <c r="G4109" s="5"/>
      <c r="H4109" s="5"/>
      <c r="I4109" s="5"/>
      <c r="J4109" s="5"/>
      <c r="K4109" s="5"/>
      <c r="L4109" s="5"/>
      <c r="M4109" s="5"/>
      <c r="N4109" s="5"/>
      <c r="O4109" s="5"/>
      <c r="P4109" s="5"/>
      <c r="Q4109" s="5"/>
      <c r="R4109" s="5"/>
      <c r="S4109" s="5"/>
      <c r="T4109" s="5"/>
    </row>
    <row r="4110" spans="2:20" x14ac:dyDescent="0.25">
      <c r="B4110" s="74" vm="11309">
        <f ca="1"/>
        <v>45400</v>
      </c>
      <c r="C4110" s="74" vm="11310">
        <f ca="1"/>
        <v>711.25</v>
      </c>
      <c r="D4110" s="74" vm="11311">
        <f ca="1"/>
        <v>271.99</v>
      </c>
      <c r="E4110" s="27">
        <f t="shared" ca="1" si="191"/>
        <v>-5.5242562181049993E-3</v>
      </c>
      <c r="F4110" s="68">
        <f t="shared" ca="1" si="192"/>
        <v>3.7202834959916072E-3</v>
      </c>
      <c r="G4110" s="5"/>
      <c r="H4110" s="5"/>
      <c r="I4110" s="5"/>
      <c r="J4110" s="5"/>
      <c r="K4110" s="5"/>
      <c r="L4110" s="5"/>
      <c r="M4110" s="5"/>
      <c r="N4110" s="5"/>
      <c r="O4110" s="5"/>
      <c r="P4110" s="5"/>
      <c r="Q4110" s="5"/>
      <c r="R4110" s="5"/>
      <c r="S4110" s="5"/>
      <c r="T4110" s="5"/>
    </row>
    <row r="4111" spans="2:20" x14ac:dyDescent="0.25">
      <c r="B4111" s="74" vm="11312">
        <f ca="1"/>
        <v>45401</v>
      </c>
      <c r="C4111" s="74" vm="11313">
        <f ca="1"/>
        <v>709.51</v>
      </c>
      <c r="D4111" s="74" vm="11314">
        <f ca="1"/>
        <v>275.58</v>
      </c>
      <c r="E4111" s="27">
        <f t="shared" ca="1" si="191"/>
        <v>-2.4493945070697938E-3</v>
      </c>
      <c r="F4111" s="68">
        <f t="shared" ca="1" si="192"/>
        <v>1.311266665148029E-2</v>
      </c>
      <c r="G4111" s="5"/>
      <c r="H4111" s="5"/>
      <c r="I4111" s="5"/>
      <c r="J4111" s="5"/>
      <c r="K4111" s="5"/>
      <c r="L4111" s="5"/>
      <c r="M4111" s="5"/>
      <c r="N4111" s="5"/>
      <c r="O4111" s="5"/>
      <c r="P4111" s="5"/>
      <c r="Q4111" s="5"/>
      <c r="R4111" s="5"/>
      <c r="S4111" s="5"/>
      <c r="T4111" s="5"/>
    </row>
    <row r="4112" spans="2:20" x14ac:dyDescent="0.25">
      <c r="B4112" s="74" vm="11315">
        <f ca="1"/>
        <v>45404</v>
      </c>
      <c r="C4112" s="74" vm="11316">
        <f ca="1"/>
        <v>715.46</v>
      </c>
      <c r="D4112" s="74" vm="11317">
        <f ca="1"/>
        <v>276.88</v>
      </c>
      <c r="E4112" s="27">
        <f t="shared" ca="1" si="191"/>
        <v>8.35110153872895E-3</v>
      </c>
      <c r="F4112" s="68">
        <f t="shared" ca="1" si="192"/>
        <v>4.7062317613317337E-3</v>
      </c>
      <c r="G4112" s="5"/>
      <c r="H4112" s="5"/>
      <c r="I4112" s="5"/>
      <c r="J4112" s="5"/>
      <c r="K4112" s="5"/>
      <c r="L4112" s="5"/>
      <c r="M4112" s="5"/>
      <c r="N4112" s="5"/>
      <c r="O4112" s="5"/>
      <c r="P4112" s="5"/>
      <c r="Q4112" s="5"/>
      <c r="R4112" s="5"/>
      <c r="S4112" s="5"/>
      <c r="T4112" s="5"/>
    </row>
    <row r="4113" spans="2:20" x14ac:dyDescent="0.25">
      <c r="B4113" s="74" vm="11318">
        <f ca="1"/>
        <v>45405</v>
      </c>
      <c r="C4113" s="74" vm="11319">
        <f ca="1"/>
        <v>722.68</v>
      </c>
      <c r="D4113" s="74" vm="11320">
        <f ca="1"/>
        <v>276.75</v>
      </c>
      <c r="E4113" s="27">
        <f t="shared" ca="1" si="191"/>
        <v>1.0040831433526711E-2</v>
      </c>
      <c r="F4113" s="68">
        <f t="shared" ca="1" si="192"/>
        <v>-4.6962773834253774E-4</v>
      </c>
      <c r="G4113" s="5"/>
      <c r="H4113" s="5"/>
      <c r="I4113" s="5"/>
      <c r="J4113" s="5"/>
      <c r="K4113" s="5"/>
      <c r="L4113" s="5"/>
      <c r="M4113" s="5"/>
      <c r="N4113" s="5"/>
      <c r="O4113" s="5"/>
      <c r="P4113" s="5"/>
      <c r="Q4113" s="5"/>
      <c r="R4113" s="5"/>
      <c r="S4113" s="5"/>
      <c r="T4113" s="5"/>
    </row>
    <row r="4114" spans="2:20" x14ac:dyDescent="0.25">
      <c r="B4114" s="74" vm="11321">
        <f ca="1"/>
        <v>45406</v>
      </c>
      <c r="C4114" s="74" vm="11322">
        <f ca="1"/>
        <v>723.89</v>
      </c>
      <c r="D4114" s="74" vm="11323">
        <f ca="1"/>
        <v>275.60000000000002</v>
      </c>
      <c r="E4114" s="27">
        <f t="shared" ca="1" si="191"/>
        <v>1.6729232352385764E-3</v>
      </c>
      <c r="F4114" s="68">
        <f t="shared" ca="1" si="192"/>
        <v>-4.1640324492427253E-3</v>
      </c>
      <c r="G4114" s="5"/>
      <c r="H4114" s="5"/>
      <c r="I4114" s="5"/>
      <c r="J4114" s="5"/>
      <c r="K4114" s="5"/>
      <c r="L4114" s="5"/>
      <c r="M4114" s="5"/>
      <c r="N4114" s="5"/>
      <c r="O4114" s="5"/>
      <c r="P4114" s="5"/>
      <c r="Q4114" s="5"/>
      <c r="R4114" s="5"/>
      <c r="S4114" s="5"/>
      <c r="T4114" s="5"/>
    </row>
    <row r="4115" spans="2:20" x14ac:dyDescent="0.25">
      <c r="B4115" s="74" vm="11324">
        <f ca="1"/>
        <v>45407</v>
      </c>
      <c r="C4115" s="74" vm="11325">
        <f ca="1"/>
        <v>721.86</v>
      </c>
      <c r="D4115" s="74" vm="11326">
        <f ca="1"/>
        <v>273.08999999999997</v>
      </c>
      <c r="E4115" s="27">
        <f t="shared" ca="1" si="191"/>
        <v>-2.8082328674766902E-3</v>
      </c>
      <c r="F4115" s="68">
        <f t="shared" ca="1" si="192"/>
        <v>-9.1491279541965603E-3</v>
      </c>
      <c r="G4115" s="5"/>
      <c r="H4115" s="5"/>
      <c r="I4115" s="5"/>
      <c r="J4115" s="5"/>
      <c r="K4115" s="5"/>
      <c r="L4115" s="5"/>
      <c r="M4115" s="5"/>
      <c r="N4115" s="5"/>
      <c r="O4115" s="5"/>
      <c r="P4115" s="5"/>
      <c r="Q4115" s="5"/>
      <c r="R4115" s="5"/>
      <c r="S4115" s="5"/>
      <c r="T4115" s="5"/>
    </row>
    <row r="4116" spans="2:20" x14ac:dyDescent="0.25">
      <c r="B4116" s="74" vm="11327">
        <f ca="1"/>
        <v>45408</v>
      </c>
      <c r="C4116" s="74" vm="11328">
        <f ca="1"/>
        <v>729.18</v>
      </c>
      <c r="D4116" s="74" vm="11329">
        <f ca="1"/>
        <v>273.55</v>
      </c>
      <c r="E4116" s="27">
        <f t="shared" ca="1" si="191"/>
        <v>1.0089400837275614E-2</v>
      </c>
      <c r="F4116" s="68">
        <f t="shared" ca="1" si="192"/>
        <v>1.6830093245278769E-3</v>
      </c>
      <c r="G4116" s="5"/>
      <c r="H4116" s="5"/>
      <c r="I4116" s="5"/>
      <c r="J4116" s="5"/>
      <c r="K4116" s="5"/>
      <c r="L4116" s="5"/>
      <c r="M4116" s="5"/>
      <c r="N4116" s="5"/>
      <c r="O4116" s="5"/>
      <c r="P4116" s="5"/>
      <c r="Q4116" s="5"/>
      <c r="R4116" s="5"/>
      <c r="S4116" s="5"/>
      <c r="T4116" s="5"/>
    </row>
    <row r="4117" spans="2:20" x14ac:dyDescent="0.25">
      <c r="B4117" s="74" vm="11330">
        <f ca="1"/>
        <v>45411</v>
      </c>
      <c r="C4117" s="74" vm="11331">
        <f ca="1"/>
        <v>726.33</v>
      </c>
      <c r="D4117" s="74" vm="11332">
        <f ca="1"/>
        <v>273.04000000000002</v>
      </c>
      <c r="E4117" s="27">
        <f t="shared" ca="1" si="191"/>
        <v>-3.9161581059132316E-3</v>
      </c>
      <c r="F4117" s="68">
        <f t="shared" ca="1" si="192"/>
        <v>-1.8661159113832499E-3</v>
      </c>
      <c r="G4117" s="5"/>
      <c r="H4117" s="5"/>
      <c r="I4117" s="5"/>
      <c r="J4117" s="5"/>
      <c r="K4117" s="5"/>
      <c r="L4117" s="5"/>
      <c r="M4117" s="5"/>
      <c r="N4117" s="5"/>
      <c r="O4117" s="5"/>
      <c r="P4117" s="5"/>
      <c r="Q4117" s="5"/>
      <c r="R4117" s="5"/>
      <c r="S4117" s="5"/>
      <c r="T4117" s="5"/>
    </row>
    <row r="4118" spans="2:20" x14ac:dyDescent="0.25">
      <c r="B4118" s="74" vm="11333">
        <f ca="1"/>
        <v>45412</v>
      </c>
      <c r="C4118" s="74" vm="11334">
        <f ca="1"/>
        <v>722.9</v>
      </c>
      <c r="D4118" s="74" vm="11335">
        <f ca="1"/>
        <v>274.43</v>
      </c>
      <c r="E4118" s="27">
        <f t="shared" ca="1" si="191"/>
        <v>-4.7335569985992023E-3</v>
      </c>
      <c r="F4118" s="68">
        <f t="shared" ca="1" si="192"/>
        <v>5.0779147233143565E-3</v>
      </c>
      <c r="G4118" s="5"/>
      <c r="H4118" s="5"/>
      <c r="I4118" s="5"/>
      <c r="J4118" s="5"/>
      <c r="K4118" s="5"/>
      <c r="L4118" s="5"/>
      <c r="M4118" s="5"/>
      <c r="N4118" s="5"/>
      <c r="O4118" s="5"/>
      <c r="P4118" s="5"/>
      <c r="Q4118" s="5"/>
      <c r="R4118" s="5"/>
      <c r="S4118" s="5"/>
      <c r="T4118" s="5"/>
    </row>
    <row r="4119" spans="2:20" x14ac:dyDescent="0.25">
      <c r="B4119" s="74" vm="11336">
        <f ca="1"/>
        <v>45413</v>
      </c>
      <c r="C4119" s="74" vm="11337">
        <f ca="1"/>
        <v>722.22</v>
      </c>
      <c r="D4119" s="74" vm="11338">
        <f ca="1"/>
        <v>273.27999999999997</v>
      </c>
      <c r="E4119" s="27">
        <f t="shared" ca="1" si="191"/>
        <v>-9.4109838655289659E-4</v>
      </c>
      <c r="F4119" s="68">
        <f t="shared" ca="1" si="192"/>
        <v>-4.199308721561058E-3</v>
      </c>
      <c r="G4119" s="5"/>
      <c r="H4119" s="5"/>
      <c r="I4119" s="5"/>
      <c r="J4119" s="5"/>
      <c r="K4119" s="5"/>
      <c r="L4119" s="5"/>
      <c r="M4119" s="5"/>
      <c r="N4119" s="5"/>
      <c r="O4119" s="5"/>
      <c r="P4119" s="5"/>
      <c r="Q4119" s="5"/>
      <c r="R4119" s="5"/>
      <c r="S4119" s="5"/>
      <c r="T4119" s="5"/>
    </row>
    <row r="4120" spans="2:20" x14ac:dyDescent="0.25">
      <c r="B4120" s="74" vm="11339">
        <f ca="1"/>
        <v>45414</v>
      </c>
      <c r="C4120" s="74" vm="11340">
        <f ca="1"/>
        <v>732.44</v>
      </c>
      <c r="D4120" s="74" vm="11341">
        <f ca="1"/>
        <v>270.32</v>
      </c>
      <c r="E4120" s="27">
        <f t="shared" ca="1" si="191"/>
        <v>1.4051624653814584E-2</v>
      </c>
      <c r="F4120" s="68">
        <f t="shared" ca="1" si="192"/>
        <v>-1.0890468194170463E-2</v>
      </c>
      <c r="G4120" s="5"/>
      <c r="H4120" s="5"/>
      <c r="I4120" s="5"/>
      <c r="J4120" s="5"/>
      <c r="K4120" s="5"/>
      <c r="L4120" s="5"/>
      <c r="M4120" s="5"/>
      <c r="N4120" s="5"/>
      <c r="O4120" s="5"/>
      <c r="P4120" s="5"/>
      <c r="Q4120" s="5"/>
      <c r="R4120" s="5"/>
      <c r="S4120" s="5"/>
      <c r="T4120" s="5"/>
    </row>
    <row r="4121" spans="2:20" x14ac:dyDescent="0.25">
      <c r="B4121" s="74" vm="11342">
        <f ca="1"/>
        <v>45415</v>
      </c>
      <c r="C4121" s="74" vm="11343">
        <f ca="1"/>
        <v>743.9</v>
      </c>
      <c r="D4121" s="74" vm="11344">
        <f ca="1"/>
        <v>269.3</v>
      </c>
      <c r="E4121" s="27">
        <f t="shared" ca="1" si="191"/>
        <v>1.5525190923782628E-2</v>
      </c>
      <c r="F4121" s="68">
        <f t="shared" ca="1" si="192"/>
        <v>-3.7804425884811854E-3</v>
      </c>
      <c r="G4121" s="5"/>
      <c r="H4121" s="5"/>
      <c r="I4121" s="5"/>
      <c r="J4121" s="5"/>
      <c r="K4121" s="5"/>
      <c r="L4121" s="5"/>
      <c r="M4121" s="5"/>
      <c r="N4121" s="5"/>
      <c r="O4121" s="5"/>
      <c r="P4121" s="5"/>
      <c r="Q4121" s="5"/>
      <c r="R4121" s="5"/>
      <c r="S4121" s="5"/>
      <c r="T4121" s="5"/>
    </row>
    <row r="4122" spans="2:20" x14ac:dyDescent="0.25">
      <c r="B4122" s="74" vm="11345">
        <f ca="1"/>
        <v>45418</v>
      </c>
      <c r="C4122" s="74" vm="11346">
        <f ca="1"/>
        <v>756.45</v>
      </c>
      <c r="D4122" s="74" vm="11347">
        <f ca="1"/>
        <v>267.5</v>
      </c>
      <c r="E4122" s="27">
        <f t="shared" ca="1" si="191"/>
        <v>1.6729819993548393E-2</v>
      </c>
      <c r="F4122" s="68">
        <f t="shared" ca="1" si="192"/>
        <v>-6.7064334814920228E-3</v>
      </c>
      <c r="G4122" s="5"/>
      <c r="H4122" s="5"/>
      <c r="I4122" s="5"/>
      <c r="J4122" s="5"/>
      <c r="K4122" s="5"/>
      <c r="L4122" s="5"/>
      <c r="M4122" s="5"/>
      <c r="N4122" s="5"/>
      <c r="O4122" s="5"/>
      <c r="P4122" s="5"/>
      <c r="Q4122" s="5"/>
      <c r="R4122" s="5"/>
      <c r="S4122" s="5"/>
      <c r="T4122" s="5"/>
    </row>
    <row r="4123" spans="2:20" x14ac:dyDescent="0.25">
      <c r="B4123" s="74" vm="11348">
        <f ca="1"/>
        <v>45419</v>
      </c>
      <c r="C4123" s="74" vm="11349">
        <f ca="1"/>
        <v>771.31</v>
      </c>
      <c r="D4123" s="74" vm="9649">
        <f ca="1"/>
        <v>268.49</v>
      </c>
      <c r="E4123" s="27">
        <f t="shared" ca="1" si="191"/>
        <v>1.9453930788879893E-2</v>
      </c>
      <c r="F4123" s="68">
        <f t="shared" ca="1" si="192"/>
        <v>3.6941029714265754E-3</v>
      </c>
      <c r="G4123" s="5"/>
      <c r="H4123" s="5"/>
      <c r="I4123" s="5"/>
      <c r="J4123" s="5"/>
      <c r="K4123" s="5"/>
      <c r="L4123" s="5"/>
      <c r="M4123" s="5"/>
      <c r="N4123" s="5"/>
      <c r="O4123" s="5"/>
      <c r="P4123" s="5"/>
      <c r="Q4123" s="5"/>
      <c r="R4123" s="5"/>
      <c r="S4123" s="5"/>
      <c r="T4123" s="5"/>
    </row>
    <row r="4124" spans="2:20" x14ac:dyDescent="0.25">
      <c r="B4124" s="74" vm="11350">
        <f ca="1"/>
        <v>45420</v>
      </c>
      <c r="C4124" s="74" vm="11351">
        <f ca="1"/>
        <v>763.41</v>
      </c>
      <c r="D4124" s="74" vm="11352">
        <f ca="1"/>
        <v>267.95</v>
      </c>
      <c r="E4124" s="27">
        <f t="shared" ca="1" si="191"/>
        <v>-1.029512846175133E-2</v>
      </c>
      <c r="F4124" s="68">
        <f t="shared" ca="1" si="192"/>
        <v>-2.0132733666287138E-3</v>
      </c>
      <c r="G4124" s="5"/>
      <c r="H4124" s="5"/>
      <c r="I4124" s="5"/>
      <c r="J4124" s="5"/>
      <c r="K4124" s="5"/>
      <c r="L4124" s="5"/>
      <c r="M4124" s="5"/>
      <c r="N4124" s="5"/>
      <c r="O4124" s="5"/>
      <c r="P4124" s="5"/>
      <c r="Q4124" s="5"/>
      <c r="R4124" s="5"/>
      <c r="S4124" s="5"/>
      <c r="T4124" s="5"/>
    </row>
    <row r="4125" spans="2:20" x14ac:dyDescent="0.25">
      <c r="B4125" s="74" vm="11353">
        <f ca="1"/>
        <v>45421</v>
      </c>
      <c r="C4125" s="74" vm="11354">
        <f ca="1"/>
        <v>779.04</v>
      </c>
      <c r="D4125" s="74" vm="10312">
        <f ca="1"/>
        <v>275</v>
      </c>
      <c r="E4125" s="27">
        <f t="shared" ca="1" si="191"/>
        <v>2.0267152916418098E-2</v>
      </c>
      <c r="F4125" s="68">
        <f t="shared" ca="1" si="192"/>
        <v>2.5970701725712097E-2</v>
      </c>
      <c r="G4125" s="5"/>
      <c r="H4125" s="5"/>
      <c r="I4125" s="5"/>
      <c r="J4125" s="5"/>
      <c r="K4125" s="5"/>
      <c r="L4125" s="5"/>
      <c r="M4125" s="5"/>
      <c r="N4125" s="5"/>
      <c r="O4125" s="5"/>
      <c r="P4125" s="5"/>
      <c r="Q4125" s="5"/>
      <c r="R4125" s="5"/>
      <c r="S4125" s="5"/>
      <c r="T4125" s="5"/>
    </row>
    <row r="4126" spans="2:20" x14ac:dyDescent="0.25">
      <c r="B4126" s="74" vm="11355">
        <f ca="1"/>
        <v>45422</v>
      </c>
      <c r="C4126" s="74" vm="11356">
        <f ca="1"/>
        <v>787.19</v>
      </c>
      <c r="D4126" s="74" vm="11357">
        <f ca="1"/>
        <v>271.32</v>
      </c>
      <c r="E4126" s="27">
        <f t="shared" ca="1" si="191"/>
        <v>1.0407249970933535E-2</v>
      </c>
      <c r="F4126" s="68">
        <f t="shared" ca="1" si="192"/>
        <v>-1.3472161588692485E-2</v>
      </c>
      <c r="G4126" s="5"/>
      <c r="H4126" s="5"/>
      <c r="I4126" s="5"/>
      <c r="J4126" s="5"/>
      <c r="K4126" s="5"/>
      <c r="L4126" s="5"/>
      <c r="M4126" s="5"/>
      <c r="N4126" s="5"/>
      <c r="O4126" s="5"/>
      <c r="P4126" s="5"/>
      <c r="Q4126" s="5"/>
      <c r="R4126" s="5"/>
      <c r="S4126" s="5"/>
      <c r="T4126" s="5"/>
    </row>
    <row r="4127" spans="2:20" x14ac:dyDescent="0.25">
      <c r="B4127" s="74" vm="11358">
        <f ca="1"/>
        <v>45425</v>
      </c>
      <c r="C4127" s="74" vm="11359">
        <f ca="1"/>
        <v>775.15</v>
      </c>
      <c r="D4127" s="74" vm="11360">
        <f ca="1"/>
        <v>270.66000000000003</v>
      </c>
      <c r="E4127" s="27">
        <f t="shared" ca="1" si="191"/>
        <v>-1.5413083392953022E-2</v>
      </c>
      <c r="F4127" s="68">
        <f t="shared" ca="1" si="192"/>
        <v>-2.435515429519159E-3</v>
      </c>
      <c r="G4127" s="5"/>
      <c r="H4127" s="5"/>
      <c r="I4127" s="5"/>
      <c r="J4127" s="5"/>
      <c r="K4127" s="5"/>
      <c r="L4127" s="5"/>
      <c r="M4127" s="5"/>
      <c r="N4127" s="5"/>
      <c r="O4127" s="5"/>
      <c r="P4127" s="5"/>
      <c r="Q4127" s="5"/>
      <c r="R4127" s="5"/>
      <c r="S4127" s="5"/>
      <c r="T4127" s="5"/>
    </row>
    <row r="4128" spans="2:20" x14ac:dyDescent="0.25">
      <c r="B4128" s="74" vm="11361">
        <f ca="1"/>
        <v>45426</v>
      </c>
      <c r="C4128" s="74" vm="11362">
        <f ca="1"/>
        <v>777.9</v>
      </c>
      <c r="D4128" s="74" vm="11363">
        <f ca="1"/>
        <v>273.87</v>
      </c>
      <c r="E4128" s="27">
        <f t="shared" ca="1" si="191"/>
        <v>3.5414222003573048E-3</v>
      </c>
      <c r="F4128" s="68">
        <f t="shared" ca="1" si="192"/>
        <v>1.1790120596739541E-2</v>
      </c>
      <c r="G4128" s="5"/>
      <c r="H4128" s="5"/>
      <c r="I4128" s="5"/>
      <c r="J4128" s="5"/>
      <c r="K4128" s="5"/>
      <c r="L4128" s="5"/>
      <c r="M4128" s="5"/>
      <c r="N4128" s="5"/>
      <c r="O4128" s="5"/>
      <c r="P4128" s="5"/>
      <c r="Q4128" s="5"/>
      <c r="R4128" s="5"/>
      <c r="S4128" s="5"/>
      <c r="T4128" s="5"/>
    </row>
    <row r="4129" spans="2:20" x14ac:dyDescent="0.25">
      <c r="B4129" s="74" vm="11364">
        <f ca="1"/>
        <v>45427</v>
      </c>
      <c r="C4129" s="74" vm="11365">
        <f ca="1"/>
        <v>787.04</v>
      </c>
      <c r="D4129" s="74" vm="11366">
        <f ca="1"/>
        <v>273.51</v>
      </c>
      <c r="E4129" s="27">
        <f t="shared" ca="1" si="191"/>
        <v>1.1681091834301275E-2</v>
      </c>
      <c r="F4129" s="68">
        <f t="shared" ca="1" si="192"/>
        <v>-1.3153569801780489E-3</v>
      </c>
      <c r="G4129" s="5"/>
      <c r="H4129" s="5"/>
      <c r="I4129" s="5"/>
      <c r="J4129" s="5"/>
      <c r="K4129" s="5"/>
      <c r="L4129" s="5"/>
      <c r="M4129" s="5"/>
      <c r="N4129" s="5"/>
      <c r="O4129" s="5"/>
      <c r="P4129" s="5"/>
      <c r="Q4129" s="5"/>
      <c r="R4129" s="5"/>
      <c r="S4129" s="5"/>
      <c r="T4129" s="5"/>
    </row>
    <row r="4130" spans="2:20" x14ac:dyDescent="0.25">
      <c r="B4130" s="74" vm="11367">
        <f ca="1"/>
        <v>45428</v>
      </c>
      <c r="C4130" s="74" vm="11368">
        <f ca="1"/>
        <v>793.07</v>
      </c>
      <c r="D4130" s="74" vm="11369">
        <f ca="1"/>
        <v>272.38</v>
      </c>
      <c r="E4130" s="27">
        <f t="shared" ca="1" si="191"/>
        <v>7.6324170753950919E-3</v>
      </c>
      <c r="F4130" s="68">
        <f t="shared" ca="1" si="192"/>
        <v>-4.1400341241097788E-3</v>
      </c>
      <c r="G4130" s="5"/>
      <c r="H4130" s="5"/>
      <c r="I4130" s="5"/>
      <c r="J4130" s="5"/>
      <c r="K4130" s="5"/>
      <c r="L4130" s="5"/>
      <c r="M4130" s="5"/>
      <c r="N4130" s="5"/>
      <c r="O4130" s="5"/>
      <c r="P4130" s="5"/>
      <c r="Q4130" s="5"/>
      <c r="R4130" s="5"/>
      <c r="S4130" s="5"/>
      <c r="T4130" s="5"/>
    </row>
    <row r="4131" spans="2:20" x14ac:dyDescent="0.25">
      <c r="B4131" s="74" vm="11370">
        <f ca="1"/>
        <v>45429</v>
      </c>
      <c r="C4131" s="74" vm="11371">
        <f ca="1"/>
        <v>795.81</v>
      </c>
      <c r="D4131" s="74" vm="10539">
        <f ca="1"/>
        <v>267.87</v>
      </c>
      <c r="E4131" s="27">
        <f t="shared" ca="1" si="191"/>
        <v>3.4489737628018123E-3</v>
      </c>
      <c r="F4131" s="68">
        <f t="shared" ca="1" si="192"/>
        <v>-1.6696361943576508E-2</v>
      </c>
      <c r="G4131" s="5"/>
      <c r="H4131" s="5"/>
      <c r="I4131" s="5"/>
      <c r="J4131" s="5"/>
      <c r="K4131" s="5"/>
      <c r="L4131" s="5"/>
      <c r="M4131" s="5"/>
      <c r="N4131" s="5"/>
      <c r="O4131" s="5"/>
      <c r="P4131" s="5"/>
      <c r="Q4131" s="5"/>
      <c r="R4131" s="5"/>
      <c r="S4131" s="5"/>
      <c r="T4131" s="5"/>
    </row>
    <row r="4132" spans="2:20" x14ac:dyDescent="0.25">
      <c r="B4132" s="74" vm="11372">
        <f ca="1"/>
        <v>45432</v>
      </c>
      <c r="C4132" s="74" vm="11373">
        <f ca="1"/>
        <v>793</v>
      </c>
      <c r="D4132" s="74" vm="11374">
        <f ca="1"/>
        <v>265.87</v>
      </c>
      <c r="E4132" s="27">
        <f t="shared" ca="1" si="191"/>
        <v>-3.537242250378591E-3</v>
      </c>
      <c r="F4132" s="68">
        <f t="shared" ca="1" si="192"/>
        <v>-7.4943206834725907E-3</v>
      </c>
      <c r="G4132" s="5"/>
      <c r="H4132" s="5"/>
      <c r="I4132" s="5"/>
      <c r="J4132" s="5"/>
      <c r="K4132" s="5"/>
      <c r="L4132" s="5"/>
      <c r="M4132" s="5"/>
      <c r="N4132" s="5"/>
      <c r="O4132" s="5"/>
      <c r="P4132" s="5"/>
      <c r="Q4132" s="5"/>
      <c r="R4132" s="5"/>
      <c r="S4132" s="5"/>
      <c r="T4132" s="5"/>
    </row>
    <row r="4133" spans="2:20" x14ac:dyDescent="0.25">
      <c r="B4133" s="74" vm="11375">
        <f ca="1"/>
        <v>45433</v>
      </c>
      <c r="C4133" s="74" vm="11376">
        <f ca="1"/>
        <v>800.93</v>
      </c>
      <c r="D4133" s="74" vm="10367">
        <f ca="1"/>
        <v>265.77</v>
      </c>
      <c r="E4133" s="27">
        <f t="shared" ca="1" si="191"/>
        <v>9.950330853168092E-3</v>
      </c>
      <c r="F4133" s="68">
        <f t="shared" ca="1" si="192"/>
        <v>-3.7619442171158731E-4</v>
      </c>
      <c r="G4133" s="5"/>
      <c r="H4133" s="5"/>
      <c r="I4133" s="5"/>
      <c r="J4133" s="5"/>
      <c r="K4133" s="5"/>
      <c r="L4133" s="5"/>
      <c r="M4133" s="5"/>
      <c r="N4133" s="5"/>
      <c r="O4133" s="5"/>
      <c r="P4133" s="5"/>
      <c r="Q4133" s="5"/>
      <c r="R4133" s="5"/>
      <c r="S4133" s="5"/>
      <c r="T4133" s="5"/>
    </row>
    <row r="4134" spans="2:20" x14ac:dyDescent="0.25">
      <c r="B4134" s="74" vm="11377">
        <f ca="1"/>
        <v>45434</v>
      </c>
      <c r="C4134" s="74" vm="11378">
        <f ca="1"/>
        <v>801.86</v>
      </c>
      <c r="D4134" s="74" vm="11379">
        <f ca="1"/>
        <v>257.93</v>
      </c>
      <c r="E4134" s="27">
        <f t="shared" ca="1" si="191"/>
        <v>1.1604765494789913E-3</v>
      </c>
      <c r="F4134" s="68">
        <f t="shared" ca="1" si="192"/>
        <v>-2.9943042813231756E-2</v>
      </c>
      <c r="G4134" s="5"/>
      <c r="H4134" s="5"/>
      <c r="I4134" s="5"/>
      <c r="J4134" s="5"/>
      <c r="K4134" s="5"/>
      <c r="L4134" s="5"/>
      <c r="M4134" s="5"/>
      <c r="N4134" s="5"/>
      <c r="O4134" s="5"/>
      <c r="P4134" s="5"/>
      <c r="Q4134" s="5"/>
      <c r="R4134" s="5"/>
      <c r="S4134" s="5"/>
      <c r="T4134" s="5"/>
    </row>
    <row r="4135" spans="2:20" x14ac:dyDescent="0.25">
      <c r="B4135" s="74" vm="11380">
        <f ca="1"/>
        <v>45435</v>
      </c>
      <c r="C4135" s="74" vm="11381">
        <f ca="1"/>
        <v>796.34</v>
      </c>
      <c r="D4135" s="74" vm="10959">
        <f ca="1"/>
        <v>258.11</v>
      </c>
      <c r="E4135" s="27">
        <f t="shared" ca="1" si="191"/>
        <v>-6.9077987111959413E-3</v>
      </c>
      <c r="F4135" s="68">
        <f t="shared" ca="1" si="192"/>
        <v>6.9762036780132524E-4</v>
      </c>
      <c r="G4135" s="5"/>
      <c r="H4135" s="5"/>
      <c r="I4135" s="5"/>
      <c r="J4135" s="5"/>
      <c r="K4135" s="5"/>
      <c r="L4135" s="5"/>
      <c r="M4135" s="5"/>
      <c r="N4135" s="5"/>
      <c r="O4135" s="5"/>
      <c r="P4135" s="5"/>
      <c r="Q4135" s="5"/>
      <c r="R4135" s="5"/>
      <c r="S4135" s="5"/>
      <c r="T4135" s="5"/>
    </row>
    <row r="4136" spans="2:20" x14ac:dyDescent="0.25">
      <c r="B4136" s="74" vm="11382">
        <f ca="1"/>
        <v>45436</v>
      </c>
      <c r="C4136" s="74" vm="11383">
        <f ca="1"/>
        <v>809.73</v>
      </c>
      <c r="D4136" s="74" vm="11384">
        <f ca="1"/>
        <v>253.54</v>
      </c>
      <c r="E4136" s="27">
        <f t="shared" ca="1" si="191"/>
        <v>1.6674628438947719E-2</v>
      </c>
      <c r="F4136" s="68">
        <f t="shared" ca="1" si="192"/>
        <v>-1.7864249136039737E-2</v>
      </c>
      <c r="G4136" s="5"/>
      <c r="H4136" s="5"/>
      <c r="I4136" s="5"/>
      <c r="J4136" s="5"/>
      <c r="K4136" s="5"/>
      <c r="L4136" s="5"/>
      <c r="M4136" s="5"/>
      <c r="N4136" s="5"/>
      <c r="O4136" s="5"/>
      <c r="P4136" s="5"/>
      <c r="Q4136" s="5"/>
      <c r="R4136" s="5"/>
      <c r="S4136" s="5"/>
      <c r="T4136" s="5"/>
    </row>
    <row r="4137" spans="2:20" x14ac:dyDescent="0.25">
      <c r="B4137" s="74" vm="11385">
        <f ca="1"/>
        <v>45440</v>
      </c>
      <c r="C4137" s="74" vm="11386">
        <f ca="1"/>
        <v>813.17</v>
      </c>
      <c r="D4137" s="74" vm="11387">
        <f ca="1"/>
        <v>249.37</v>
      </c>
      <c r="E4137" s="27">
        <f t="shared" ca="1" si="191"/>
        <v>4.2393310147895973E-3</v>
      </c>
      <c r="F4137" s="68">
        <f t="shared" ca="1" si="192"/>
        <v>-1.6583864192772409E-2</v>
      </c>
      <c r="G4137" s="5"/>
      <c r="H4137" s="5"/>
      <c r="I4137" s="5"/>
      <c r="J4137" s="5"/>
      <c r="K4137" s="5"/>
      <c r="L4137" s="5"/>
      <c r="M4137" s="5"/>
      <c r="N4137" s="5"/>
      <c r="O4137" s="5"/>
      <c r="P4137" s="5"/>
      <c r="Q4137" s="5"/>
      <c r="R4137" s="5"/>
      <c r="S4137" s="5"/>
      <c r="T4137" s="5"/>
    </row>
    <row r="4138" spans="2:20" x14ac:dyDescent="0.25">
      <c r="B4138" s="74" vm="11388">
        <f ca="1"/>
        <v>45441</v>
      </c>
      <c r="C4138" s="74" vm="11389">
        <f ca="1"/>
        <v>806.52</v>
      </c>
      <c r="D4138" s="74" vm="11390">
        <f ca="1"/>
        <v>252.07</v>
      </c>
      <c r="E4138" s="27">
        <f t="shared" ca="1" si="191"/>
        <v>-8.2114940101615762E-3</v>
      </c>
      <c r="F4138" s="68">
        <f t="shared" ca="1" si="192"/>
        <v>1.0769089398288864E-2</v>
      </c>
      <c r="G4138" s="5"/>
      <c r="H4138" s="5"/>
      <c r="I4138" s="5"/>
      <c r="J4138" s="5"/>
      <c r="K4138" s="5"/>
      <c r="L4138" s="5"/>
      <c r="M4138" s="5"/>
      <c r="N4138" s="5"/>
      <c r="O4138" s="5"/>
      <c r="P4138" s="5"/>
      <c r="Q4138" s="5"/>
      <c r="R4138" s="5"/>
      <c r="S4138" s="5"/>
      <c r="T4138" s="5"/>
    </row>
    <row r="4139" spans="2:20" x14ac:dyDescent="0.25">
      <c r="B4139" s="74" vm="11391">
        <f ca="1"/>
        <v>45442</v>
      </c>
      <c r="C4139" s="74" vm="11392">
        <f ca="1"/>
        <v>815.34</v>
      </c>
      <c r="D4139" s="74" vm="10069">
        <f ca="1"/>
        <v>258.89</v>
      </c>
      <c r="E4139" s="27">
        <f t="shared" ca="1" si="191"/>
        <v>1.0876508390586414E-2</v>
      </c>
      <c r="F4139" s="68">
        <f t="shared" ca="1" si="192"/>
        <v>2.6696434343713278E-2</v>
      </c>
      <c r="G4139" s="5"/>
      <c r="H4139" s="5"/>
      <c r="I4139" s="5"/>
      <c r="J4139" s="5"/>
      <c r="K4139" s="5"/>
      <c r="L4139" s="5"/>
      <c r="M4139" s="5"/>
      <c r="N4139" s="5"/>
      <c r="O4139" s="5"/>
      <c r="P4139" s="5"/>
      <c r="Q4139" s="5"/>
      <c r="R4139" s="5"/>
      <c r="S4139" s="5"/>
      <c r="T4139" s="5"/>
    </row>
    <row r="4140" spans="2:20" x14ac:dyDescent="0.25">
      <c r="B4140" s="74" vm="11393">
        <f ca="1"/>
        <v>45443</v>
      </c>
      <c r="C4140" s="74" vm="11394">
        <f ca="1"/>
        <v>809.89</v>
      </c>
      <c r="D4140" s="74" vm="11395">
        <f ca="1"/>
        <v>259.75</v>
      </c>
      <c r="E4140" s="27">
        <f t="shared" ca="1" si="191"/>
        <v>-6.7067681851027388E-3</v>
      </c>
      <c r="F4140" s="68">
        <f t="shared" ca="1" si="192"/>
        <v>3.3163689195264425E-3</v>
      </c>
      <c r="G4140" s="5"/>
      <c r="H4140" s="5"/>
      <c r="I4140" s="5"/>
      <c r="J4140" s="5"/>
      <c r="K4140" s="5"/>
      <c r="L4140" s="5"/>
      <c r="M4140" s="5"/>
      <c r="N4140" s="5"/>
      <c r="O4140" s="5"/>
      <c r="P4140" s="5"/>
      <c r="Q4140" s="5"/>
      <c r="R4140" s="5"/>
      <c r="S4140" s="5"/>
      <c r="T4140" s="5"/>
    </row>
    <row r="4141" spans="2:20" x14ac:dyDescent="0.25">
      <c r="B4141" s="74" vm="11396">
        <f ca="1"/>
        <v>45446</v>
      </c>
      <c r="C4141" s="74" vm="11397">
        <f ca="1"/>
        <v>815.39</v>
      </c>
      <c r="D4141" s="74" vm="10495">
        <f ca="1"/>
        <v>262.72000000000003</v>
      </c>
      <c r="E4141" s="27">
        <f t="shared" ca="1" si="191"/>
        <v>6.7680904150435308E-3</v>
      </c>
      <c r="F4141" s="68">
        <f t="shared" ca="1" si="192"/>
        <v>1.1369196284726775E-2</v>
      </c>
      <c r="G4141" s="5"/>
      <c r="H4141" s="5"/>
      <c r="I4141" s="5"/>
      <c r="J4141" s="5"/>
      <c r="K4141" s="5"/>
      <c r="L4141" s="5"/>
      <c r="M4141" s="5"/>
      <c r="N4141" s="5"/>
      <c r="O4141" s="5"/>
      <c r="P4141" s="5"/>
      <c r="Q4141" s="5"/>
      <c r="R4141" s="5"/>
      <c r="S4141" s="5"/>
      <c r="T4141" s="5"/>
    </row>
    <row r="4142" spans="2:20" x14ac:dyDescent="0.25">
      <c r="B4142" s="74" vm="11398">
        <f ca="1"/>
        <v>45447</v>
      </c>
      <c r="C4142" s="74" vm="11399">
        <f ca="1"/>
        <v>827.39</v>
      </c>
      <c r="D4142" s="74" vm="11400">
        <f ca="1"/>
        <v>259.99</v>
      </c>
      <c r="E4142" s="27">
        <f t="shared" ca="1" si="191"/>
        <v>1.4609641511177081E-2</v>
      </c>
      <c r="F4142" s="68">
        <f t="shared" ca="1" si="192"/>
        <v>-1.0445657526661182E-2</v>
      </c>
      <c r="G4142" s="5"/>
      <c r="H4142" s="5"/>
      <c r="I4142" s="5"/>
      <c r="J4142" s="5"/>
      <c r="K4142" s="5"/>
      <c r="L4142" s="5"/>
      <c r="M4142" s="5"/>
      <c r="N4142" s="5"/>
      <c r="O4142" s="5"/>
      <c r="P4142" s="5"/>
      <c r="Q4142" s="5"/>
      <c r="R4142" s="5"/>
      <c r="S4142" s="5"/>
      <c r="T4142" s="5"/>
    </row>
    <row r="4143" spans="2:20" x14ac:dyDescent="0.25">
      <c r="B4143" s="74" vm="11401">
        <f ca="1"/>
        <v>45448</v>
      </c>
      <c r="C4143" s="74" vm="11402">
        <f ca="1"/>
        <v>834.3</v>
      </c>
      <c r="D4143" s="74" vm="11403">
        <f ca="1"/>
        <v>260.72000000000003</v>
      </c>
      <c r="E4143" s="27">
        <f t="shared" ca="1" si="191"/>
        <v>8.3168820064497846E-3</v>
      </c>
      <c r="F4143" s="68">
        <f t="shared" ca="1" si="192"/>
        <v>2.8038657919039066E-3</v>
      </c>
      <c r="G4143" s="5"/>
      <c r="H4143" s="5"/>
      <c r="I4143" s="5"/>
      <c r="J4143" s="5"/>
      <c r="K4143" s="5"/>
      <c r="L4143" s="5"/>
      <c r="M4143" s="5"/>
      <c r="N4143" s="5"/>
      <c r="O4143" s="5"/>
      <c r="P4143" s="5"/>
      <c r="Q4143" s="5"/>
      <c r="R4143" s="5"/>
      <c r="S4143" s="5"/>
      <c r="T4143" s="5"/>
    </row>
    <row r="4144" spans="2:20" x14ac:dyDescent="0.25">
      <c r="B4144" s="74" vm="11404">
        <f ca="1"/>
        <v>45449</v>
      </c>
      <c r="C4144" s="74" vm="11405">
        <f ca="1"/>
        <v>842.64</v>
      </c>
      <c r="D4144" s="74" vm="11406">
        <f ca="1"/>
        <v>256.20999999999998</v>
      </c>
      <c r="E4144" s="27">
        <f t="shared" ca="1" si="191"/>
        <v>9.9467706202577329E-3</v>
      </c>
      <c r="F4144" s="68">
        <f t="shared" ca="1" si="192"/>
        <v>-1.7449613822156217E-2</v>
      </c>
      <c r="G4144" s="5"/>
      <c r="H4144" s="5"/>
      <c r="I4144" s="5"/>
      <c r="J4144" s="5"/>
      <c r="K4144" s="5"/>
      <c r="L4144" s="5"/>
      <c r="M4144" s="5"/>
      <c r="N4144" s="5"/>
      <c r="O4144" s="5"/>
      <c r="P4144" s="5"/>
      <c r="Q4144" s="5"/>
      <c r="R4144" s="5"/>
      <c r="S4144" s="5"/>
      <c r="T4144" s="5"/>
    </row>
    <row r="4145" spans="2:20" x14ac:dyDescent="0.25">
      <c r="B4145" s="74" vm="11407">
        <f ca="1"/>
        <v>45450</v>
      </c>
      <c r="C4145" s="74" vm="11408">
        <f ca="1"/>
        <v>845.58</v>
      </c>
      <c r="D4145" s="74" vm="9746">
        <f ca="1"/>
        <v>253.81</v>
      </c>
      <c r="E4145" s="27">
        <f t="shared" ca="1" si="191"/>
        <v>3.4829619031882635E-3</v>
      </c>
      <c r="F4145" s="68">
        <f t="shared" ca="1" si="192"/>
        <v>-9.4114650998349259E-3</v>
      </c>
      <c r="G4145" s="5"/>
      <c r="H4145" s="5"/>
      <c r="I4145" s="5"/>
      <c r="J4145" s="5"/>
      <c r="K4145" s="5"/>
      <c r="L4145" s="5"/>
      <c r="M4145" s="5"/>
      <c r="N4145" s="5"/>
      <c r="O4145" s="5"/>
      <c r="P4145" s="5"/>
      <c r="Q4145" s="5"/>
      <c r="R4145" s="5"/>
      <c r="S4145" s="5"/>
      <c r="T4145" s="5"/>
    </row>
    <row r="4146" spans="2:20" x14ac:dyDescent="0.25">
      <c r="B4146" s="74" vm="11409">
        <f ca="1"/>
        <v>45453</v>
      </c>
      <c r="C4146" s="74" vm="11410">
        <f ca="1"/>
        <v>848.34</v>
      </c>
      <c r="D4146" s="74" vm="11411">
        <f ca="1"/>
        <v>254.28</v>
      </c>
      <c r="E4146" s="27">
        <f t="shared" ca="1" si="191"/>
        <v>3.2587164003294289E-3</v>
      </c>
      <c r="F4146" s="68">
        <f t="shared" ca="1" si="192"/>
        <v>1.8500664608928031E-3</v>
      </c>
      <c r="G4146" s="5"/>
      <c r="H4146" s="5"/>
      <c r="I4146" s="5"/>
      <c r="J4146" s="5"/>
      <c r="K4146" s="5"/>
      <c r="L4146" s="5"/>
      <c r="M4146" s="5"/>
      <c r="N4146" s="5"/>
      <c r="O4146" s="5"/>
      <c r="P4146" s="5"/>
      <c r="Q4146" s="5"/>
      <c r="R4146" s="5"/>
      <c r="S4146" s="5"/>
      <c r="T4146" s="5"/>
    </row>
    <row r="4147" spans="2:20" x14ac:dyDescent="0.25">
      <c r="B4147" s="74" vm="11412">
        <f ca="1"/>
        <v>45454</v>
      </c>
      <c r="C4147" s="74" vm="11413">
        <f ca="1"/>
        <v>849.31</v>
      </c>
      <c r="D4147" s="74" vm="11414">
        <f ca="1"/>
        <v>254.48</v>
      </c>
      <c r="E4147" s="27">
        <f t="shared" ca="1" si="191"/>
        <v>1.1427562872907619E-3</v>
      </c>
      <c r="F4147" s="68">
        <f t="shared" ca="1" si="192"/>
        <v>7.8622537268062962E-4</v>
      </c>
      <c r="G4147" s="5"/>
      <c r="H4147" s="5"/>
      <c r="I4147" s="5"/>
      <c r="J4147" s="5"/>
      <c r="K4147" s="5"/>
      <c r="L4147" s="5"/>
      <c r="M4147" s="5"/>
      <c r="N4147" s="5"/>
      <c r="O4147" s="5"/>
      <c r="P4147" s="5"/>
      <c r="Q4147" s="5"/>
      <c r="R4147" s="5"/>
      <c r="S4147" s="5"/>
      <c r="T4147" s="5"/>
    </row>
    <row r="4148" spans="2:20" x14ac:dyDescent="0.25">
      <c r="B4148" s="74" vm="11415">
        <f ca="1"/>
        <v>45455</v>
      </c>
      <c r="C4148" s="74" vm="11416">
        <f ca="1"/>
        <v>847.81</v>
      </c>
      <c r="D4148" s="74" vm="11417">
        <f ca="1"/>
        <v>253.7</v>
      </c>
      <c r="E4148" s="27">
        <f t="shared" ca="1" si="191"/>
        <v>-1.7677010353962424E-3</v>
      </c>
      <c r="F4148" s="68">
        <f t="shared" ca="1" si="192"/>
        <v>-3.0697808356525353E-3</v>
      </c>
      <c r="G4148" s="5"/>
      <c r="H4148" s="5"/>
      <c r="I4148" s="5"/>
      <c r="J4148" s="5"/>
      <c r="K4148" s="5"/>
      <c r="L4148" s="5"/>
      <c r="M4148" s="5"/>
      <c r="N4148" s="5"/>
      <c r="O4148" s="5"/>
      <c r="P4148" s="5"/>
      <c r="Q4148" s="5"/>
      <c r="R4148" s="5"/>
      <c r="S4148" s="5"/>
      <c r="T4148" s="5"/>
    </row>
    <row r="4149" spans="2:20" x14ac:dyDescent="0.25">
      <c r="B4149" s="74" vm="11418">
        <f ca="1"/>
        <v>45456</v>
      </c>
      <c r="C4149" s="74" vm="11419">
        <f ca="1"/>
        <v>845.96</v>
      </c>
      <c r="D4149" s="74" vm="11420">
        <f ca="1"/>
        <v>253.58</v>
      </c>
      <c r="E4149" s="27">
        <f t="shared" ca="1" si="191"/>
        <v>-2.1844769191494066E-3</v>
      </c>
      <c r="F4149" s="68">
        <f t="shared" ca="1" si="192"/>
        <v>-4.7311150543417467E-4</v>
      </c>
      <c r="G4149" s="5"/>
      <c r="H4149" s="5"/>
      <c r="I4149" s="5"/>
      <c r="J4149" s="5"/>
      <c r="K4149" s="5"/>
      <c r="L4149" s="5"/>
      <c r="M4149" s="5"/>
      <c r="N4149" s="5"/>
      <c r="O4149" s="5"/>
      <c r="P4149" s="5"/>
      <c r="Q4149" s="5"/>
      <c r="R4149" s="5"/>
      <c r="S4149" s="5"/>
      <c r="T4149" s="5"/>
    </row>
    <row r="4150" spans="2:20" x14ac:dyDescent="0.25">
      <c r="B4150" s="74" vm="11421">
        <f ca="1"/>
        <v>45457</v>
      </c>
      <c r="C4150" s="74" vm="11422">
        <f ca="1"/>
        <v>855.67</v>
      </c>
      <c r="D4150" s="74" vm="11423">
        <f ca="1"/>
        <v>253.51</v>
      </c>
      <c r="E4150" s="27">
        <f t="shared" ca="1" si="191"/>
        <v>1.1412710628867905E-2</v>
      </c>
      <c r="F4150" s="68">
        <f t="shared" ca="1" si="192"/>
        <v>-2.7608511485001451E-4</v>
      </c>
      <c r="G4150" s="5"/>
      <c r="H4150" s="5"/>
      <c r="I4150" s="5"/>
      <c r="J4150" s="5"/>
      <c r="K4150" s="5"/>
      <c r="L4150" s="5"/>
      <c r="M4150" s="5"/>
      <c r="N4150" s="5"/>
      <c r="O4150" s="5"/>
      <c r="P4150" s="5"/>
      <c r="Q4150" s="5"/>
      <c r="R4150" s="5"/>
      <c r="S4150" s="5"/>
      <c r="T4150" s="5"/>
    </row>
    <row r="4151" spans="2:20" x14ac:dyDescent="0.25">
      <c r="B4151" s="74" vm="11424">
        <f ca="1"/>
        <v>45460</v>
      </c>
      <c r="C4151" s="74" vm="11425">
        <f ca="1"/>
        <v>867.91</v>
      </c>
      <c r="D4151" s="74" vm="11426">
        <f ca="1"/>
        <v>250.79</v>
      </c>
      <c r="E4151" s="27">
        <f t="shared" ca="1" si="191"/>
        <v>1.4203234855157378E-2</v>
      </c>
      <c r="F4151" s="68">
        <f t="shared" ca="1" si="192"/>
        <v>-1.0787334429405385E-2</v>
      </c>
      <c r="G4151" s="5"/>
      <c r="H4151" s="5"/>
      <c r="I4151" s="5"/>
      <c r="J4151" s="5"/>
      <c r="K4151" s="5"/>
      <c r="L4151" s="5"/>
      <c r="M4151" s="5"/>
      <c r="N4151" s="5"/>
      <c r="O4151" s="5"/>
      <c r="P4151" s="5"/>
      <c r="Q4151" s="5"/>
      <c r="R4151" s="5"/>
      <c r="S4151" s="5"/>
      <c r="T4151" s="5"/>
    </row>
    <row r="4152" spans="2:20" x14ac:dyDescent="0.25">
      <c r="B4152" s="74" vm="11427">
        <f ca="1"/>
        <v>45461</v>
      </c>
      <c r="C4152" s="74" vm="11428">
        <f ca="1"/>
        <v>870.75</v>
      </c>
      <c r="D4152" s="74" vm="11429">
        <f ca="1"/>
        <v>253.8</v>
      </c>
      <c r="E4152" s="27">
        <f t="shared" ca="1" si="191"/>
        <v>3.2668865975360208E-3</v>
      </c>
      <c r="F4152" s="68">
        <f t="shared" ca="1" si="192"/>
        <v>1.1930619724740812E-2</v>
      </c>
      <c r="G4152" s="5"/>
      <c r="H4152" s="5"/>
      <c r="I4152" s="5"/>
      <c r="J4152" s="5"/>
      <c r="K4152" s="5"/>
      <c r="L4152" s="5"/>
      <c r="M4152" s="5"/>
      <c r="N4152" s="5"/>
      <c r="O4152" s="5"/>
      <c r="P4152" s="5"/>
      <c r="Q4152" s="5"/>
      <c r="R4152" s="5"/>
      <c r="S4152" s="5"/>
      <c r="T4152" s="5"/>
    </row>
    <row r="4153" spans="2:20" x14ac:dyDescent="0.25">
      <c r="B4153" s="74" vm="11430">
        <f ca="1"/>
        <v>45463</v>
      </c>
      <c r="C4153" s="74" vm="11431">
        <f ca="1"/>
        <v>862.44</v>
      </c>
      <c r="D4153" s="74" vm="11432">
        <f ca="1"/>
        <v>259.39</v>
      </c>
      <c r="E4153" s="27">
        <f t="shared" ca="1" si="191"/>
        <v>-9.5893279777589501E-3</v>
      </c>
      <c r="F4153" s="68">
        <f t="shared" ca="1" si="192"/>
        <v>2.178616535780999E-2</v>
      </c>
      <c r="G4153" s="5"/>
      <c r="H4153" s="5"/>
      <c r="I4153" s="5"/>
      <c r="J4153" s="5"/>
      <c r="K4153" s="5"/>
      <c r="L4153" s="5"/>
      <c r="M4153" s="5"/>
      <c r="N4153" s="5"/>
      <c r="O4153" s="5"/>
      <c r="P4153" s="5"/>
      <c r="Q4153" s="5"/>
      <c r="R4153" s="5"/>
      <c r="S4153" s="5"/>
      <c r="T4153" s="5"/>
    </row>
    <row r="4154" spans="2:20" x14ac:dyDescent="0.25">
      <c r="B4154" s="74" vm="11433">
        <f ca="1"/>
        <v>45464</v>
      </c>
      <c r="C4154" s="74" vm="11434">
        <f ca="1"/>
        <v>848.31</v>
      </c>
      <c r="D4154" s="74" vm="11435">
        <f ca="1"/>
        <v>260.38</v>
      </c>
      <c r="E4154" s="27">
        <f t="shared" ca="1" si="191"/>
        <v>-1.6519446241696621E-2</v>
      </c>
      <c r="F4154" s="68">
        <f t="shared" ca="1" si="192"/>
        <v>3.8093818311538095E-3</v>
      </c>
      <c r="G4154" s="5"/>
      <c r="H4154" s="5"/>
      <c r="I4154" s="5"/>
      <c r="J4154" s="5"/>
      <c r="K4154" s="5"/>
      <c r="L4154" s="5"/>
      <c r="M4154" s="5"/>
      <c r="N4154" s="5"/>
      <c r="O4154" s="5"/>
      <c r="P4154" s="5"/>
      <c r="Q4154" s="5"/>
      <c r="R4154" s="5"/>
      <c r="S4154" s="5"/>
      <c r="T4154" s="5"/>
    </row>
    <row r="4155" spans="2:20" x14ac:dyDescent="0.25">
      <c r="B4155" s="74" vm="11436">
        <f ca="1"/>
        <v>45467</v>
      </c>
      <c r="C4155" s="74" vm="11437">
        <f ca="1"/>
        <v>848.16</v>
      </c>
      <c r="D4155" s="74" vm="11438">
        <f ca="1"/>
        <v>257.38</v>
      </c>
      <c r="E4155" s="27">
        <f t="shared" ca="1" si="191"/>
        <v>-1.7683778715906772E-4</v>
      </c>
      <c r="F4155" s="68">
        <f t="shared" ca="1" si="192"/>
        <v>-1.1588510403732216E-2</v>
      </c>
      <c r="G4155" s="5"/>
      <c r="H4155" s="5"/>
      <c r="I4155" s="5"/>
      <c r="J4155" s="5"/>
      <c r="K4155" s="5"/>
      <c r="L4155" s="5"/>
      <c r="M4155" s="5"/>
      <c r="N4155" s="5"/>
      <c r="O4155" s="5"/>
      <c r="P4155" s="5"/>
      <c r="Q4155" s="5"/>
      <c r="R4155" s="5"/>
      <c r="S4155" s="5"/>
      <c r="T4155" s="5"/>
    </row>
    <row r="4156" spans="2:20" x14ac:dyDescent="0.25">
      <c r="B4156" s="74" vm="11439">
        <f ca="1"/>
        <v>45468</v>
      </c>
      <c r="C4156" s="74" vm="11440">
        <f ca="1"/>
        <v>855.51</v>
      </c>
      <c r="D4156" s="74" vm="11441">
        <f ca="1"/>
        <v>257.83</v>
      </c>
      <c r="E4156" s="27">
        <f t="shared" ca="1" si="191"/>
        <v>8.6284850951545214E-3</v>
      </c>
      <c r="F4156" s="68">
        <f t="shared" ca="1" si="192"/>
        <v>1.7468609476993823E-3</v>
      </c>
      <c r="G4156" s="5"/>
      <c r="H4156" s="5"/>
      <c r="I4156" s="5"/>
      <c r="J4156" s="5"/>
      <c r="K4156" s="5"/>
      <c r="L4156" s="5"/>
      <c r="M4156" s="5"/>
      <c r="N4156" s="5"/>
      <c r="O4156" s="5"/>
      <c r="P4156" s="5"/>
      <c r="Q4156" s="5"/>
      <c r="R4156" s="5"/>
      <c r="S4156" s="5"/>
      <c r="T4156" s="5"/>
    </row>
    <row r="4157" spans="2:20" x14ac:dyDescent="0.25">
      <c r="B4157" s="74" vm="11442">
        <f ca="1"/>
        <v>45469</v>
      </c>
      <c r="C4157" s="74" vm="11443">
        <f ca="1"/>
        <v>856.84</v>
      </c>
      <c r="D4157" s="74" vm="11444">
        <f ca="1"/>
        <v>258.17</v>
      </c>
      <c r="E4157" s="27">
        <f t="shared" ca="1" si="191"/>
        <v>1.5534210499651483E-3</v>
      </c>
      <c r="F4157" s="68">
        <f t="shared" ca="1" si="192"/>
        <v>1.3178296480844745E-3</v>
      </c>
      <c r="G4157" s="5"/>
      <c r="H4157" s="5"/>
      <c r="I4157" s="5"/>
      <c r="J4157" s="5"/>
      <c r="K4157" s="5"/>
      <c r="L4157" s="5"/>
      <c r="M4157" s="5"/>
      <c r="N4157" s="5"/>
      <c r="O4157" s="5"/>
      <c r="P4157" s="5"/>
      <c r="Q4157" s="5"/>
      <c r="R4157" s="5"/>
      <c r="S4157" s="5"/>
      <c r="T4157" s="5"/>
    </row>
    <row r="4158" spans="2:20" x14ac:dyDescent="0.25">
      <c r="B4158" s="74" vm="11445">
        <f ca="1"/>
        <v>45470</v>
      </c>
      <c r="C4158" s="74" vm="11446">
        <f ca="1"/>
        <v>850.62</v>
      </c>
      <c r="D4158" s="74" vm="11447">
        <f ca="1"/>
        <v>254.84</v>
      </c>
      <c r="E4158" s="27">
        <f t="shared" ca="1" si="191"/>
        <v>-7.2857080270202212E-3</v>
      </c>
      <c r="F4158" s="68">
        <f t="shared" ca="1" si="192"/>
        <v>-1.2982385413015286E-2</v>
      </c>
      <c r="G4158" s="5"/>
      <c r="H4158" s="5"/>
      <c r="I4158" s="5"/>
      <c r="J4158" s="5"/>
      <c r="K4158" s="5"/>
      <c r="L4158" s="5"/>
      <c r="M4158" s="5"/>
      <c r="N4158" s="5"/>
      <c r="O4158" s="5"/>
      <c r="P4158" s="5"/>
      <c r="Q4158" s="5"/>
      <c r="R4158" s="5"/>
      <c r="S4158" s="5"/>
      <c r="T4158" s="5"/>
    </row>
    <row r="4159" spans="2:20" x14ac:dyDescent="0.25">
      <c r="B4159" s="74" vm="11448">
        <f ca="1"/>
        <v>45471</v>
      </c>
      <c r="C4159" s="74" vm="11449">
        <f ca="1"/>
        <v>849.99</v>
      </c>
      <c r="D4159" s="74" vm="11450">
        <f ca="1"/>
        <v>249.99</v>
      </c>
      <c r="E4159" s="27">
        <f t="shared" ca="1" si="191"/>
        <v>-7.4091064832007211E-4</v>
      </c>
      <c r="F4159" s="68">
        <f t="shared" ca="1" si="192"/>
        <v>-1.9214980186062287E-2</v>
      </c>
      <c r="G4159" s="5"/>
      <c r="H4159" s="5"/>
      <c r="I4159" s="5"/>
      <c r="J4159" s="5"/>
      <c r="K4159" s="5"/>
      <c r="L4159" s="5"/>
      <c r="M4159" s="5"/>
      <c r="N4159" s="5"/>
      <c r="O4159" s="5"/>
      <c r="P4159" s="5"/>
      <c r="Q4159" s="5"/>
      <c r="R4159" s="5"/>
      <c r="S4159" s="5"/>
      <c r="T4159" s="5"/>
    </row>
    <row r="4160" spans="2:20" x14ac:dyDescent="0.25">
      <c r="B4160" s="74" vm="11451">
        <f ca="1"/>
        <v>45474</v>
      </c>
      <c r="C4160" s="74" vm="11452">
        <f ca="1"/>
        <v>845.67</v>
      </c>
      <c r="D4160" s="74" vm="9761">
        <f ca="1"/>
        <v>247.79</v>
      </c>
      <c r="E4160" s="27">
        <f t="shared" ref="E4160:E4223" ca="1" si="193">LN(C4160/C4159)</f>
        <v>-5.0953721224894057E-3</v>
      </c>
      <c r="F4160" s="68">
        <f t="shared" ref="F4160:F4223" ca="1" si="194">LN(D4160/D4159)</f>
        <v>-8.8393038065739012E-3</v>
      </c>
      <c r="G4160" s="5"/>
      <c r="H4160" s="5"/>
      <c r="I4160" s="5"/>
      <c r="J4160" s="5"/>
      <c r="K4160" s="5"/>
      <c r="L4160" s="5"/>
      <c r="M4160" s="5"/>
      <c r="N4160" s="5"/>
      <c r="O4160" s="5"/>
      <c r="P4160" s="5"/>
      <c r="Q4160" s="5"/>
      <c r="R4160" s="5"/>
      <c r="S4160" s="5"/>
      <c r="T4160" s="5"/>
    </row>
    <row r="4161" spans="2:20" x14ac:dyDescent="0.25">
      <c r="B4161" s="74" vm="11453">
        <f ca="1"/>
        <v>45475</v>
      </c>
      <c r="C4161" s="74" vm="11454">
        <f ca="1"/>
        <v>859.36</v>
      </c>
      <c r="D4161" s="74" vm="11455">
        <f ca="1"/>
        <v>250</v>
      </c>
      <c r="E4161" s="27">
        <f t="shared" ca="1" si="193"/>
        <v>1.6058713570363398E-2</v>
      </c>
      <c r="F4161" s="68">
        <f t="shared" ca="1" si="194"/>
        <v>8.8793046065951866E-3</v>
      </c>
      <c r="G4161" s="5"/>
      <c r="H4161" s="5"/>
      <c r="I4161" s="5"/>
      <c r="J4161" s="5"/>
      <c r="K4161" s="5"/>
      <c r="L4161" s="5"/>
      <c r="M4161" s="5"/>
      <c r="N4161" s="5"/>
      <c r="O4161" s="5"/>
      <c r="P4161" s="5"/>
      <c r="Q4161" s="5"/>
      <c r="R4161" s="5"/>
      <c r="S4161" s="5"/>
      <c r="T4161" s="5"/>
    </row>
    <row r="4162" spans="2:20" x14ac:dyDescent="0.25">
      <c r="B4162" s="74" vm="11456">
        <f ca="1"/>
        <v>45476</v>
      </c>
      <c r="C4162" s="74" vm="11457">
        <f ca="1"/>
        <v>862.66</v>
      </c>
      <c r="D4162" s="74" vm="11458">
        <f ca="1"/>
        <v>251.09</v>
      </c>
      <c r="E4162" s="27">
        <f t="shared" ca="1" si="193"/>
        <v>3.8327127904006927E-3</v>
      </c>
      <c r="F4162" s="68">
        <f t="shared" ca="1" si="194"/>
        <v>4.3505227372579993E-3</v>
      </c>
      <c r="G4162" s="5"/>
      <c r="H4162" s="5"/>
      <c r="I4162" s="5"/>
      <c r="J4162" s="5"/>
      <c r="K4162" s="5"/>
      <c r="L4162" s="5"/>
      <c r="M4162" s="5"/>
      <c r="N4162" s="5"/>
      <c r="O4162" s="5"/>
      <c r="P4162" s="5"/>
      <c r="Q4162" s="5"/>
      <c r="R4162" s="5"/>
      <c r="S4162" s="5"/>
      <c r="T4162" s="5"/>
    </row>
    <row r="4163" spans="2:20" x14ac:dyDescent="0.25">
      <c r="B4163" s="74" vm="11459">
        <f ca="1"/>
        <v>45478</v>
      </c>
      <c r="C4163" s="74" vm="11460">
        <f ca="1"/>
        <v>885.67</v>
      </c>
      <c r="D4163" s="74" vm="11461">
        <f ca="1"/>
        <v>247.85</v>
      </c>
      <c r="E4163" s="27">
        <f t="shared" ca="1" si="193"/>
        <v>2.6323781780277857E-2</v>
      </c>
      <c r="F4163" s="68">
        <f t="shared" ca="1" si="194"/>
        <v>-1.2987716132921706E-2</v>
      </c>
      <c r="G4163" s="5"/>
      <c r="H4163" s="5"/>
      <c r="I4163" s="5"/>
      <c r="J4163" s="5"/>
      <c r="K4163" s="5"/>
      <c r="L4163" s="5"/>
      <c r="M4163" s="5"/>
      <c r="N4163" s="5"/>
      <c r="O4163" s="5"/>
      <c r="P4163" s="5"/>
      <c r="Q4163" s="5"/>
      <c r="R4163" s="5"/>
      <c r="S4163" s="5"/>
      <c r="T4163" s="5"/>
    </row>
    <row r="4164" spans="2:20" x14ac:dyDescent="0.25">
      <c r="B4164" s="74" vm="11462">
        <f ca="1"/>
        <v>45481</v>
      </c>
      <c r="C4164" s="74" vm="11463">
        <f ca="1"/>
        <v>880.84</v>
      </c>
      <c r="D4164" s="74" vm="11464">
        <f ca="1"/>
        <v>245.82</v>
      </c>
      <c r="E4164" s="27">
        <f t="shared" ca="1" si="193"/>
        <v>-5.4684230898363996E-3</v>
      </c>
      <c r="F4164" s="68">
        <f t="shared" ca="1" si="194"/>
        <v>-8.2241636797482313E-3</v>
      </c>
      <c r="G4164" s="5"/>
      <c r="H4164" s="5"/>
      <c r="I4164" s="5"/>
      <c r="J4164" s="5"/>
      <c r="K4164" s="5"/>
      <c r="L4164" s="5"/>
      <c r="M4164" s="5"/>
      <c r="N4164" s="5"/>
      <c r="O4164" s="5"/>
      <c r="P4164" s="5"/>
      <c r="Q4164" s="5"/>
      <c r="R4164" s="5"/>
      <c r="S4164" s="5"/>
      <c r="T4164" s="5"/>
    </row>
    <row r="4165" spans="2:20" x14ac:dyDescent="0.25">
      <c r="B4165" s="74" vm="11465">
        <f ca="1"/>
        <v>45482</v>
      </c>
      <c r="C4165" s="74" vm="11466">
        <f ca="1"/>
        <v>886.85</v>
      </c>
      <c r="D4165" s="74" vm="11467">
        <f ca="1"/>
        <v>250.49</v>
      </c>
      <c r="E4165" s="27">
        <f t="shared" ca="1" si="193"/>
        <v>6.7998610136040319E-3</v>
      </c>
      <c r="F4165" s="68">
        <f t="shared" ca="1" si="194"/>
        <v>1.8819438781573512E-2</v>
      </c>
      <c r="G4165" s="5"/>
      <c r="H4165" s="5"/>
      <c r="I4165" s="5"/>
      <c r="J4165" s="5"/>
      <c r="K4165" s="5"/>
      <c r="L4165" s="5"/>
      <c r="M4165" s="5"/>
      <c r="N4165" s="5"/>
      <c r="O4165" s="5"/>
      <c r="P4165" s="5"/>
      <c r="Q4165" s="5"/>
      <c r="R4165" s="5"/>
      <c r="S4165" s="5"/>
      <c r="T4165" s="5"/>
    </row>
    <row r="4166" spans="2:20" x14ac:dyDescent="0.25">
      <c r="B4166" s="74" vm="11468">
        <f ca="1"/>
        <v>45483</v>
      </c>
      <c r="C4166" s="74" vm="11469">
        <f ca="1"/>
        <v>884.31</v>
      </c>
      <c r="D4166" s="74" vm="11470">
        <f ca="1"/>
        <v>254.8</v>
      </c>
      <c r="E4166" s="27">
        <f t="shared" ca="1" si="193"/>
        <v>-2.8681787543360648E-3</v>
      </c>
      <c r="F4166" s="68">
        <f t="shared" ca="1" si="194"/>
        <v>1.705992412960022E-2</v>
      </c>
      <c r="G4166" s="5"/>
      <c r="H4166" s="5"/>
      <c r="I4166" s="5"/>
      <c r="J4166" s="5"/>
      <c r="K4166" s="5"/>
      <c r="L4166" s="5"/>
      <c r="M4166" s="5"/>
      <c r="N4166" s="5"/>
      <c r="O4166" s="5"/>
      <c r="P4166" s="5"/>
      <c r="Q4166" s="5"/>
      <c r="R4166" s="5"/>
      <c r="S4166" s="5"/>
      <c r="T4166" s="5"/>
    </row>
    <row r="4167" spans="2:20" x14ac:dyDescent="0.25">
      <c r="B4167" s="74" vm="11471">
        <f ca="1"/>
        <v>45484</v>
      </c>
      <c r="C4167" s="74" vm="11472">
        <f ca="1"/>
        <v>846.59</v>
      </c>
      <c r="D4167" s="74" vm="11473">
        <f ca="1"/>
        <v>253.9</v>
      </c>
      <c r="E4167" s="27">
        <f t="shared" ca="1" si="193"/>
        <v>-4.3591163833894782E-2</v>
      </c>
      <c r="F4167" s="68">
        <f t="shared" ca="1" si="194"/>
        <v>-3.5384349873755811E-3</v>
      </c>
      <c r="G4167" s="5"/>
      <c r="H4167" s="5"/>
      <c r="I4167" s="5"/>
      <c r="J4167" s="5"/>
      <c r="K4167" s="5"/>
      <c r="L4167" s="5"/>
      <c r="M4167" s="5"/>
      <c r="N4167" s="5"/>
      <c r="O4167" s="5"/>
      <c r="P4167" s="5"/>
      <c r="Q4167" s="5"/>
      <c r="R4167" s="5"/>
      <c r="S4167" s="5"/>
      <c r="T4167" s="5"/>
    </row>
    <row r="4168" spans="2:20" x14ac:dyDescent="0.25">
      <c r="B4168" s="74" vm="11474">
        <f ca="1"/>
        <v>45485</v>
      </c>
      <c r="C4168" s="74" vm="11475">
        <f ca="1"/>
        <v>842.9</v>
      </c>
      <c r="D4168" s="74" vm="11476">
        <f ca="1"/>
        <v>251.53</v>
      </c>
      <c r="E4168" s="27">
        <f t="shared" ca="1" si="193"/>
        <v>-4.3681890599281282E-3</v>
      </c>
      <c r="F4168" s="68">
        <f t="shared" ca="1" si="194"/>
        <v>-9.3782219904099771E-3</v>
      </c>
      <c r="G4168" s="5"/>
      <c r="H4168" s="5"/>
      <c r="I4168" s="5"/>
      <c r="J4168" s="5"/>
      <c r="K4168" s="5"/>
      <c r="L4168" s="5"/>
      <c r="M4168" s="5"/>
      <c r="N4168" s="5"/>
      <c r="O4168" s="5"/>
      <c r="P4168" s="5"/>
      <c r="Q4168" s="5"/>
      <c r="R4168" s="5"/>
      <c r="S4168" s="5"/>
      <c r="T4168" s="5"/>
    </row>
    <row r="4169" spans="2:20" x14ac:dyDescent="0.25">
      <c r="B4169" s="74" vm="11477">
        <f ca="1"/>
        <v>45488</v>
      </c>
      <c r="C4169" s="74" vm="11478">
        <f ca="1"/>
        <v>848.73</v>
      </c>
      <c r="D4169" s="74" vm="10965">
        <f ca="1"/>
        <v>257.27</v>
      </c>
      <c r="E4169" s="27">
        <f t="shared" ca="1" si="193"/>
        <v>6.8927875270312815E-3</v>
      </c>
      <c r="F4169" s="68">
        <f t="shared" ca="1" si="194"/>
        <v>2.2563850355788208E-2</v>
      </c>
      <c r="G4169" s="5"/>
      <c r="H4169" s="5"/>
      <c r="I4169" s="5"/>
      <c r="J4169" s="5"/>
      <c r="K4169" s="5"/>
      <c r="L4169" s="5"/>
      <c r="M4169" s="5"/>
      <c r="N4169" s="5"/>
      <c r="O4169" s="5"/>
      <c r="P4169" s="5"/>
      <c r="Q4169" s="5"/>
      <c r="R4169" s="5"/>
      <c r="S4169" s="5"/>
      <c r="T4169" s="5"/>
    </row>
    <row r="4170" spans="2:20" x14ac:dyDescent="0.25">
      <c r="B4170" s="74" vm="11479">
        <f ca="1"/>
        <v>45489</v>
      </c>
      <c r="C4170" s="74" vm="11480">
        <f ca="1"/>
        <v>850.77</v>
      </c>
      <c r="D4170" s="74" vm="11481">
        <f ca="1"/>
        <v>261</v>
      </c>
      <c r="E4170" s="27">
        <f t="shared" ca="1" si="193"/>
        <v>2.4007072430444094E-3</v>
      </c>
      <c r="F4170" s="68">
        <f t="shared" ca="1" si="194"/>
        <v>1.4394290246682373E-2</v>
      </c>
      <c r="G4170" s="5"/>
      <c r="H4170" s="5"/>
      <c r="I4170" s="5"/>
      <c r="J4170" s="5"/>
      <c r="K4170" s="5"/>
      <c r="L4170" s="5"/>
      <c r="M4170" s="5"/>
      <c r="N4170" s="5"/>
      <c r="O4170" s="5"/>
      <c r="P4170" s="5"/>
      <c r="Q4170" s="5"/>
      <c r="R4170" s="5"/>
      <c r="S4170" s="5"/>
      <c r="T4170" s="5"/>
    </row>
    <row r="4171" spans="2:20" x14ac:dyDescent="0.25">
      <c r="B4171" s="74" vm="11482">
        <f ca="1"/>
        <v>45490</v>
      </c>
      <c r="C4171" s="74" vm="11483">
        <f ca="1"/>
        <v>846.28</v>
      </c>
      <c r="D4171" s="74" vm="10158">
        <f ca="1"/>
        <v>259.52</v>
      </c>
      <c r="E4171" s="27">
        <f t="shared" ca="1" si="193"/>
        <v>-5.2915476583956286E-3</v>
      </c>
      <c r="F4171" s="68">
        <f t="shared" ca="1" si="194"/>
        <v>-5.6866363956453309E-3</v>
      </c>
      <c r="G4171" s="5"/>
      <c r="H4171" s="5"/>
      <c r="I4171" s="5"/>
      <c r="J4171" s="5"/>
      <c r="K4171" s="5"/>
      <c r="L4171" s="5"/>
      <c r="M4171" s="5"/>
      <c r="N4171" s="5"/>
      <c r="O4171" s="5"/>
      <c r="P4171" s="5"/>
      <c r="Q4171" s="5"/>
      <c r="R4171" s="5"/>
      <c r="S4171" s="5"/>
      <c r="T4171" s="5"/>
    </row>
    <row r="4172" spans="2:20" x14ac:dyDescent="0.25">
      <c r="B4172" s="74" vm="11484">
        <f ca="1"/>
        <v>45491</v>
      </c>
      <c r="C4172" s="74" vm="11485">
        <f ca="1"/>
        <v>839.37</v>
      </c>
      <c r="D4172" s="74" vm="11486">
        <f ca="1"/>
        <v>257.27999999999997</v>
      </c>
      <c r="E4172" s="27">
        <f t="shared" ca="1" si="193"/>
        <v>-8.1986636684615952E-3</v>
      </c>
      <c r="F4172" s="68">
        <f t="shared" ca="1" si="194"/>
        <v>-8.6687849364466118E-3</v>
      </c>
      <c r="G4172" s="5"/>
      <c r="H4172" s="5"/>
      <c r="I4172" s="5"/>
      <c r="J4172" s="5"/>
      <c r="K4172" s="5"/>
      <c r="L4172" s="5"/>
      <c r="M4172" s="5"/>
      <c r="N4172" s="5"/>
      <c r="O4172" s="5"/>
      <c r="P4172" s="5"/>
      <c r="Q4172" s="5"/>
      <c r="R4172" s="5"/>
      <c r="S4172" s="5"/>
      <c r="T4172" s="5"/>
    </row>
    <row r="4173" spans="2:20" x14ac:dyDescent="0.25">
      <c r="B4173" s="74" vm="11487">
        <f ca="1"/>
        <v>45492</v>
      </c>
      <c r="C4173" s="74" vm="11488">
        <f ca="1"/>
        <v>838.13</v>
      </c>
      <c r="D4173" s="74" vm="11489">
        <f ca="1"/>
        <v>259.54000000000002</v>
      </c>
      <c r="E4173" s="27">
        <f t="shared" ca="1" si="193"/>
        <v>-1.4783907312659939E-3</v>
      </c>
      <c r="F4173" s="68">
        <f t="shared" ca="1" si="194"/>
        <v>8.7458473184830153E-3</v>
      </c>
      <c r="G4173" s="5"/>
      <c r="H4173" s="5"/>
      <c r="I4173" s="5"/>
      <c r="J4173" s="5"/>
      <c r="K4173" s="5"/>
      <c r="L4173" s="5"/>
      <c r="M4173" s="5"/>
      <c r="N4173" s="5"/>
      <c r="O4173" s="5"/>
      <c r="P4173" s="5"/>
      <c r="Q4173" s="5"/>
      <c r="R4173" s="5"/>
      <c r="S4173" s="5"/>
      <c r="T4173" s="5"/>
    </row>
    <row r="4174" spans="2:20" x14ac:dyDescent="0.25">
      <c r="B4174" s="74" vm="11490">
        <f ca="1"/>
        <v>45495</v>
      </c>
      <c r="C4174" s="74" vm="11491">
        <f ca="1"/>
        <v>847.42</v>
      </c>
      <c r="D4174" s="74" vm="11492">
        <f ca="1"/>
        <v>254.05</v>
      </c>
      <c r="E4174" s="27">
        <f t="shared" ca="1" si="193"/>
        <v>1.1023219803465363E-2</v>
      </c>
      <c r="F4174" s="68">
        <f t="shared" ca="1" si="194"/>
        <v>-2.1379735269343631E-2</v>
      </c>
      <c r="G4174" s="5"/>
      <c r="H4174" s="5"/>
      <c r="I4174" s="5"/>
      <c r="J4174" s="5"/>
      <c r="K4174" s="5"/>
      <c r="L4174" s="5"/>
      <c r="M4174" s="5"/>
      <c r="N4174" s="5"/>
      <c r="O4174" s="5"/>
      <c r="P4174" s="5"/>
      <c r="Q4174" s="5"/>
      <c r="R4174" s="5"/>
      <c r="S4174" s="5"/>
      <c r="T4174" s="5"/>
    </row>
    <row r="4175" spans="2:20" x14ac:dyDescent="0.25">
      <c r="B4175" s="74" vm="11493">
        <f ca="1"/>
        <v>45496</v>
      </c>
      <c r="C4175" s="74" vm="11494">
        <f ca="1"/>
        <v>852.11</v>
      </c>
      <c r="D4175" s="74" vm="11495">
        <f ca="1"/>
        <v>253.37</v>
      </c>
      <c r="E4175" s="27">
        <f t="shared" ca="1" si="193"/>
        <v>5.5191869579638408E-3</v>
      </c>
      <c r="F4175" s="68">
        <f t="shared" ca="1" si="194"/>
        <v>-2.6802270587347947E-3</v>
      </c>
      <c r="G4175" s="5"/>
      <c r="H4175" s="5"/>
      <c r="I4175" s="5"/>
      <c r="J4175" s="5"/>
      <c r="K4175" s="5"/>
      <c r="L4175" s="5"/>
      <c r="M4175" s="5"/>
      <c r="N4175" s="5"/>
      <c r="O4175" s="5"/>
      <c r="P4175" s="5"/>
      <c r="Q4175" s="5"/>
      <c r="R4175" s="5"/>
      <c r="S4175" s="5"/>
      <c r="T4175" s="5"/>
    </row>
    <row r="4176" spans="2:20" x14ac:dyDescent="0.25">
      <c r="B4176" s="74" vm="11496">
        <f ca="1"/>
        <v>45497</v>
      </c>
      <c r="C4176" s="74" vm="11497">
        <f ca="1"/>
        <v>830.82</v>
      </c>
      <c r="D4176" s="74" vm="9850">
        <f ca="1"/>
        <v>251.46</v>
      </c>
      <c r="E4176" s="27">
        <f t="shared" ca="1" si="193"/>
        <v>-2.5302461582140723E-2</v>
      </c>
      <c r="F4176" s="68">
        <f t="shared" ca="1" si="194"/>
        <v>-7.5669398159710268E-3</v>
      </c>
      <c r="G4176" s="5"/>
      <c r="H4176" s="5"/>
      <c r="I4176" s="5"/>
      <c r="J4176" s="5"/>
      <c r="K4176" s="5"/>
      <c r="L4176" s="5"/>
      <c r="M4176" s="5"/>
      <c r="N4176" s="5"/>
      <c r="O4176" s="5"/>
      <c r="P4176" s="5"/>
      <c r="Q4176" s="5"/>
      <c r="R4176" s="5"/>
      <c r="S4176" s="5"/>
      <c r="T4176" s="5"/>
    </row>
    <row r="4177" spans="2:20" x14ac:dyDescent="0.25">
      <c r="B4177" s="74" vm="11498">
        <f ca="1"/>
        <v>45498</v>
      </c>
      <c r="C4177" s="74" vm="11499">
        <f ca="1"/>
        <v>815.95</v>
      </c>
      <c r="D4177" s="74" vm="11500">
        <f ca="1"/>
        <v>252</v>
      </c>
      <c r="E4177" s="27">
        <f t="shared" ca="1" si="193"/>
        <v>-1.806008631773395E-2</v>
      </c>
      <c r="F4177" s="68">
        <f t="shared" ca="1" si="194"/>
        <v>2.145156346388202E-3</v>
      </c>
      <c r="G4177" s="5"/>
      <c r="H4177" s="5"/>
      <c r="I4177" s="5"/>
      <c r="J4177" s="5"/>
      <c r="K4177" s="5"/>
      <c r="L4177" s="5"/>
      <c r="M4177" s="5"/>
      <c r="N4177" s="5"/>
      <c r="O4177" s="5"/>
      <c r="P4177" s="5"/>
      <c r="Q4177" s="5"/>
      <c r="R4177" s="5"/>
      <c r="S4177" s="5"/>
      <c r="T4177" s="5"/>
    </row>
    <row r="4178" spans="2:20" x14ac:dyDescent="0.25">
      <c r="B4178" s="74" vm="11501">
        <f ca="1"/>
        <v>45499</v>
      </c>
      <c r="C4178" s="74" vm="11502">
        <f ca="1"/>
        <v>817.6</v>
      </c>
      <c r="D4178" s="74" vm="11503">
        <f ca="1"/>
        <v>261.42</v>
      </c>
      <c r="E4178" s="27">
        <f t="shared" ca="1" si="193"/>
        <v>2.0201408724963349E-3</v>
      </c>
      <c r="F4178" s="68">
        <f t="shared" ca="1" si="194"/>
        <v>3.6699221845982566E-2</v>
      </c>
      <c r="G4178" s="5"/>
      <c r="H4178" s="5"/>
      <c r="I4178" s="5"/>
      <c r="J4178" s="5"/>
      <c r="K4178" s="5"/>
      <c r="L4178" s="5"/>
      <c r="M4178" s="5"/>
      <c r="N4178" s="5"/>
      <c r="O4178" s="5"/>
      <c r="P4178" s="5"/>
      <c r="Q4178" s="5"/>
      <c r="R4178" s="5"/>
      <c r="S4178" s="5"/>
      <c r="T4178" s="5"/>
    </row>
    <row r="4179" spans="2:20" x14ac:dyDescent="0.25">
      <c r="B4179" s="74" vm="11504">
        <f ca="1"/>
        <v>45502</v>
      </c>
      <c r="C4179" s="74" vm="11505">
        <f ca="1"/>
        <v>815.56</v>
      </c>
      <c r="D4179" s="74" vm="11506">
        <f ca="1"/>
        <v>266.44</v>
      </c>
      <c r="E4179" s="27">
        <f t="shared" ca="1" si="193"/>
        <v>-2.4982256006665271E-3</v>
      </c>
      <c r="F4179" s="68">
        <f t="shared" ca="1" si="194"/>
        <v>1.9020768187572815E-2</v>
      </c>
      <c r="G4179" s="5"/>
      <c r="H4179" s="5"/>
      <c r="I4179" s="5"/>
      <c r="J4179" s="5"/>
      <c r="K4179" s="5"/>
      <c r="L4179" s="5"/>
      <c r="M4179" s="5"/>
      <c r="N4179" s="5"/>
      <c r="O4179" s="5"/>
      <c r="P4179" s="5"/>
      <c r="Q4179" s="5"/>
      <c r="R4179" s="5"/>
      <c r="S4179" s="5"/>
      <c r="T4179" s="5"/>
    </row>
    <row r="4180" spans="2:20" x14ac:dyDescent="0.25">
      <c r="B4180" s="74" vm="11507">
        <f ca="1"/>
        <v>45503</v>
      </c>
      <c r="C4180" s="74" vm="11508">
        <f ca="1"/>
        <v>810.03</v>
      </c>
      <c r="D4180" s="74" vm="11509">
        <f ca="1"/>
        <v>265.39999999999998</v>
      </c>
      <c r="E4180" s="27">
        <f t="shared" ca="1" si="193"/>
        <v>-6.8037098311061889E-3</v>
      </c>
      <c r="F4180" s="68">
        <f t="shared" ca="1" si="194"/>
        <v>-3.9109556468716116E-3</v>
      </c>
      <c r="G4180" s="5"/>
      <c r="H4180" s="5"/>
      <c r="I4180" s="5"/>
      <c r="J4180" s="5"/>
      <c r="K4180" s="5"/>
      <c r="L4180" s="5"/>
      <c r="M4180" s="5"/>
      <c r="N4180" s="5"/>
      <c r="O4180" s="5"/>
      <c r="P4180" s="5"/>
      <c r="Q4180" s="5"/>
      <c r="R4180" s="5"/>
      <c r="S4180" s="5"/>
      <c r="T4180" s="5"/>
    </row>
    <row r="4181" spans="2:20" x14ac:dyDescent="0.25">
      <c r="B4181" s="74" vm="11510">
        <f ca="1"/>
        <v>45504</v>
      </c>
      <c r="C4181" s="74" vm="11511">
        <f ca="1"/>
        <v>822</v>
      </c>
      <c r="D4181" s="74" vm="11512">
        <f ca="1"/>
        <v>268.75</v>
      </c>
      <c r="E4181" s="27">
        <f t="shared" ca="1" si="193"/>
        <v>1.4669111038512541E-2</v>
      </c>
      <c r="F4181" s="68">
        <f t="shared" ca="1" si="194"/>
        <v>1.2543457543765426E-2</v>
      </c>
      <c r="G4181" s="5"/>
      <c r="H4181" s="5"/>
      <c r="I4181" s="5"/>
      <c r="J4181" s="5"/>
      <c r="K4181" s="5"/>
      <c r="L4181" s="5"/>
      <c r="M4181" s="5"/>
      <c r="N4181" s="5"/>
      <c r="O4181" s="5"/>
      <c r="P4181" s="5"/>
      <c r="Q4181" s="5"/>
      <c r="R4181" s="5"/>
      <c r="S4181" s="5"/>
      <c r="T4181" s="5"/>
    </row>
    <row r="4182" spans="2:20" x14ac:dyDescent="0.25">
      <c r="B4182" s="74" vm="11513">
        <f ca="1"/>
        <v>45505</v>
      </c>
      <c r="C4182" s="74" vm="11514">
        <f ca="1"/>
        <v>816.89</v>
      </c>
      <c r="D4182" s="74" vm="11515">
        <f ca="1"/>
        <v>276.69</v>
      </c>
      <c r="E4182" s="27">
        <f t="shared" ca="1" si="193"/>
        <v>-6.2359481836991304E-3</v>
      </c>
      <c r="F4182" s="68">
        <f t="shared" ca="1" si="194"/>
        <v>2.9116166473864565E-2</v>
      </c>
      <c r="G4182" s="5"/>
      <c r="H4182" s="5"/>
      <c r="I4182" s="5"/>
      <c r="J4182" s="5"/>
      <c r="K4182" s="5"/>
      <c r="L4182" s="5"/>
      <c r="M4182" s="5"/>
      <c r="N4182" s="5"/>
      <c r="O4182" s="5"/>
      <c r="P4182" s="5"/>
      <c r="Q4182" s="5"/>
      <c r="R4182" s="5"/>
      <c r="S4182" s="5"/>
      <c r="T4182" s="5"/>
    </row>
    <row r="4183" spans="2:20" x14ac:dyDescent="0.25">
      <c r="B4183" s="74" vm="11516">
        <f ca="1"/>
        <v>45506</v>
      </c>
      <c r="C4183" s="74" vm="11517">
        <f ca="1"/>
        <v>822.08</v>
      </c>
      <c r="D4183" s="74" vm="11518">
        <f ca="1"/>
        <v>268.45</v>
      </c>
      <c r="E4183" s="27">
        <f t="shared" ca="1" si="193"/>
        <v>6.3332670490379482E-3</v>
      </c>
      <c r="F4183" s="68">
        <f t="shared" ca="1" si="194"/>
        <v>-3.0233069047158785E-2</v>
      </c>
      <c r="G4183" s="5"/>
      <c r="H4183" s="5"/>
      <c r="I4183" s="5"/>
      <c r="J4183" s="5"/>
      <c r="K4183" s="5"/>
      <c r="L4183" s="5"/>
      <c r="M4183" s="5"/>
      <c r="N4183" s="5"/>
      <c r="O4183" s="5"/>
      <c r="P4183" s="5"/>
      <c r="Q4183" s="5"/>
      <c r="R4183" s="5"/>
      <c r="S4183" s="5"/>
      <c r="T4183" s="5"/>
    </row>
    <row r="4184" spans="2:20" x14ac:dyDescent="0.25">
      <c r="B4184" s="74" vm="11519">
        <f ca="1"/>
        <v>45509</v>
      </c>
      <c r="C4184" s="74" vm="11520">
        <f ca="1"/>
        <v>801.83</v>
      </c>
      <c r="D4184" s="74" vm="11521">
        <f ca="1"/>
        <v>270.06</v>
      </c>
      <c r="E4184" s="27">
        <f t="shared" ca="1" si="193"/>
        <v>-2.4941098598648705E-2</v>
      </c>
      <c r="F4184" s="68">
        <f t="shared" ca="1" si="194"/>
        <v>5.9794796643179368E-3</v>
      </c>
      <c r="G4184" s="5"/>
      <c r="H4184" s="5"/>
      <c r="I4184" s="5"/>
      <c r="J4184" s="5"/>
      <c r="K4184" s="5"/>
      <c r="L4184" s="5"/>
      <c r="M4184" s="5"/>
      <c r="N4184" s="5"/>
      <c r="O4184" s="5"/>
      <c r="P4184" s="5"/>
      <c r="Q4184" s="5"/>
      <c r="R4184" s="5"/>
      <c r="S4184" s="5"/>
      <c r="T4184" s="5"/>
    </row>
    <row r="4185" spans="2:20" x14ac:dyDescent="0.25">
      <c r="B4185" s="74" vm="11522">
        <f ca="1"/>
        <v>45510</v>
      </c>
      <c r="C4185" s="74" vm="11523">
        <f ca="1"/>
        <v>816.88</v>
      </c>
      <c r="D4185" s="74" vm="11524">
        <f ca="1"/>
        <v>269.37</v>
      </c>
      <c r="E4185" s="27">
        <f t="shared" ca="1" si="193"/>
        <v>1.859558992441249E-2</v>
      </c>
      <c r="F4185" s="68">
        <f t="shared" ca="1" si="194"/>
        <v>-2.558257332069388E-3</v>
      </c>
      <c r="G4185" s="5"/>
      <c r="H4185" s="5"/>
      <c r="I4185" s="5"/>
      <c r="J4185" s="5"/>
      <c r="K4185" s="5"/>
      <c r="L4185" s="5"/>
      <c r="M4185" s="5"/>
      <c r="N4185" s="5"/>
      <c r="O4185" s="5"/>
      <c r="P4185" s="5"/>
      <c r="Q4185" s="5"/>
      <c r="R4185" s="5"/>
      <c r="S4185" s="5"/>
      <c r="T4185" s="5"/>
    </row>
    <row r="4186" spans="2:20" x14ac:dyDescent="0.25">
      <c r="B4186" s="74" vm="11525">
        <f ca="1"/>
        <v>45511</v>
      </c>
      <c r="C4186" s="74" vm="11526">
        <f ca="1"/>
        <v>810.3</v>
      </c>
      <c r="D4186" s="74" vm="11527">
        <f ca="1"/>
        <v>271.19</v>
      </c>
      <c r="E4186" s="27">
        <f t="shared" ca="1" si="193"/>
        <v>-8.0876557806029894E-3</v>
      </c>
      <c r="F4186" s="68">
        <f t="shared" ca="1" si="194"/>
        <v>6.7337830292398025E-3</v>
      </c>
      <c r="G4186" s="5"/>
      <c r="H4186" s="5"/>
      <c r="I4186" s="5"/>
      <c r="J4186" s="5"/>
      <c r="K4186" s="5"/>
      <c r="L4186" s="5"/>
      <c r="M4186" s="5"/>
      <c r="N4186" s="5"/>
      <c r="O4186" s="5"/>
      <c r="P4186" s="5"/>
      <c r="Q4186" s="5"/>
      <c r="R4186" s="5"/>
      <c r="S4186" s="5"/>
      <c r="T4186" s="5"/>
    </row>
    <row r="4187" spans="2:20" x14ac:dyDescent="0.25">
      <c r="B4187" s="74" vm="11528">
        <f ca="1"/>
        <v>45512</v>
      </c>
      <c r="C4187" s="74" vm="11529">
        <f ca="1"/>
        <v>839.43</v>
      </c>
      <c r="D4187" s="74" vm="11530">
        <f ca="1"/>
        <v>267.91000000000003</v>
      </c>
      <c r="E4187" s="27">
        <f t="shared" ca="1" si="193"/>
        <v>3.5318540608311938E-2</v>
      </c>
      <c r="F4187" s="68">
        <f t="shared" ca="1" si="194"/>
        <v>-1.2168579015196654E-2</v>
      </c>
      <c r="G4187" s="5"/>
      <c r="H4187" s="5"/>
      <c r="I4187" s="5"/>
      <c r="J4187" s="5"/>
      <c r="K4187" s="5"/>
      <c r="L4187" s="5"/>
      <c r="M4187" s="5"/>
      <c r="N4187" s="5"/>
      <c r="O4187" s="5"/>
      <c r="P4187" s="5"/>
      <c r="Q4187" s="5"/>
      <c r="R4187" s="5"/>
      <c r="S4187" s="5"/>
      <c r="T4187" s="5"/>
    </row>
    <row r="4188" spans="2:20" x14ac:dyDescent="0.25">
      <c r="B4188" s="74" vm="11531">
        <f ca="1"/>
        <v>45513</v>
      </c>
      <c r="C4188" s="74" vm="11532">
        <f ca="1"/>
        <v>854.93</v>
      </c>
      <c r="D4188" s="74" vm="11533">
        <f ca="1"/>
        <v>269.45999999999998</v>
      </c>
      <c r="E4188" s="27">
        <f t="shared" ca="1" si="193"/>
        <v>1.8296504165097871E-2</v>
      </c>
      <c r="F4188" s="68">
        <f t="shared" ca="1" si="194"/>
        <v>5.7688531128314595E-3</v>
      </c>
      <c r="G4188" s="5"/>
      <c r="H4188" s="5"/>
      <c r="I4188" s="5"/>
      <c r="J4188" s="5"/>
      <c r="K4188" s="5"/>
      <c r="L4188" s="5"/>
      <c r="M4188" s="5"/>
      <c r="N4188" s="5"/>
      <c r="O4188" s="5"/>
      <c r="P4188" s="5"/>
      <c r="Q4188" s="5"/>
      <c r="R4188" s="5"/>
      <c r="S4188" s="5"/>
      <c r="T4188" s="5"/>
    </row>
    <row r="4189" spans="2:20" x14ac:dyDescent="0.25">
      <c r="B4189" s="74" vm="11534">
        <f ca="1"/>
        <v>45516</v>
      </c>
      <c r="C4189" s="74" vm="11535">
        <f ca="1"/>
        <v>863.57</v>
      </c>
      <c r="D4189" s="74" vm="11536">
        <f ca="1"/>
        <v>270.31</v>
      </c>
      <c r="E4189" s="27">
        <f t="shared" ca="1" si="193"/>
        <v>1.0055365492403318E-2</v>
      </c>
      <c r="F4189" s="68">
        <f t="shared" ca="1" si="194"/>
        <v>3.1494922008154388E-3</v>
      </c>
      <c r="G4189" s="5"/>
      <c r="H4189" s="5"/>
      <c r="I4189" s="5"/>
      <c r="J4189" s="5"/>
      <c r="K4189" s="5"/>
      <c r="L4189" s="5"/>
      <c r="M4189" s="5"/>
      <c r="N4189" s="5"/>
      <c r="O4189" s="5"/>
      <c r="P4189" s="5"/>
      <c r="Q4189" s="5"/>
      <c r="R4189" s="5"/>
      <c r="S4189" s="5"/>
      <c r="T4189" s="5"/>
    </row>
    <row r="4190" spans="2:20" x14ac:dyDescent="0.25">
      <c r="B4190" s="74" vm="11537">
        <f ca="1"/>
        <v>45517</v>
      </c>
      <c r="C4190" s="74" vm="11538">
        <f ca="1"/>
        <v>864.82</v>
      </c>
      <c r="D4190" s="74" vm="11539">
        <f ca="1"/>
        <v>271.14999999999998</v>
      </c>
      <c r="E4190" s="27">
        <f t="shared" ca="1" si="193"/>
        <v>1.446433059592044E-3</v>
      </c>
      <c r="F4190" s="68">
        <f t="shared" ca="1" si="194"/>
        <v>3.1027247585526602E-3</v>
      </c>
      <c r="G4190" s="5"/>
      <c r="H4190" s="5"/>
      <c r="I4190" s="5"/>
      <c r="J4190" s="5"/>
      <c r="K4190" s="5"/>
      <c r="L4190" s="5"/>
      <c r="M4190" s="5"/>
      <c r="N4190" s="5"/>
      <c r="O4190" s="5"/>
      <c r="P4190" s="5"/>
      <c r="Q4190" s="5"/>
      <c r="R4190" s="5"/>
      <c r="S4190" s="5"/>
      <c r="T4190" s="5"/>
    </row>
    <row r="4191" spans="2:20" x14ac:dyDescent="0.25">
      <c r="B4191" s="74" vm="11540">
        <f ca="1"/>
        <v>45518</v>
      </c>
      <c r="C4191" s="74" vm="11541">
        <f ca="1"/>
        <v>862.71</v>
      </c>
      <c r="D4191" s="74" vm="11542">
        <f ca="1"/>
        <v>274.87</v>
      </c>
      <c r="E4191" s="27">
        <f t="shared" ca="1" si="193"/>
        <v>-2.4427952617218024E-3</v>
      </c>
      <c r="F4191" s="68">
        <f t="shared" ca="1" si="194"/>
        <v>1.3626085336011243E-2</v>
      </c>
      <c r="G4191" s="5"/>
      <c r="H4191" s="5"/>
      <c r="I4191" s="5"/>
      <c r="J4191" s="5"/>
      <c r="K4191" s="5"/>
      <c r="L4191" s="5"/>
      <c r="M4191" s="5"/>
      <c r="N4191" s="5"/>
      <c r="O4191" s="5"/>
      <c r="P4191" s="5"/>
      <c r="Q4191" s="5"/>
      <c r="R4191" s="5"/>
      <c r="S4191" s="5"/>
      <c r="T4191" s="5"/>
    </row>
    <row r="4192" spans="2:20" x14ac:dyDescent="0.25">
      <c r="B4192" s="74" vm="11543">
        <f ca="1"/>
        <v>45519</v>
      </c>
      <c r="C4192" s="74" vm="11544">
        <f ca="1"/>
        <v>877.35</v>
      </c>
      <c r="D4192" s="74" vm="11545">
        <f ca="1"/>
        <v>278.49</v>
      </c>
      <c r="E4192" s="27">
        <f t="shared" ca="1" si="193"/>
        <v>1.6827403026781398E-2</v>
      </c>
      <c r="F4192" s="68">
        <f t="shared" ca="1" si="194"/>
        <v>1.3083893456870162E-2</v>
      </c>
      <c r="G4192" s="5"/>
      <c r="H4192" s="5"/>
      <c r="I4192" s="5"/>
      <c r="J4192" s="5"/>
      <c r="K4192" s="5"/>
      <c r="L4192" s="5"/>
      <c r="M4192" s="5"/>
      <c r="N4192" s="5"/>
      <c r="O4192" s="5"/>
      <c r="P4192" s="5"/>
      <c r="Q4192" s="5"/>
      <c r="R4192" s="5"/>
      <c r="S4192" s="5"/>
      <c r="T4192" s="5"/>
    </row>
    <row r="4193" spans="2:20" x14ac:dyDescent="0.25">
      <c r="B4193" s="74" vm="11546">
        <f ca="1"/>
        <v>45520</v>
      </c>
      <c r="C4193" s="74" vm="11547">
        <f ca="1"/>
        <v>870.59</v>
      </c>
      <c r="D4193" s="74" vm="11548">
        <f ca="1"/>
        <v>287.55</v>
      </c>
      <c r="E4193" s="27">
        <f t="shared" ca="1" si="193"/>
        <v>-7.7348578361815011E-3</v>
      </c>
      <c r="F4193" s="68">
        <f t="shared" ca="1" si="194"/>
        <v>3.2014606079812429E-2</v>
      </c>
      <c r="G4193" s="5"/>
      <c r="H4193" s="5"/>
      <c r="I4193" s="5"/>
      <c r="J4193" s="5"/>
      <c r="K4193" s="5"/>
      <c r="L4193" s="5"/>
      <c r="M4193" s="5"/>
      <c r="N4193" s="5"/>
      <c r="O4193" s="5"/>
      <c r="P4193" s="5"/>
      <c r="Q4193" s="5"/>
      <c r="R4193" s="5"/>
      <c r="S4193" s="5"/>
      <c r="T4193" s="5"/>
    </row>
    <row r="4194" spans="2:20" x14ac:dyDescent="0.25">
      <c r="B4194" s="74" vm="11549">
        <f ca="1"/>
        <v>45523</v>
      </c>
      <c r="C4194" s="74" vm="11550">
        <f ca="1"/>
        <v>872.35</v>
      </c>
      <c r="D4194" s="74" vm="11551">
        <f ca="1"/>
        <v>285.63</v>
      </c>
      <c r="E4194" s="27">
        <f t="shared" ca="1" si="193"/>
        <v>2.0195768049477655E-3</v>
      </c>
      <c r="F4194" s="68">
        <f t="shared" ca="1" si="194"/>
        <v>-6.6994911940535711E-3</v>
      </c>
      <c r="G4194" s="5"/>
      <c r="H4194" s="5"/>
      <c r="I4194" s="5"/>
      <c r="J4194" s="5"/>
      <c r="K4194" s="5"/>
      <c r="L4194" s="5"/>
      <c r="M4194" s="5"/>
      <c r="N4194" s="5"/>
      <c r="O4194" s="5"/>
      <c r="P4194" s="5"/>
      <c r="Q4194" s="5"/>
      <c r="R4194" s="5"/>
      <c r="S4194" s="5"/>
      <c r="T4194" s="5"/>
    </row>
    <row r="4195" spans="2:20" x14ac:dyDescent="0.25">
      <c r="B4195" s="74" vm="11552">
        <f ca="1"/>
        <v>45524</v>
      </c>
      <c r="C4195" s="74" vm="11553">
        <f ca="1"/>
        <v>876.2</v>
      </c>
      <c r="D4195" s="74" vm="11554">
        <f ca="1"/>
        <v>289.70999999999998</v>
      </c>
      <c r="E4195" s="27">
        <f t="shared" ca="1" si="193"/>
        <v>4.4036558538874089E-3</v>
      </c>
      <c r="F4195" s="68">
        <f t="shared" ca="1" si="194"/>
        <v>1.4183155681226413E-2</v>
      </c>
      <c r="G4195" s="5"/>
      <c r="H4195" s="5"/>
      <c r="I4195" s="5"/>
      <c r="J4195" s="5"/>
      <c r="K4195" s="5"/>
      <c r="L4195" s="5"/>
      <c r="M4195" s="5"/>
      <c r="N4195" s="5"/>
      <c r="O4195" s="5"/>
      <c r="P4195" s="5"/>
      <c r="Q4195" s="5"/>
      <c r="R4195" s="5"/>
      <c r="S4195" s="5"/>
      <c r="T4195" s="5"/>
    </row>
    <row r="4196" spans="2:20" x14ac:dyDescent="0.25">
      <c r="B4196" s="74" vm="11555">
        <f ca="1"/>
        <v>45525</v>
      </c>
      <c r="C4196" s="74" vm="11556">
        <f ca="1"/>
        <v>881.42</v>
      </c>
      <c r="D4196" s="74" vm="11557">
        <f ca="1"/>
        <v>289.20999999999998</v>
      </c>
      <c r="E4196" s="27">
        <f t="shared" ca="1" si="193"/>
        <v>5.9398679437813115E-3</v>
      </c>
      <c r="F4196" s="68">
        <f t="shared" ca="1" si="194"/>
        <v>-1.7273548135255407E-3</v>
      </c>
      <c r="G4196" s="5"/>
      <c r="H4196" s="5"/>
      <c r="I4196" s="5"/>
      <c r="J4196" s="5"/>
      <c r="K4196" s="5"/>
      <c r="L4196" s="5"/>
      <c r="M4196" s="5"/>
      <c r="N4196" s="5"/>
      <c r="O4196" s="5"/>
      <c r="P4196" s="5"/>
      <c r="Q4196" s="5"/>
      <c r="R4196" s="5"/>
      <c r="S4196" s="5"/>
      <c r="T4196" s="5"/>
    </row>
    <row r="4197" spans="2:20" x14ac:dyDescent="0.25">
      <c r="B4197" s="74" vm="11558">
        <f ca="1"/>
        <v>45526</v>
      </c>
      <c r="C4197" s="74" vm="11559">
        <f ca="1"/>
        <v>877.56</v>
      </c>
      <c r="D4197" s="74" vm="11560">
        <f ca="1"/>
        <v>289.52</v>
      </c>
      <c r="E4197" s="27">
        <f t="shared" ca="1" si="193"/>
        <v>-4.3889142527193609E-3</v>
      </c>
      <c r="F4197" s="68">
        <f t="shared" ca="1" si="194"/>
        <v>1.0713114220763254E-3</v>
      </c>
      <c r="G4197" s="5"/>
      <c r="H4197" s="5"/>
      <c r="I4197" s="5"/>
      <c r="J4197" s="5"/>
      <c r="K4197" s="5"/>
      <c r="L4197" s="5"/>
      <c r="M4197" s="5"/>
      <c r="N4197" s="5"/>
      <c r="O4197" s="5"/>
      <c r="P4197" s="5"/>
      <c r="Q4197" s="5"/>
      <c r="R4197" s="5"/>
      <c r="S4197" s="5"/>
      <c r="T4197" s="5"/>
    </row>
    <row r="4198" spans="2:20" x14ac:dyDescent="0.25">
      <c r="B4198" s="74" vm="11561">
        <f ca="1"/>
        <v>45527</v>
      </c>
      <c r="C4198" s="74" vm="11562">
        <f ca="1"/>
        <v>879.21</v>
      </c>
      <c r="D4198" s="74" vm="11563">
        <f ca="1"/>
        <v>288.68</v>
      </c>
      <c r="E4198" s="27">
        <f t="shared" ca="1" si="193"/>
        <v>1.878447930210424E-3</v>
      </c>
      <c r="F4198" s="68">
        <f t="shared" ca="1" si="194"/>
        <v>-2.9055710514144131E-3</v>
      </c>
      <c r="G4198" s="5"/>
      <c r="H4198" s="5"/>
      <c r="I4198" s="5"/>
      <c r="J4198" s="5"/>
      <c r="K4198" s="5"/>
      <c r="L4198" s="5"/>
      <c r="M4198" s="5"/>
      <c r="N4198" s="5"/>
      <c r="O4198" s="5"/>
      <c r="P4198" s="5"/>
      <c r="Q4198" s="5"/>
      <c r="R4198" s="5"/>
      <c r="S4198" s="5"/>
      <c r="T4198" s="5"/>
    </row>
    <row r="4199" spans="2:20" x14ac:dyDescent="0.25">
      <c r="B4199" s="74" vm="11564">
        <f ca="1"/>
        <v>45530</v>
      </c>
      <c r="C4199" s="74" vm="11565">
        <f ca="1"/>
        <v>892.51</v>
      </c>
      <c r="D4199" s="74" vm="11566">
        <f ca="1"/>
        <v>289.64</v>
      </c>
      <c r="E4199" s="27">
        <f t="shared" ca="1" si="193"/>
        <v>1.5013941071746582E-2</v>
      </c>
      <c r="F4199" s="68">
        <f t="shared" ca="1" si="194"/>
        <v>3.319964316547558E-3</v>
      </c>
      <c r="G4199" s="5"/>
      <c r="H4199" s="5"/>
      <c r="I4199" s="5"/>
      <c r="J4199" s="5"/>
      <c r="K4199" s="5"/>
      <c r="L4199" s="5"/>
      <c r="M4199" s="5"/>
      <c r="N4199" s="5"/>
      <c r="O4199" s="5"/>
      <c r="P4199" s="5"/>
      <c r="Q4199" s="5"/>
      <c r="R4199" s="5"/>
      <c r="S4199" s="5"/>
      <c r="T4199" s="5"/>
    </row>
    <row r="4200" spans="2:20" x14ac:dyDescent="0.25">
      <c r="B4200" s="74" vm="11567">
        <f ca="1"/>
        <v>45531</v>
      </c>
      <c r="C4200" s="74" vm="11568">
        <f ca="1"/>
        <v>908.9</v>
      </c>
      <c r="D4200" s="74" vm="11569">
        <f ca="1"/>
        <v>287.05</v>
      </c>
      <c r="E4200" s="27">
        <f t="shared" ca="1" si="193"/>
        <v>1.8197359051907513E-2</v>
      </c>
      <c r="F4200" s="68">
        <f t="shared" ca="1" si="194"/>
        <v>-8.9823559069741373E-3</v>
      </c>
      <c r="G4200" s="5"/>
      <c r="H4200" s="5"/>
      <c r="I4200" s="5"/>
      <c r="J4200" s="5"/>
      <c r="K4200" s="5"/>
      <c r="L4200" s="5"/>
      <c r="M4200" s="5"/>
      <c r="N4200" s="5"/>
      <c r="O4200" s="5"/>
      <c r="P4200" s="5"/>
      <c r="Q4200" s="5"/>
      <c r="R4200" s="5"/>
      <c r="S4200" s="5"/>
      <c r="T4200" s="5"/>
    </row>
    <row r="4201" spans="2:20" x14ac:dyDescent="0.25">
      <c r="B4201" s="74" vm="11570">
        <f ca="1"/>
        <v>45532</v>
      </c>
      <c r="C4201" s="74" vm="11571">
        <f ca="1"/>
        <v>888.05</v>
      </c>
      <c r="D4201" s="74" vm="11572">
        <f ca="1"/>
        <v>287.86</v>
      </c>
      <c r="E4201" s="27">
        <f t="shared" ca="1" si="193"/>
        <v>-2.3207029411388917E-2</v>
      </c>
      <c r="F4201" s="68">
        <f t="shared" ca="1" si="194"/>
        <v>2.8178342208788842E-3</v>
      </c>
      <c r="G4201" s="5"/>
      <c r="H4201" s="5"/>
      <c r="I4201" s="5"/>
      <c r="J4201" s="5"/>
      <c r="K4201" s="5"/>
      <c r="L4201" s="5"/>
      <c r="M4201" s="5"/>
      <c r="N4201" s="5"/>
      <c r="O4201" s="5"/>
      <c r="P4201" s="5"/>
      <c r="Q4201" s="5"/>
      <c r="R4201" s="5"/>
      <c r="S4201" s="5"/>
      <c r="T4201" s="5"/>
    </row>
    <row r="4202" spans="2:20" x14ac:dyDescent="0.25">
      <c r="B4202" s="74" vm="11573">
        <f ca="1"/>
        <v>45533</v>
      </c>
      <c r="C4202" s="74" vm="11574">
        <f ca="1"/>
        <v>886.63</v>
      </c>
      <c r="D4202" s="74" vm="11575">
        <f ca="1"/>
        <v>288.66000000000003</v>
      </c>
      <c r="E4202" s="27">
        <f t="shared" ca="1" si="193"/>
        <v>-1.6002888442340252E-3</v>
      </c>
      <c r="F4202" s="68">
        <f t="shared" ca="1" si="194"/>
        <v>2.7752741048927584E-3</v>
      </c>
      <c r="G4202" s="5"/>
      <c r="H4202" s="5"/>
      <c r="I4202" s="5"/>
      <c r="J4202" s="5"/>
      <c r="K4202" s="5"/>
      <c r="L4202" s="5"/>
      <c r="M4202" s="5"/>
      <c r="N4202" s="5"/>
      <c r="O4202" s="5"/>
      <c r="P4202" s="5"/>
      <c r="Q4202" s="5"/>
      <c r="R4202" s="5"/>
      <c r="S4202" s="5"/>
      <c r="T4202" s="5"/>
    </row>
    <row r="4203" spans="2:20" x14ac:dyDescent="0.25">
      <c r="B4203" s="74" vm="11576">
        <f ca="1"/>
        <v>45534</v>
      </c>
      <c r="C4203" s="74" vm="11577">
        <f ca="1"/>
        <v>892.38</v>
      </c>
      <c r="D4203" s="74" vm="10664">
        <f ca="1"/>
        <v>285.52</v>
      </c>
      <c r="E4203" s="27">
        <f t="shared" ca="1" si="193"/>
        <v>6.464291963459828E-3</v>
      </c>
      <c r="F4203" s="68">
        <f t="shared" ca="1" si="194"/>
        <v>-1.0937445757512574E-2</v>
      </c>
      <c r="G4203" s="5"/>
      <c r="H4203" s="5"/>
      <c r="I4203" s="5"/>
      <c r="J4203" s="5"/>
      <c r="K4203" s="5"/>
      <c r="L4203" s="5"/>
      <c r="M4203" s="5"/>
      <c r="N4203" s="5"/>
      <c r="O4203" s="5"/>
      <c r="P4203" s="5"/>
      <c r="Q4203" s="5"/>
      <c r="R4203" s="5"/>
      <c r="S4203" s="5"/>
      <c r="T4203" s="5"/>
    </row>
    <row r="4204" spans="2:20" x14ac:dyDescent="0.25">
      <c r="B4204" s="74" vm="11578">
        <f ca="1"/>
        <v>45538</v>
      </c>
      <c r="C4204" s="74" vm="11579">
        <f ca="1"/>
        <v>878.57</v>
      </c>
      <c r="D4204" s="74" vm="11580">
        <f ca="1"/>
        <v>288.02999999999997</v>
      </c>
      <c r="E4204" s="27">
        <f t="shared" ca="1" si="193"/>
        <v>-1.5596465104893332E-2</v>
      </c>
      <c r="F4204" s="68">
        <f t="shared" ca="1" si="194"/>
        <v>8.7525621957372339E-3</v>
      </c>
      <c r="G4204" s="5"/>
      <c r="H4204" s="5"/>
      <c r="I4204" s="5"/>
      <c r="J4204" s="5"/>
      <c r="K4204" s="5"/>
      <c r="L4204" s="5"/>
      <c r="M4204" s="5"/>
      <c r="N4204" s="5"/>
      <c r="O4204" s="5"/>
      <c r="P4204" s="5"/>
      <c r="Q4204" s="5"/>
      <c r="R4204" s="5"/>
      <c r="S4204" s="5"/>
      <c r="T4204" s="5"/>
    </row>
    <row r="4205" spans="2:20" x14ac:dyDescent="0.25">
      <c r="B4205" s="74" vm="11581">
        <f ca="1"/>
        <v>45539</v>
      </c>
      <c r="C4205" s="74" vm="11582">
        <f ca="1"/>
        <v>890.02</v>
      </c>
      <c r="D4205" s="74" vm="11583">
        <f ca="1"/>
        <v>287.97000000000003</v>
      </c>
      <c r="E4205" s="27">
        <f t="shared" ca="1" si="193"/>
        <v>1.2948348656139995E-2</v>
      </c>
      <c r="F4205" s="68">
        <f t="shared" ca="1" si="194"/>
        <v>-2.0833333408662219E-4</v>
      </c>
      <c r="G4205" s="5"/>
      <c r="H4205" s="5"/>
      <c r="I4205" s="5"/>
      <c r="J4205" s="5"/>
      <c r="K4205" s="5"/>
      <c r="L4205" s="5"/>
      <c r="M4205" s="5"/>
      <c r="N4205" s="5"/>
      <c r="O4205" s="5"/>
      <c r="P4205" s="5"/>
      <c r="Q4205" s="5"/>
      <c r="R4205" s="5"/>
      <c r="S4205" s="5"/>
      <c r="T4205" s="5"/>
    </row>
    <row r="4206" spans="2:20" x14ac:dyDescent="0.25">
      <c r="B4206" s="74" vm="11584">
        <f ca="1"/>
        <v>45540</v>
      </c>
      <c r="C4206" s="74" vm="11585">
        <f ca="1"/>
        <v>885.98</v>
      </c>
      <c r="D4206" s="74" vm="11586">
        <f ca="1"/>
        <v>289.51</v>
      </c>
      <c r="E4206" s="27">
        <f t="shared" ca="1" si="193"/>
        <v>-4.549557396940713E-3</v>
      </c>
      <c r="F4206" s="68">
        <f t="shared" ca="1" si="194"/>
        <v>5.3335306872576106E-3</v>
      </c>
      <c r="G4206" s="5"/>
      <c r="H4206" s="5"/>
      <c r="I4206" s="5"/>
      <c r="J4206" s="5"/>
      <c r="K4206" s="5"/>
      <c r="L4206" s="5"/>
      <c r="M4206" s="5"/>
      <c r="N4206" s="5"/>
      <c r="O4206" s="5"/>
      <c r="P4206" s="5"/>
      <c r="Q4206" s="5"/>
      <c r="R4206" s="5"/>
      <c r="S4206" s="5"/>
      <c r="T4206" s="5"/>
    </row>
    <row r="4207" spans="2:20" x14ac:dyDescent="0.25">
      <c r="B4207" s="74" vm="11587">
        <f ca="1"/>
        <v>45541</v>
      </c>
      <c r="C4207" s="74" vm="11588">
        <f ca="1"/>
        <v>876.68</v>
      </c>
      <c r="D4207" s="74" vm="11589">
        <f ca="1"/>
        <v>291.29000000000002</v>
      </c>
      <c r="E4207" s="27">
        <f t="shared" ca="1" si="193"/>
        <v>-1.0552331473349398E-2</v>
      </c>
      <c r="F4207" s="68">
        <f t="shared" ca="1" si="194"/>
        <v>6.129495774746605E-3</v>
      </c>
      <c r="G4207" s="5"/>
      <c r="H4207" s="5"/>
      <c r="I4207" s="5"/>
      <c r="J4207" s="5"/>
      <c r="K4207" s="5"/>
      <c r="L4207" s="5"/>
      <c r="M4207" s="5"/>
      <c r="N4207" s="5"/>
      <c r="O4207" s="5"/>
      <c r="P4207" s="5"/>
      <c r="Q4207" s="5"/>
      <c r="R4207" s="5"/>
      <c r="S4207" s="5"/>
      <c r="T4207" s="5"/>
    </row>
    <row r="4208" spans="2:20" x14ac:dyDescent="0.25">
      <c r="B4208" s="74" vm="11590">
        <f ca="1"/>
        <v>45544</v>
      </c>
      <c r="C4208" s="74" vm="11591">
        <f ca="1"/>
        <v>896.49</v>
      </c>
      <c r="D4208" s="74" vm="10594">
        <f ca="1"/>
        <v>291.27</v>
      </c>
      <c r="E4208" s="27">
        <f t="shared" ca="1" si="193"/>
        <v>2.2345092979775449E-2</v>
      </c>
      <c r="F4208" s="68">
        <f t="shared" ca="1" si="194"/>
        <v>-6.8662455396509715E-5</v>
      </c>
      <c r="G4208" s="5"/>
      <c r="H4208" s="5"/>
      <c r="I4208" s="5"/>
      <c r="J4208" s="5"/>
      <c r="K4208" s="5"/>
      <c r="L4208" s="5"/>
      <c r="M4208" s="5"/>
      <c r="N4208" s="5"/>
      <c r="O4208" s="5"/>
      <c r="P4208" s="5"/>
      <c r="Q4208" s="5"/>
      <c r="R4208" s="5"/>
      <c r="S4208" s="5"/>
      <c r="T4208" s="5"/>
    </row>
    <row r="4209" spans="2:20" x14ac:dyDescent="0.25">
      <c r="B4209" s="74" vm="11592">
        <f ca="1"/>
        <v>45545</v>
      </c>
      <c r="C4209" s="74" vm="11593">
        <f ca="1"/>
        <v>894.29</v>
      </c>
      <c r="D4209" s="74" vm="11072">
        <f ca="1"/>
        <v>290.23</v>
      </c>
      <c r="E4209" s="27">
        <f t="shared" ca="1" si="193"/>
        <v>-2.4570311336776303E-3</v>
      </c>
      <c r="F4209" s="68">
        <f t="shared" ca="1" si="194"/>
        <v>-3.5769599617154037E-3</v>
      </c>
      <c r="G4209" s="5"/>
      <c r="H4209" s="5"/>
      <c r="I4209" s="5"/>
      <c r="J4209" s="5"/>
      <c r="K4209" s="5"/>
      <c r="L4209" s="5"/>
      <c r="M4209" s="5"/>
      <c r="N4209" s="5"/>
      <c r="O4209" s="5"/>
      <c r="P4209" s="5"/>
      <c r="Q4209" s="5"/>
      <c r="R4209" s="5"/>
      <c r="S4209" s="5"/>
      <c r="T4209" s="5"/>
    </row>
    <row r="4210" spans="2:20" x14ac:dyDescent="0.25">
      <c r="B4210" s="74" vm="11594">
        <f ca="1"/>
        <v>45546</v>
      </c>
      <c r="C4210" s="74" vm="11595">
        <f ca="1"/>
        <v>900.4</v>
      </c>
      <c r="D4210" s="74" vm="11596">
        <f ca="1"/>
        <v>292.35000000000002</v>
      </c>
      <c r="E4210" s="27">
        <f t="shared" ca="1" si="193"/>
        <v>6.8090016729610656E-3</v>
      </c>
      <c r="F4210" s="68">
        <f t="shared" ca="1" si="194"/>
        <v>7.2780025332317994E-3</v>
      </c>
      <c r="G4210" s="5"/>
      <c r="H4210" s="5"/>
      <c r="I4210" s="5"/>
      <c r="J4210" s="5"/>
      <c r="K4210" s="5"/>
      <c r="L4210" s="5"/>
      <c r="M4210" s="5"/>
      <c r="N4210" s="5"/>
      <c r="O4210" s="5"/>
      <c r="P4210" s="5"/>
      <c r="Q4210" s="5"/>
      <c r="R4210" s="5"/>
      <c r="S4210" s="5"/>
      <c r="T4210" s="5"/>
    </row>
    <row r="4211" spans="2:20" x14ac:dyDescent="0.25">
      <c r="B4211" s="74" vm="11597">
        <f ca="1"/>
        <v>45547</v>
      </c>
      <c r="C4211" s="74" vm="11598">
        <f ca="1"/>
        <v>915.03</v>
      </c>
      <c r="D4211" s="74" vm="11599">
        <f ca="1"/>
        <v>296.52999999999997</v>
      </c>
      <c r="E4211" s="27">
        <f t="shared" ca="1" si="193"/>
        <v>1.6117742590711793E-2</v>
      </c>
      <c r="F4211" s="68">
        <f t="shared" ca="1" si="194"/>
        <v>1.4196679136153757E-2</v>
      </c>
      <c r="G4211" s="5"/>
      <c r="H4211" s="5"/>
      <c r="I4211" s="5"/>
      <c r="J4211" s="5"/>
      <c r="K4211" s="5"/>
      <c r="L4211" s="5"/>
      <c r="M4211" s="5"/>
      <c r="N4211" s="5"/>
      <c r="O4211" s="5"/>
      <c r="P4211" s="5"/>
      <c r="Q4211" s="5"/>
      <c r="R4211" s="5"/>
      <c r="S4211" s="5"/>
      <c r="T4211" s="5"/>
    </row>
    <row r="4212" spans="2:20" x14ac:dyDescent="0.25">
      <c r="B4212" s="74" vm="11600">
        <f ca="1"/>
        <v>45548</v>
      </c>
      <c r="C4212" s="74" vm="11601">
        <f ca="1"/>
        <v>916</v>
      </c>
      <c r="D4212" s="74" vm="10629">
        <f ca="1"/>
        <v>296.69</v>
      </c>
      <c r="E4212" s="27">
        <f t="shared" ca="1" si="193"/>
        <v>1.0595130508413565E-3</v>
      </c>
      <c r="F4212" s="68">
        <f t="shared" ca="1" si="194"/>
        <v>5.3942889275423393E-4</v>
      </c>
      <c r="G4212" s="5"/>
      <c r="H4212" s="5"/>
      <c r="I4212" s="5"/>
      <c r="J4212" s="5"/>
      <c r="K4212" s="5"/>
      <c r="L4212" s="5"/>
      <c r="M4212" s="5"/>
      <c r="N4212" s="5"/>
      <c r="O4212" s="5"/>
      <c r="P4212" s="5"/>
      <c r="Q4212" s="5"/>
      <c r="R4212" s="5"/>
      <c r="S4212" s="5"/>
      <c r="T4212" s="5"/>
    </row>
    <row r="4213" spans="2:20" x14ac:dyDescent="0.25">
      <c r="B4213" s="74" vm="11602">
        <f ca="1"/>
        <v>45551</v>
      </c>
      <c r="C4213" s="74" vm="11603">
        <f ca="1"/>
        <v>907.87</v>
      </c>
      <c r="D4213" s="74" vm="11604">
        <f ca="1"/>
        <v>293.75</v>
      </c>
      <c r="E4213" s="27">
        <f t="shared" ca="1" si="193"/>
        <v>-8.9151681290657765E-3</v>
      </c>
      <c r="F4213" s="68">
        <f t="shared" ca="1" si="194"/>
        <v>-9.9587571922187135E-3</v>
      </c>
      <c r="G4213" s="5"/>
      <c r="H4213" s="5"/>
      <c r="I4213" s="5"/>
      <c r="J4213" s="5"/>
      <c r="K4213" s="5"/>
      <c r="L4213" s="5"/>
      <c r="M4213" s="5"/>
      <c r="N4213" s="5"/>
      <c r="O4213" s="5"/>
      <c r="P4213" s="5"/>
      <c r="Q4213" s="5"/>
      <c r="R4213" s="5"/>
      <c r="S4213" s="5"/>
      <c r="T4213" s="5"/>
    </row>
    <row r="4214" spans="2:20" x14ac:dyDescent="0.25">
      <c r="B4214" s="74" vm="11605">
        <f ca="1"/>
        <v>45552</v>
      </c>
      <c r="C4214" s="74" vm="11606">
        <f ca="1"/>
        <v>897.27</v>
      </c>
      <c r="D4214" s="74" vm="11607">
        <f ca="1"/>
        <v>292.02999999999997</v>
      </c>
      <c r="E4214" s="27">
        <f t="shared" ca="1" si="193"/>
        <v>-1.1744376434204949E-2</v>
      </c>
      <c r="F4214" s="68">
        <f t="shared" ca="1" si="194"/>
        <v>-5.8725287414238166E-3</v>
      </c>
      <c r="G4214" s="5"/>
      <c r="H4214" s="5"/>
      <c r="I4214" s="5"/>
      <c r="J4214" s="5"/>
      <c r="K4214" s="5"/>
      <c r="L4214" s="5"/>
      <c r="M4214" s="5"/>
      <c r="N4214" s="5"/>
      <c r="O4214" s="5"/>
      <c r="P4214" s="5"/>
      <c r="Q4214" s="5"/>
      <c r="R4214" s="5"/>
      <c r="S4214" s="5"/>
      <c r="T4214" s="5"/>
    </row>
    <row r="4215" spans="2:20" x14ac:dyDescent="0.25">
      <c r="B4215" s="74" vm="11608">
        <f ca="1"/>
        <v>45553</v>
      </c>
      <c r="C4215" s="74" vm="11609">
        <f ca="1"/>
        <v>892.52</v>
      </c>
      <c r="D4215" s="74" vm="11610">
        <f ca="1"/>
        <v>293.85000000000002</v>
      </c>
      <c r="E4215" s="27">
        <f t="shared" ca="1" si="193"/>
        <v>-5.3078977445570339E-3</v>
      </c>
      <c r="F4215" s="68">
        <f t="shared" ca="1" si="194"/>
        <v>6.2128963417146755E-3</v>
      </c>
      <c r="G4215" s="5"/>
      <c r="H4215" s="5"/>
      <c r="I4215" s="5"/>
      <c r="J4215" s="5"/>
      <c r="K4215" s="5"/>
      <c r="L4215" s="5"/>
      <c r="M4215" s="5"/>
      <c r="N4215" s="5"/>
      <c r="O4215" s="5"/>
      <c r="P4215" s="5"/>
      <c r="Q4215" s="5"/>
      <c r="R4215" s="5"/>
      <c r="S4215" s="5"/>
      <c r="T4215" s="5"/>
    </row>
    <row r="4216" spans="2:20" x14ac:dyDescent="0.25">
      <c r="B4216" s="74" vm="11611">
        <f ca="1"/>
        <v>45554</v>
      </c>
      <c r="C4216" s="74" vm="11612">
        <f ca="1"/>
        <v>900.74</v>
      </c>
      <c r="D4216" s="74" vm="11613">
        <f ca="1"/>
        <v>296.83</v>
      </c>
      <c r="E4216" s="27">
        <f t="shared" ca="1" si="193"/>
        <v>9.1677253407126055E-3</v>
      </c>
      <c r="F4216" s="68">
        <f t="shared" ca="1" si="194"/>
        <v>1.0090151293627957E-2</v>
      </c>
      <c r="G4216" s="5"/>
      <c r="H4216" s="5"/>
      <c r="I4216" s="5"/>
      <c r="J4216" s="5"/>
      <c r="K4216" s="5"/>
      <c r="L4216" s="5"/>
      <c r="M4216" s="5"/>
      <c r="N4216" s="5"/>
      <c r="O4216" s="5"/>
      <c r="P4216" s="5"/>
      <c r="Q4216" s="5"/>
      <c r="R4216" s="5"/>
      <c r="S4216" s="5"/>
      <c r="T4216" s="5"/>
    </row>
    <row r="4217" spans="2:20" x14ac:dyDescent="0.25">
      <c r="B4217" s="74" vm="11614">
        <f ca="1"/>
        <v>45555</v>
      </c>
      <c r="C4217" s="74" vm="11615">
        <f ca="1"/>
        <v>906.98</v>
      </c>
      <c r="D4217" s="74" vm="11616">
        <f ca="1"/>
        <v>299.06</v>
      </c>
      <c r="E4217" s="27">
        <f t="shared" ca="1" si="193"/>
        <v>6.9037514483525691E-3</v>
      </c>
      <c r="F4217" s="68">
        <f t="shared" ca="1" si="194"/>
        <v>7.4846378034100457E-3</v>
      </c>
      <c r="G4217" s="5"/>
      <c r="H4217" s="5"/>
      <c r="I4217" s="5"/>
      <c r="J4217" s="5"/>
      <c r="K4217" s="5"/>
      <c r="L4217" s="5"/>
      <c r="M4217" s="5"/>
      <c r="N4217" s="5"/>
      <c r="O4217" s="5"/>
      <c r="P4217" s="5"/>
      <c r="Q4217" s="5"/>
      <c r="R4217" s="5"/>
      <c r="S4217" s="5"/>
      <c r="T4217" s="5"/>
    </row>
    <row r="4218" spans="2:20" x14ac:dyDescent="0.25">
      <c r="B4218" s="74" vm="11617">
        <f ca="1"/>
        <v>45558</v>
      </c>
      <c r="C4218" s="74" vm="11618">
        <f ca="1"/>
        <v>917.08</v>
      </c>
      <c r="D4218" s="74" vm="8142">
        <f ca="1"/>
        <v>300.27</v>
      </c>
      <c r="E4218" s="27">
        <f t="shared" ca="1" si="193"/>
        <v>1.1074310299093715E-2</v>
      </c>
      <c r="F4218" s="68">
        <f t="shared" ca="1" si="194"/>
        <v>4.037847743339559E-3</v>
      </c>
      <c r="G4218" s="5"/>
      <c r="H4218" s="5"/>
      <c r="I4218" s="5"/>
      <c r="J4218" s="5"/>
      <c r="K4218" s="5"/>
      <c r="L4218" s="5"/>
      <c r="M4218" s="5"/>
      <c r="N4218" s="5"/>
      <c r="O4218" s="5"/>
      <c r="P4218" s="5"/>
      <c r="Q4218" s="5"/>
      <c r="R4218" s="5"/>
      <c r="S4218" s="5"/>
      <c r="T4218" s="5"/>
    </row>
    <row r="4219" spans="2:20" x14ac:dyDescent="0.25">
      <c r="B4219" s="74" vm="11619">
        <f ca="1"/>
        <v>45559</v>
      </c>
      <c r="C4219" s="74" vm="11620">
        <f ca="1"/>
        <v>901.54</v>
      </c>
      <c r="D4219" s="74" vm="11621">
        <f ca="1"/>
        <v>300.47000000000003</v>
      </c>
      <c r="E4219" s="27">
        <f t="shared" ca="1" si="193"/>
        <v>-1.7090297301809037E-2</v>
      </c>
      <c r="F4219" s="68">
        <f t="shared" ca="1" si="194"/>
        <v>6.6584548186983264E-4</v>
      </c>
      <c r="G4219" s="5"/>
      <c r="H4219" s="5"/>
      <c r="I4219" s="5"/>
      <c r="J4219" s="5"/>
      <c r="K4219" s="5"/>
      <c r="L4219" s="5"/>
      <c r="M4219" s="5"/>
      <c r="N4219" s="5"/>
      <c r="O4219" s="5"/>
      <c r="P4219" s="5"/>
      <c r="Q4219" s="5"/>
      <c r="R4219" s="5"/>
      <c r="S4219" s="5"/>
      <c r="T4219" s="5"/>
    </row>
    <row r="4220" spans="2:20" x14ac:dyDescent="0.25">
      <c r="B4220" s="74" vm="11622">
        <f ca="1"/>
        <v>45560</v>
      </c>
      <c r="C4220" s="74" vm="11623">
        <f ca="1"/>
        <v>908.42</v>
      </c>
      <c r="D4220" s="74" vm="11624">
        <f ca="1"/>
        <v>303.64999999999998</v>
      </c>
      <c r="E4220" s="27">
        <f t="shared" ca="1" si="193"/>
        <v>7.6024145691031848E-3</v>
      </c>
      <c r="F4220" s="68">
        <f t="shared" ca="1" si="194"/>
        <v>1.0527806962677366E-2</v>
      </c>
      <c r="G4220" s="5"/>
      <c r="H4220" s="5"/>
      <c r="I4220" s="5"/>
      <c r="J4220" s="5"/>
      <c r="K4220" s="5"/>
      <c r="L4220" s="5"/>
      <c r="M4220" s="5"/>
      <c r="N4220" s="5"/>
      <c r="O4220" s="5"/>
      <c r="P4220" s="5"/>
      <c r="Q4220" s="5"/>
      <c r="R4220" s="5"/>
      <c r="S4220" s="5"/>
      <c r="T4220" s="5"/>
    </row>
    <row r="4221" spans="2:20" x14ac:dyDescent="0.25">
      <c r="B4221" s="74" vm="11625">
        <f ca="1"/>
        <v>45561</v>
      </c>
      <c r="C4221" s="74" vm="11626">
        <f ca="1"/>
        <v>901.44</v>
      </c>
      <c r="D4221" s="74" vm="11627">
        <f ca="1"/>
        <v>303.69</v>
      </c>
      <c r="E4221" s="27">
        <f t="shared" ca="1" si="193"/>
        <v>-7.7133420337477084E-3</v>
      </c>
      <c r="F4221" s="68">
        <f t="shared" ca="1" si="194"/>
        <v>1.3172193518574331E-4</v>
      </c>
      <c r="G4221" s="5"/>
      <c r="H4221" s="5"/>
      <c r="I4221" s="5"/>
      <c r="J4221" s="5"/>
      <c r="K4221" s="5"/>
      <c r="L4221" s="5"/>
      <c r="M4221" s="5"/>
      <c r="N4221" s="5"/>
      <c r="O4221" s="5"/>
      <c r="P4221" s="5"/>
      <c r="Q4221" s="5"/>
      <c r="R4221" s="5"/>
      <c r="S4221" s="5"/>
      <c r="T4221" s="5"/>
    </row>
    <row r="4222" spans="2:20" x14ac:dyDescent="0.25">
      <c r="B4222" s="74" vm="11628">
        <f ca="1"/>
        <v>45562</v>
      </c>
      <c r="C4222" s="74" vm="11629">
        <f ca="1"/>
        <v>885.62</v>
      </c>
      <c r="D4222" s="74" vm="11630">
        <f ca="1"/>
        <v>304.51</v>
      </c>
      <c r="E4222" s="27">
        <f t="shared" ca="1" si="193"/>
        <v>-1.7705519989416548E-2</v>
      </c>
      <c r="F4222" s="68">
        <f t="shared" ca="1" si="194"/>
        <v>2.6964830544328991E-3</v>
      </c>
      <c r="G4222" s="5"/>
      <c r="H4222" s="5"/>
      <c r="I4222" s="5"/>
      <c r="J4222" s="5"/>
      <c r="K4222" s="5"/>
      <c r="L4222" s="5"/>
      <c r="M4222" s="5"/>
      <c r="N4222" s="5"/>
      <c r="O4222" s="5"/>
      <c r="P4222" s="5"/>
      <c r="Q4222" s="5"/>
      <c r="R4222" s="5"/>
      <c r="S4222" s="5"/>
      <c r="T4222" s="5"/>
    </row>
    <row r="4223" spans="2:20" x14ac:dyDescent="0.25">
      <c r="B4223" s="74" vm="11631">
        <f ca="1"/>
        <v>45565</v>
      </c>
      <c r="C4223" s="74" vm="11632">
        <f ca="1"/>
        <v>886.52</v>
      </c>
      <c r="D4223" s="74" vm="11633">
        <f ca="1"/>
        <v>302.98</v>
      </c>
      <c r="E4223" s="27">
        <f t="shared" ca="1" si="193"/>
        <v>1.0157211928816551E-3</v>
      </c>
      <c r="F4223" s="68">
        <f t="shared" ca="1" si="194"/>
        <v>-5.0371306030252607E-3</v>
      </c>
      <c r="G4223" s="5"/>
      <c r="H4223" s="5"/>
      <c r="I4223" s="5"/>
      <c r="J4223" s="5"/>
      <c r="K4223" s="5"/>
      <c r="L4223" s="5"/>
      <c r="M4223" s="5"/>
      <c r="N4223" s="5"/>
      <c r="O4223" s="5"/>
      <c r="P4223" s="5"/>
      <c r="Q4223" s="5"/>
      <c r="R4223" s="5"/>
      <c r="S4223" s="5"/>
      <c r="T4223" s="5"/>
    </row>
    <row r="4224" spans="2:20" x14ac:dyDescent="0.25">
      <c r="B4224" s="74" vm="11634">
        <f ca="1"/>
        <v>45566</v>
      </c>
      <c r="C4224" s="74" vm="11635">
        <f ca="1"/>
        <v>877.38</v>
      </c>
      <c r="D4224" s="74" vm="7988">
        <f ca="1"/>
        <v>303.76</v>
      </c>
      <c r="E4224" s="27">
        <f t="shared" ref="E4224:E4287" ca="1" si="195">LN(C4224/C4223)</f>
        <v>-1.0363492039630344E-2</v>
      </c>
      <c r="F4224" s="68">
        <f t="shared" ref="F4224:F4287" ca="1" si="196">LN(D4224/D4223)</f>
        <v>2.5711191933692644E-3</v>
      </c>
      <c r="G4224" s="5"/>
      <c r="H4224" s="5"/>
      <c r="I4224" s="5"/>
      <c r="J4224" s="5"/>
      <c r="K4224" s="5"/>
      <c r="L4224" s="5"/>
      <c r="M4224" s="5"/>
      <c r="N4224" s="5"/>
      <c r="O4224" s="5"/>
      <c r="P4224" s="5"/>
      <c r="Q4224" s="5"/>
      <c r="R4224" s="5"/>
      <c r="S4224" s="5"/>
      <c r="T4224" s="5"/>
    </row>
    <row r="4225" spans="2:20" x14ac:dyDescent="0.25">
      <c r="B4225" s="74" vm="11636">
        <f ca="1"/>
        <v>45567</v>
      </c>
      <c r="C4225" s="74" vm="11637">
        <f ca="1"/>
        <v>878.53</v>
      </c>
      <c r="D4225" s="74" vm="11638">
        <f ca="1"/>
        <v>303.45</v>
      </c>
      <c r="E4225" s="27">
        <f t="shared" ca="1" si="195"/>
        <v>1.3098623100558223E-3</v>
      </c>
      <c r="F4225" s="68">
        <f t="shared" ca="1" si="196"/>
        <v>-1.0210636416827742E-3</v>
      </c>
      <c r="G4225" s="5"/>
      <c r="H4225" s="5"/>
      <c r="I4225" s="5"/>
      <c r="J4225" s="5"/>
      <c r="K4225" s="5"/>
      <c r="L4225" s="5"/>
      <c r="M4225" s="5"/>
      <c r="N4225" s="5"/>
      <c r="O4225" s="5"/>
      <c r="P4225" s="5"/>
      <c r="Q4225" s="5"/>
      <c r="R4225" s="5"/>
      <c r="S4225" s="5"/>
      <c r="T4225" s="5"/>
    </row>
    <row r="4226" spans="2:20" x14ac:dyDescent="0.25">
      <c r="B4226" s="74" vm="11639">
        <f ca="1"/>
        <v>45568</v>
      </c>
      <c r="C4226" s="74" vm="11640">
        <f ca="1"/>
        <v>875.67</v>
      </c>
      <c r="D4226" s="74" vm="7988">
        <f ca="1"/>
        <v>303.76</v>
      </c>
      <c r="E4226" s="27">
        <f t="shared" ca="1" si="195"/>
        <v>-3.2607485281886126E-3</v>
      </c>
      <c r="F4226" s="68">
        <f t="shared" ca="1" si="196"/>
        <v>1.0210636416826528E-3</v>
      </c>
      <c r="G4226" s="5"/>
      <c r="H4226" s="5"/>
      <c r="I4226" s="5"/>
      <c r="J4226" s="5"/>
      <c r="K4226" s="5"/>
      <c r="L4226" s="5"/>
      <c r="M4226" s="5"/>
      <c r="N4226" s="5"/>
      <c r="O4226" s="5"/>
      <c r="P4226" s="5"/>
      <c r="Q4226" s="5"/>
      <c r="R4226" s="5"/>
      <c r="S4226" s="5"/>
      <c r="T4226" s="5"/>
    </row>
    <row r="4227" spans="2:20" x14ac:dyDescent="0.25">
      <c r="B4227" s="74" vm="11641">
        <f ca="1"/>
        <v>45569</v>
      </c>
      <c r="C4227" s="74" vm="11642">
        <f ca="1"/>
        <v>883.11</v>
      </c>
      <c r="D4227" s="74" vm="11643">
        <f ca="1"/>
        <v>300.85000000000002</v>
      </c>
      <c r="E4227" s="27">
        <f t="shared" ca="1" si="195"/>
        <v>8.460460522828582E-3</v>
      </c>
      <c r="F4227" s="68">
        <f t="shared" ca="1" si="196"/>
        <v>-9.6261142571860674E-3</v>
      </c>
      <c r="G4227" s="5"/>
      <c r="H4227" s="5"/>
      <c r="I4227" s="5"/>
      <c r="J4227" s="5"/>
      <c r="K4227" s="5"/>
      <c r="L4227" s="5"/>
      <c r="M4227" s="5"/>
      <c r="N4227" s="5"/>
      <c r="O4227" s="5"/>
      <c r="P4227" s="5"/>
      <c r="Q4227" s="5"/>
      <c r="R4227" s="5"/>
      <c r="S4227" s="5"/>
      <c r="T4227" s="5"/>
    </row>
    <row r="4228" spans="2:20" x14ac:dyDescent="0.25">
      <c r="B4228" s="74" vm="11644">
        <f ca="1"/>
        <v>45572</v>
      </c>
      <c r="C4228" s="74" vm="11645">
        <f ca="1"/>
        <v>873.59</v>
      </c>
      <c r="D4228" s="74" vm="11646">
        <f ca="1"/>
        <v>301.89999999999998</v>
      </c>
      <c r="E4228" s="27">
        <f t="shared" ca="1" si="195"/>
        <v>-1.0838610117860924E-2</v>
      </c>
      <c r="F4228" s="68">
        <f t="shared" ca="1" si="196"/>
        <v>3.4840350464322915E-3</v>
      </c>
      <c r="G4228" s="5"/>
      <c r="H4228" s="5"/>
      <c r="I4228" s="5"/>
      <c r="J4228" s="5"/>
      <c r="K4228" s="5"/>
      <c r="L4228" s="5"/>
      <c r="M4228" s="5"/>
      <c r="N4228" s="5"/>
      <c r="O4228" s="5"/>
      <c r="P4228" s="5"/>
      <c r="Q4228" s="5"/>
      <c r="R4228" s="5"/>
      <c r="S4228" s="5"/>
      <c r="T4228" s="5"/>
    </row>
    <row r="4229" spans="2:20" x14ac:dyDescent="0.25">
      <c r="B4229" s="74" vm="11647">
        <f ca="1"/>
        <v>45573</v>
      </c>
      <c r="C4229" s="74" vm="11648">
        <f ca="1"/>
        <v>890.42</v>
      </c>
      <c r="D4229" s="74" vm="11649">
        <f ca="1"/>
        <v>303.83</v>
      </c>
      <c r="E4229" s="27">
        <f t="shared" ca="1" si="195"/>
        <v>1.908210348530915E-2</v>
      </c>
      <c r="F4229" s="68">
        <f t="shared" ca="1" si="196"/>
        <v>6.3724977505905051E-3</v>
      </c>
      <c r="G4229" s="5"/>
      <c r="H4229" s="5"/>
      <c r="I4229" s="5"/>
      <c r="J4229" s="5"/>
      <c r="K4229" s="5"/>
      <c r="L4229" s="5"/>
      <c r="M4229" s="5"/>
      <c r="N4229" s="5"/>
      <c r="O4229" s="5"/>
      <c r="P4229" s="5"/>
      <c r="Q4229" s="5"/>
      <c r="R4229" s="5"/>
      <c r="S4229" s="5"/>
      <c r="T4229" s="5"/>
    </row>
    <row r="4230" spans="2:20" x14ac:dyDescent="0.25">
      <c r="B4230" s="74" vm="11650">
        <f ca="1"/>
        <v>45574</v>
      </c>
      <c r="C4230" s="74" vm="11651">
        <f ca="1"/>
        <v>909.1</v>
      </c>
      <c r="D4230" s="74" vm="11652">
        <f ca="1"/>
        <v>304.04000000000002</v>
      </c>
      <c r="E4230" s="27">
        <f t="shared" ca="1" si="195"/>
        <v>2.0761837603825647E-2</v>
      </c>
      <c r="F4230" s="68">
        <f t="shared" ca="1" si="196"/>
        <v>6.9093723445614685E-4</v>
      </c>
      <c r="G4230" s="5"/>
      <c r="H4230" s="5"/>
      <c r="I4230" s="5"/>
      <c r="J4230" s="5"/>
      <c r="K4230" s="5"/>
      <c r="L4230" s="5"/>
      <c r="M4230" s="5"/>
      <c r="N4230" s="5"/>
      <c r="O4230" s="5"/>
      <c r="P4230" s="5"/>
      <c r="Q4230" s="5"/>
      <c r="R4230" s="5"/>
      <c r="S4230" s="5"/>
      <c r="T4230" s="5"/>
    </row>
    <row r="4231" spans="2:20" x14ac:dyDescent="0.25">
      <c r="B4231" s="74" vm="11653">
        <f ca="1"/>
        <v>45575</v>
      </c>
      <c r="C4231" s="74" vm="11654">
        <f ca="1"/>
        <v>893.63</v>
      </c>
      <c r="D4231" s="74" vm="11655">
        <f ca="1"/>
        <v>305.04000000000002</v>
      </c>
      <c r="E4231" s="27">
        <f t="shared" ca="1" si="195"/>
        <v>-1.7163279868311482E-2</v>
      </c>
      <c r="F4231" s="68">
        <f t="shared" ca="1" si="196"/>
        <v>3.2836438514685694E-3</v>
      </c>
      <c r="G4231" s="5"/>
      <c r="H4231" s="5"/>
      <c r="I4231" s="5"/>
      <c r="J4231" s="5"/>
      <c r="K4231" s="5"/>
      <c r="L4231" s="5"/>
      <c r="M4231" s="5"/>
      <c r="N4231" s="5"/>
      <c r="O4231" s="5"/>
      <c r="P4231" s="5"/>
      <c r="Q4231" s="5"/>
      <c r="R4231" s="5"/>
      <c r="S4231" s="5"/>
      <c r="T4231" s="5"/>
    </row>
    <row r="4232" spans="2:20" x14ac:dyDescent="0.25">
      <c r="B4232" s="74" vm="11656">
        <f ca="1"/>
        <v>45576</v>
      </c>
      <c r="C4232" s="74" vm="11657">
        <f ca="1"/>
        <v>889.03</v>
      </c>
      <c r="D4232" s="74" vm="11658">
        <f ca="1"/>
        <v>309.83999999999997</v>
      </c>
      <c r="E4232" s="27">
        <f t="shared" ca="1" si="195"/>
        <v>-5.1608385331953091E-3</v>
      </c>
      <c r="F4232" s="68">
        <f t="shared" ca="1" si="196"/>
        <v>1.5613119657188351E-2</v>
      </c>
      <c r="G4232" s="5"/>
      <c r="H4232" s="5"/>
      <c r="I4232" s="5"/>
      <c r="J4232" s="5"/>
      <c r="K4232" s="5"/>
      <c r="L4232" s="5"/>
      <c r="M4232" s="5"/>
      <c r="N4232" s="5"/>
      <c r="O4232" s="5"/>
      <c r="P4232" s="5"/>
      <c r="Q4232" s="5"/>
      <c r="R4232" s="5"/>
      <c r="S4232" s="5"/>
      <c r="T4232" s="5"/>
    </row>
    <row r="4233" spans="2:20" x14ac:dyDescent="0.25">
      <c r="B4233" s="74" vm="11659">
        <f ca="1"/>
        <v>45579</v>
      </c>
      <c r="C4233" s="74" vm="11660">
        <f ca="1"/>
        <v>889.76</v>
      </c>
      <c r="D4233" s="74" vm="11661">
        <f ca="1"/>
        <v>313.33999999999997</v>
      </c>
      <c r="E4233" s="27">
        <f t="shared" ca="1" si="195"/>
        <v>8.2078271294814653E-4</v>
      </c>
      <c r="F4233" s="68">
        <f t="shared" ca="1" si="196"/>
        <v>1.1232827758844297E-2</v>
      </c>
      <c r="G4233" s="5"/>
      <c r="H4233" s="5"/>
      <c r="I4233" s="5"/>
      <c r="J4233" s="5"/>
      <c r="K4233" s="5"/>
      <c r="L4233" s="5"/>
      <c r="M4233" s="5"/>
      <c r="N4233" s="5"/>
      <c r="O4233" s="5"/>
      <c r="P4233" s="5"/>
      <c r="Q4233" s="5"/>
      <c r="R4233" s="5"/>
      <c r="S4233" s="5"/>
      <c r="T4233" s="5"/>
    </row>
    <row r="4234" spans="2:20" x14ac:dyDescent="0.25">
      <c r="B4234" s="74" vm="11662">
        <f ca="1"/>
        <v>45580</v>
      </c>
      <c r="C4234" s="74" vm="11663">
        <f ca="1"/>
        <v>894.61</v>
      </c>
      <c r="D4234" s="74" vm="11664">
        <f ca="1"/>
        <v>312.92</v>
      </c>
      <c r="E4234" s="27">
        <f t="shared" ca="1" si="195"/>
        <v>5.4361056772108283E-3</v>
      </c>
      <c r="F4234" s="68">
        <f t="shared" ca="1" si="196"/>
        <v>-1.3412961484610194E-3</v>
      </c>
      <c r="G4234" s="5"/>
      <c r="H4234" s="5"/>
      <c r="I4234" s="5"/>
      <c r="J4234" s="5"/>
      <c r="K4234" s="5"/>
      <c r="L4234" s="5"/>
      <c r="M4234" s="5"/>
      <c r="N4234" s="5"/>
      <c r="O4234" s="5"/>
      <c r="P4234" s="5"/>
      <c r="Q4234" s="5"/>
      <c r="R4234" s="5"/>
      <c r="S4234" s="5"/>
      <c r="T4234" s="5"/>
    </row>
    <row r="4235" spans="2:20" x14ac:dyDescent="0.25">
      <c r="B4235" s="74" vm="11665">
        <f ca="1"/>
        <v>45581</v>
      </c>
      <c r="C4235" s="74" vm="11666">
        <f ca="1"/>
        <v>887.38</v>
      </c>
      <c r="D4235" s="74" vm="11667">
        <f ca="1"/>
        <v>314.7</v>
      </c>
      <c r="E4235" s="27">
        <f t="shared" ca="1" si="195"/>
        <v>-8.1145681763669288E-3</v>
      </c>
      <c r="F4235" s="68">
        <f t="shared" ca="1" si="196"/>
        <v>5.672237253481145E-3</v>
      </c>
      <c r="G4235" s="5"/>
      <c r="H4235" s="5"/>
      <c r="I4235" s="5"/>
      <c r="J4235" s="5"/>
      <c r="K4235" s="5"/>
      <c r="L4235" s="5"/>
      <c r="M4235" s="5"/>
      <c r="N4235" s="5"/>
      <c r="O4235" s="5"/>
      <c r="P4235" s="5"/>
      <c r="Q4235" s="5"/>
      <c r="R4235" s="5"/>
      <c r="S4235" s="5"/>
      <c r="T4235" s="5"/>
    </row>
    <row r="4236" spans="2:20" x14ac:dyDescent="0.25">
      <c r="B4236" s="74" vm="11668">
        <f ca="1"/>
        <v>45582</v>
      </c>
      <c r="C4236" s="74" vm="11669">
        <f ca="1"/>
        <v>885.29</v>
      </c>
      <c r="D4236" s="74" vm="11670">
        <f ca="1"/>
        <v>316.56</v>
      </c>
      <c r="E4236" s="27">
        <f t="shared" ca="1" si="195"/>
        <v>-2.3580259928993991E-3</v>
      </c>
      <c r="F4236" s="68">
        <f t="shared" ca="1" si="196"/>
        <v>5.8929930068076326E-3</v>
      </c>
      <c r="G4236" s="5"/>
      <c r="H4236" s="5"/>
      <c r="I4236" s="5"/>
      <c r="J4236" s="5"/>
      <c r="K4236" s="5"/>
      <c r="L4236" s="5"/>
      <c r="M4236" s="5"/>
      <c r="N4236" s="5"/>
      <c r="O4236" s="5"/>
      <c r="P4236" s="5"/>
      <c r="Q4236" s="5"/>
      <c r="R4236" s="5"/>
      <c r="S4236" s="5"/>
      <c r="T4236" s="5"/>
    </row>
    <row r="4237" spans="2:20" x14ac:dyDescent="0.25">
      <c r="B4237" s="74" vm="11671">
        <f ca="1"/>
        <v>45583</v>
      </c>
      <c r="C4237" s="74" vm="11672">
        <f ca="1"/>
        <v>889.56</v>
      </c>
      <c r="D4237" s="74" vm="11673">
        <f ca="1"/>
        <v>314.89</v>
      </c>
      <c r="E4237" s="27">
        <f t="shared" ca="1" si="195"/>
        <v>4.8116835094302911E-3</v>
      </c>
      <c r="F4237" s="68">
        <f t="shared" ca="1" si="196"/>
        <v>-5.2894255874777795E-3</v>
      </c>
      <c r="G4237" s="5"/>
      <c r="H4237" s="5"/>
      <c r="I4237" s="5"/>
      <c r="J4237" s="5"/>
      <c r="K4237" s="5"/>
      <c r="L4237" s="5"/>
      <c r="M4237" s="5"/>
      <c r="N4237" s="5"/>
      <c r="O4237" s="5"/>
      <c r="P4237" s="5"/>
      <c r="Q4237" s="5"/>
      <c r="R4237" s="5"/>
      <c r="S4237" s="5"/>
      <c r="T4237" s="5"/>
    </row>
    <row r="4238" spans="2:20" x14ac:dyDescent="0.25">
      <c r="B4238" s="74" vm="11674">
        <f ca="1"/>
        <v>45586</v>
      </c>
      <c r="C4238" s="74" vm="11675">
        <f ca="1"/>
        <v>886.77</v>
      </c>
      <c r="D4238" s="74" vm="11676">
        <f ca="1"/>
        <v>314.69</v>
      </c>
      <c r="E4238" s="27">
        <f t="shared" ca="1" si="195"/>
        <v>-3.141310786026042E-3</v>
      </c>
      <c r="F4238" s="68">
        <f t="shared" ca="1" si="196"/>
        <v>-6.3534421909114457E-4</v>
      </c>
      <c r="G4238" s="5"/>
      <c r="H4238" s="5"/>
      <c r="I4238" s="5"/>
      <c r="J4238" s="5"/>
      <c r="K4238" s="5"/>
      <c r="L4238" s="5"/>
      <c r="M4238" s="5"/>
      <c r="N4238" s="5"/>
      <c r="O4238" s="5"/>
      <c r="P4238" s="5"/>
      <c r="Q4238" s="5"/>
      <c r="R4238" s="5"/>
      <c r="S4238" s="5"/>
      <c r="T4238" s="5"/>
    </row>
    <row r="4239" spans="2:20" x14ac:dyDescent="0.25">
      <c r="B4239" s="74" vm="11677">
        <f ca="1"/>
        <v>45587</v>
      </c>
      <c r="C4239" s="74" vm="11678">
        <f ca="1"/>
        <v>893.49</v>
      </c>
      <c r="D4239" s="74" vm="11679">
        <f ca="1"/>
        <v>298.57</v>
      </c>
      <c r="E4239" s="27">
        <f t="shared" ca="1" si="195"/>
        <v>7.5494949244481434E-3</v>
      </c>
      <c r="F4239" s="68">
        <f t="shared" ca="1" si="196"/>
        <v>-5.2583616067498527E-2</v>
      </c>
      <c r="G4239" s="5"/>
      <c r="H4239" s="5"/>
      <c r="I4239" s="5"/>
      <c r="J4239" s="5"/>
      <c r="K4239" s="5"/>
      <c r="L4239" s="5"/>
      <c r="M4239" s="5"/>
      <c r="N4239" s="5"/>
      <c r="O4239" s="5"/>
      <c r="P4239" s="5"/>
      <c r="Q4239" s="5"/>
      <c r="R4239" s="5"/>
      <c r="S4239" s="5"/>
      <c r="T4239" s="5"/>
    </row>
    <row r="4240" spans="2:20" x14ac:dyDescent="0.25">
      <c r="B4240" s="74" vm="11680">
        <f ca="1"/>
        <v>45588</v>
      </c>
      <c r="C4240" s="74" vm="11681">
        <f ca="1"/>
        <v>899.17</v>
      </c>
      <c r="D4240" s="74" vm="11682">
        <f ca="1"/>
        <v>301.58</v>
      </c>
      <c r="E4240" s="27">
        <f t="shared" ca="1" si="195"/>
        <v>6.3369729984952047E-3</v>
      </c>
      <c r="F4240" s="68">
        <f t="shared" ca="1" si="196"/>
        <v>1.0030909734547899E-2</v>
      </c>
      <c r="G4240" s="5"/>
      <c r="H4240" s="5"/>
      <c r="I4240" s="5"/>
      <c r="J4240" s="5"/>
      <c r="K4240" s="5"/>
      <c r="L4240" s="5"/>
      <c r="M4240" s="5"/>
      <c r="N4240" s="5"/>
      <c r="O4240" s="5"/>
      <c r="P4240" s="5"/>
      <c r="Q4240" s="5"/>
      <c r="R4240" s="5"/>
      <c r="S4240" s="5"/>
      <c r="T4240" s="5"/>
    </row>
    <row r="4241" spans="2:20" x14ac:dyDescent="0.25">
      <c r="B4241" s="74" vm="11683">
        <f ca="1"/>
        <v>45589</v>
      </c>
      <c r="C4241" s="74" vm="11684">
        <f ca="1"/>
        <v>893.42</v>
      </c>
      <c r="D4241" s="74" vm="10704">
        <f ca="1"/>
        <v>292.61</v>
      </c>
      <c r="E4241" s="27">
        <f t="shared" ca="1" si="195"/>
        <v>-6.415320537023577E-3</v>
      </c>
      <c r="F4241" s="68">
        <f t="shared" ca="1" si="196"/>
        <v>-3.0194656585657762E-2</v>
      </c>
      <c r="G4241" s="5"/>
      <c r="H4241" s="5"/>
      <c r="I4241" s="5"/>
      <c r="J4241" s="5"/>
      <c r="K4241" s="5"/>
      <c r="L4241" s="5"/>
      <c r="M4241" s="5"/>
      <c r="N4241" s="5"/>
      <c r="O4241" s="5"/>
      <c r="P4241" s="5"/>
      <c r="Q4241" s="5"/>
      <c r="R4241" s="5"/>
      <c r="S4241" s="5"/>
      <c r="T4241" s="5"/>
    </row>
    <row r="4242" spans="2:20" x14ac:dyDescent="0.25">
      <c r="B4242" s="74" vm="11685">
        <f ca="1"/>
        <v>45590</v>
      </c>
      <c r="C4242" s="74" vm="11686">
        <f ca="1"/>
        <v>891.22</v>
      </c>
      <c r="D4242" s="74" vm="11687">
        <f ca="1"/>
        <v>296.79000000000002</v>
      </c>
      <c r="E4242" s="27">
        <f t="shared" ca="1" si="195"/>
        <v>-2.4654844836071508E-3</v>
      </c>
      <c r="F4242" s="68">
        <f t="shared" ca="1" si="196"/>
        <v>1.4184153651249334E-2</v>
      </c>
      <c r="G4242" s="5"/>
      <c r="H4242" s="5"/>
      <c r="I4242" s="5"/>
      <c r="J4242" s="5"/>
      <c r="K4242" s="5"/>
      <c r="L4242" s="5"/>
      <c r="M4242" s="5"/>
      <c r="N4242" s="5"/>
      <c r="O4242" s="5"/>
      <c r="P4242" s="5"/>
      <c r="Q4242" s="5"/>
      <c r="R4242" s="5"/>
      <c r="S4242" s="5"/>
      <c r="T4242" s="5"/>
    </row>
    <row r="4243" spans="2:20" x14ac:dyDescent="0.25">
      <c r="B4243" s="74" vm="11688">
        <f ca="1"/>
        <v>45593</v>
      </c>
      <c r="C4243" s="74" vm="11689">
        <f ca="1"/>
        <v>890.96</v>
      </c>
      <c r="D4243" s="74" vm="11690">
        <f ca="1"/>
        <v>295</v>
      </c>
      <c r="E4243" s="27">
        <f t="shared" ca="1" si="195"/>
        <v>-2.9177748807030938E-4</v>
      </c>
      <c r="F4243" s="68">
        <f t="shared" ca="1" si="196"/>
        <v>-6.0494616634211079E-3</v>
      </c>
      <c r="G4243" s="5"/>
      <c r="H4243" s="5"/>
      <c r="I4243" s="5"/>
      <c r="J4243" s="5"/>
      <c r="K4243" s="5"/>
      <c r="L4243" s="5"/>
      <c r="M4243" s="5"/>
      <c r="N4243" s="5"/>
      <c r="O4243" s="5"/>
      <c r="P4243" s="5"/>
      <c r="Q4243" s="5"/>
      <c r="R4243" s="5"/>
      <c r="S4243" s="5"/>
      <c r="T4243" s="5"/>
    </row>
    <row r="4244" spans="2:20" x14ac:dyDescent="0.25">
      <c r="B4244" s="74" vm="11691">
        <f ca="1"/>
        <v>45594</v>
      </c>
      <c r="C4244" s="74" vm="11692">
        <f ca="1"/>
        <v>886.99</v>
      </c>
      <c r="D4244" s="74" vm="11693">
        <f ca="1"/>
        <v>291.52</v>
      </c>
      <c r="E4244" s="27">
        <f t="shared" ca="1" si="195"/>
        <v>-4.4658247959758115E-3</v>
      </c>
      <c r="F4244" s="68">
        <f t="shared" ca="1" si="196"/>
        <v>-1.1866742268226428E-2</v>
      </c>
      <c r="G4244" s="5"/>
      <c r="H4244" s="5"/>
      <c r="I4244" s="5"/>
      <c r="J4244" s="5"/>
      <c r="K4244" s="5"/>
      <c r="L4244" s="5"/>
      <c r="M4244" s="5"/>
      <c r="N4244" s="5"/>
      <c r="O4244" s="5"/>
      <c r="P4244" s="5"/>
      <c r="Q4244" s="5"/>
      <c r="R4244" s="5"/>
      <c r="S4244" s="5"/>
      <c r="T4244" s="5"/>
    </row>
    <row r="4245" spans="2:20" x14ac:dyDescent="0.25">
      <c r="B4245" s="74" vm="11694">
        <f ca="1"/>
        <v>45595</v>
      </c>
      <c r="C4245" s="74" vm="11695">
        <f ca="1"/>
        <v>879.09</v>
      </c>
      <c r="D4245" s="74" vm="11696">
        <f ca="1"/>
        <v>292.11</v>
      </c>
      <c r="E4245" s="27">
        <f t="shared" ca="1" si="195"/>
        <v>-8.9464267665976226E-3</v>
      </c>
      <c r="F4245" s="68">
        <f t="shared" ca="1" si="196"/>
        <v>2.0218295871812144E-3</v>
      </c>
      <c r="G4245" s="5"/>
      <c r="H4245" s="5"/>
      <c r="I4245" s="5"/>
      <c r="J4245" s="5"/>
      <c r="K4245" s="5"/>
      <c r="L4245" s="5"/>
      <c r="M4245" s="5"/>
      <c r="N4245" s="5"/>
      <c r="O4245" s="5"/>
      <c r="P4245" s="5"/>
      <c r="Q4245" s="5"/>
      <c r="R4245" s="5"/>
      <c r="S4245" s="5"/>
      <c r="T4245" s="5"/>
    </row>
    <row r="4246" spans="2:20" x14ac:dyDescent="0.25">
      <c r="B4246" s="74" vm="11697">
        <f ca="1"/>
        <v>45596</v>
      </c>
      <c r="C4246" s="74" vm="11698">
        <f ca="1"/>
        <v>874.18</v>
      </c>
      <c r="D4246" s="74" vm="11699">
        <f ca="1"/>
        <v>295.20999999999998</v>
      </c>
      <c r="E4246" s="27">
        <f t="shared" ca="1" si="195"/>
        <v>-5.600977414704624E-3</v>
      </c>
      <c r="F4246" s="68">
        <f t="shared" ca="1" si="196"/>
        <v>1.0556523832539844E-2</v>
      </c>
      <c r="G4246" s="5"/>
      <c r="H4246" s="5"/>
      <c r="I4246" s="5"/>
      <c r="J4246" s="5"/>
      <c r="K4246" s="5"/>
      <c r="L4246" s="5"/>
      <c r="M4246" s="5"/>
      <c r="N4246" s="5"/>
      <c r="O4246" s="5"/>
      <c r="P4246" s="5"/>
      <c r="Q4246" s="5"/>
      <c r="R4246" s="5"/>
      <c r="S4246" s="5"/>
      <c r="T4246" s="5"/>
    </row>
    <row r="4247" spans="2:20" x14ac:dyDescent="0.25">
      <c r="B4247" s="74" vm="11700">
        <f ca="1"/>
        <v>45597</v>
      </c>
      <c r="C4247" s="74" vm="11701">
        <f ca="1"/>
        <v>877.31</v>
      </c>
      <c r="D4247" s="74" vm="11702">
        <f ca="1"/>
        <v>292.85000000000002</v>
      </c>
      <c r="E4247" s="27">
        <f t="shared" ca="1" si="195"/>
        <v>3.5741035711774525E-3</v>
      </c>
      <c r="F4247" s="68">
        <f t="shared" ca="1" si="196"/>
        <v>-8.0264349555230052E-3</v>
      </c>
      <c r="G4247" s="5"/>
      <c r="H4247" s="5"/>
      <c r="I4247" s="5"/>
      <c r="J4247" s="5"/>
      <c r="K4247" s="5"/>
      <c r="L4247" s="5"/>
      <c r="M4247" s="5"/>
      <c r="N4247" s="5"/>
      <c r="O4247" s="5"/>
      <c r="P4247" s="5"/>
      <c r="Q4247" s="5"/>
      <c r="R4247" s="5"/>
      <c r="S4247" s="5"/>
      <c r="T4247" s="5"/>
    </row>
    <row r="4248" spans="2:20" x14ac:dyDescent="0.25">
      <c r="B4248" s="74" vm="11703">
        <f ca="1"/>
        <v>45600</v>
      </c>
      <c r="C4248" s="74" vm="11704">
        <f ca="1"/>
        <v>886.07</v>
      </c>
      <c r="D4248" s="74" vm="8083">
        <f ca="1"/>
        <v>297.32</v>
      </c>
      <c r="E4248" s="27">
        <f t="shared" ca="1" si="195"/>
        <v>9.9355465774752742E-3</v>
      </c>
      <c r="F4248" s="68">
        <f t="shared" ca="1" si="196"/>
        <v>1.5148467321301325E-2</v>
      </c>
      <c r="G4248" s="5"/>
      <c r="H4248" s="5"/>
      <c r="I4248" s="5"/>
      <c r="J4248" s="5"/>
      <c r="K4248" s="5"/>
      <c r="L4248" s="5"/>
      <c r="M4248" s="5"/>
      <c r="N4248" s="5"/>
      <c r="O4248" s="5"/>
      <c r="P4248" s="5"/>
      <c r="Q4248" s="5"/>
      <c r="R4248" s="5"/>
      <c r="S4248" s="5"/>
      <c r="T4248" s="5"/>
    </row>
    <row r="4249" spans="2:20" x14ac:dyDescent="0.25">
      <c r="B4249" s="74" vm="11705">
        <f ca="1"/>
        <v>45601</v>
      </c>
      <c r="C4249" s="74" vm="11706">
        <f ca="1"/>
        <v>890.17</v>
      </c>
      <c r="D4249" s="74" vm="11707">
        <f ca="1"/>
        <v>294</v>
      </c>
      <c r="E4249" s="27">
        <f t="shared" ca="1" si="195"/>
        <v>4.6165014655976987E-3</v>
      </c>
      <c r="F4249" s="68">
        <f t="shared" ca="1" si="196"/>
        <v>-1.1229232518411144E-2</v>
      </c>
      <c r="G4249" s="5"/>
      <c r="H4249" s="5"/>
      <c r="I4249" s="5"/>
      <c r="J4249" s="5"/>
      <c r="K4249" s="5"/>
      <c r="L4249" s="5"/>
      <c r="M4249" s="5"/>
      <c r="N4249" s="5"/>
      <c r="O4249" s="5"/>
      <c r="P4249" s="5"/>
      <c r="Q4249" s="5"/>
      <c r="R4249" s="5"/>
      <c r="S4249" s="5"/>
      <c r="T4249" s="5"/>
    </row>
    <row r="4250" spans="2:20" x14ac:dyDescent="0.25">
      <c r="B4250" s="74" vm="11708">
        <f ca="1"/>
        <v>45602</v>
      </c>
      <c r="C4250" s="74" vm="11709">
        <f ca="1"/>
        <v>899.25</v>
      </c>
      <c r="D4250" s="74" vm="11710">
        <f ca="1"/>
        <v>294.66000000000003</v>
      </c>
      <c r="E4250" s="27">
        <f t="shared" ca="1" si="195"/>
        <v>1.0148626853916126E-2</v>
      </c>
      <c r="F4250" s="68">
        <f t="shared" ca="1" si="196"/>
        <v>2.242381940526754E-3</v>
      </c>
      <c r="G4250" s="5"/>
      <c r="H4250" s="5"/>
      <c r="I4250" s="5"/>
      <c r="J4250" s="5"/>
      <c r="K4250" s="5"/>
      <c r="L4250" s="5"/>
      <c r="M4250" s="5"/>
      <c r="N4250" s="5"/>
      <c r="O4250" s="5"/>
      <c r="P4250" s="5"/>
      <c r="Q4250" s="5"/>
      <c r="R4250" s="5"/>
      <c r="S4250" s="5"/>
      <c r="T4250" s="5"/>
    </row>
    <row r="4251" spans="2:20" x14ac:dyDescent="0.25">
      <c r="B4251" s="74" vm="11711">
        <f ca="1"/>
        <v>45603</v>
      </c>
      <c r="C4251" s="74" vm="11712">
        <f ca="1"/>
        <v>913.93</v>
      </c>
      <c r="D4251" s="74" vm="11713">
        <f ca="1"/>
        <v>298.97000000000003</v>
      </c>
      <c r="E4251" s="27">
        <f t="shared" ca="1" si="195"/>
        <v>1.6192899512265709E-2</v>
      </c>
      <c r="F4251" s="68">
        <f t="shared" ca="1" si="196"/>
        <v>1.4521084629480289E-2</v>
      </c>
      <c r="G4251" s="5"/>
      <c r="H4251" s="5"/>
      <c r="I4251" s="5"/>
      <c r="J4251" s="5"/>
      <c r="K4251" s="5"/>
      <c r="L4251" s="5"/>
      <c r="M4251" s="5"/>
      <c r="N4251" s="5"/>
      <c r="O4251" s="5"/>
      <c r="P4251" s="5"/>
      <c r="Q4251" s="5"/>
      <c r="R4251" s="5"/>
      <c r="S4251" s="5"/>
      <c r="T4251" s="5"/>
    </row>
    <row r="4252" spans="2:20" x14ac:dyDescent="0.25">
      <c r="B4252" s="74" vm="11714">
        <f ca="1"/>
        <v>45604</v>
      </c>
      <c r="C4252" s="74" vm="11715">
        <f ca="1"/>
        <v>943.8</v>
      </c>
      <c r="D4252" s="74" vm="11716">
        <f ca="1"/>
        <v>301.52999999999997</v>
      </c>
      <c r="E4252" s="27">
        <f t="shared" ca="1" si="195"/>
        <v>3.2160297204288195E-2</v>
      </c>
      <c r="F4252" s="68">
        <f t="shared" ca="1" si="196"/>
        <v>8.5262797960695292E-3</v>
      </c>
      <c r="G4252" s="5"/>
      <c r="H4252" s="5"/>
      <c r="I4252" s="5"/>
      <c r="J4252" s="5"/>
      <c r="K4252" s="5"/>
      <c r="L4252" s="5"/>
      <c r="M4252" s="5"/>
      <c r="N4252" s="5"/>
      <c r="O4252" s="5"/>
      <c r="P4252" s="5"/>
      <c r="Q4252" s="5"/>
      <c r="R4252" s="5"/>
      <c r="S4252" s="5"/>
      <c r="T4252" s="5"/>
    </row>
    <row r="4253" spans="2:20" x14ac:dyDescent="0.25">
      <c r="B4253" s="74" vm="11717">
        <f ca="1"/>
        <v>45607</v>
      </c>
      <c r="C4253" s="74" vm="11718">
        <f ca="1"/>
        <v>932.88</v>
      </c>
      <c r="D4253" s="74" vm="11719">
        <f ca="1"/>
        <v>298.64999999999998</v>
      </c>
      <c r="E4253" s="27">
        <f t="shared" ca="1" si="195"/>
        <v>-1.1637704080209709E-2</v>
      </c>
      <c r="F4253" s="68">
        <f t="shared" ca="1" si="196"/>
        <v>-9.5971945264431199E-3</v>
      </c>
      <c r="G4253" s="5"/>
      <c r="H4253" s="5"/>
      <c r="I4253" s="5"/>
      <c r="J4253" s="5"/>
      <c r="K4253" s="5"/>
      <c r="L4253" s="5"/>
      <c r="M4253" s="5"/>
      <c r="N4253" s="5"/>
      <c r="O4253" s="5"/>
      <c r="P4253" s="5"/>
      <c r="Q4253" s="5"/>
      <c r="R4253" s="5"/>
      <c r="S4253" s="5"/>
      <c r="T4253" s="5"/>
    </row>
    <row r="4254" spans="2:20" x14ac:dyDescent="0.25">
      <c r="B4254" s="74" vm="11720">
        <f ca="1"/>
        <v>45608</v>
      </c>
      <c r="C4254" s="74" vm="11721">
        <f ca="1"/>
        <v>932.38</v>
      </c>
      <c r="D4254" s="74" vm="11722">
        <f ca="1"/>
        <v>297.35000000000002</v>
      </c>
      <c r="E4254" s="27">
        <f t="shared" ca="1" si="195"/>
        <v>-5.3611830198041261E-4</v>
      </c>
      <c r="F4254" s="68">
        <f t="shared" ca="1" si="196"/>
        <v>-4.3624230257121119E-3</v>
      </c>
      <c r="G4254" s="5"/>
      <c r="H4254" s="5"/>
      <c r="I4254" s="5"/>
      <c r="J4254" s="5"/>
      <c r="K4254" s="5"/>
      <c r="L4254" s="5"/>
      <c r="M4254" s="5"/>
      <c r="N4254" s="5"/>
      <c r="O4254" s="5"/>
      <c r="P4254" s="5"/>
      <c r="Q4254" s="5"/>
      <c r="R4254" s="5"/>
      <c r="S4254" s="5"/>
      <c r="T4254" s="5"/>
    </row>
    <row r="4255" spans="2:20" x14ac:dyDescent="0.25">
      <c r="B4255" s="74" vm="11723">
        <f ca="1"/>
        <v>45609</v>
      </c>
      <c r="C4255" s="74" vm="11724">
        <f ca="1"/>
        <v>933.73</v>
      </c>
      <c r="D4255" s="74" vm="11725">
        <f ca="1"/>
        <v>298.56</v>
      </c>
      <c r="E4255" s="27">
        <f t="shared" ca="1" si="195"/>
        <v>1.4468602981690373E-3</v>
      </c>
      <c r="F4255" s="68">
        <f t="shared" ca="1" si="196"/>
        <v>4.061021506376254E-3</v>
      </c>
      <c r="G4255" s="5"/>
      <c r="H4255" s="5"/>
      <c r="I4255" s="5"/>
      <c r="J4255" s="5"/>
      <c r="K4255" s="5"/>
      <c r="L4255" s="5"/>
      <c r="M4255" s="5"/>
      <c r="N4255" s="5"/>
      <c r="O4255" s="5"/>
      <c r="P4255" s="5"/>
      <c r="Q4255" s="5"/>
      <c r="R4255" s="5"/>
      <c r="S4255" s="5"/>
      <c r="T4255" s="5"/>
    </row>
    <row r="4256" spans="2:20" x14ac:dyDescent="0.25">
      <c r="B4256" s="74" vm="11726">
        <f ca="1"/>
        <v>45610</v>
      </c>
      <c r="C4256" s="74" vm="11727">
        <f ca="1"/>
        <v>923.89</v>
      </c>
      <c r="D4256" s="74" vm="11728">
        <f ca="1"/>
        <v>292.63</v>
      </c>
      <c r="E4256" s="27">
        <f t="shared" ca="1" si="195"/>
        <v>-1.0594300272359735E-2</v>
      </c>
      <c r="F4256" s="68">
        <f t="shared" ca="1" si="196"/>
        <v>-2.0061905278801445E-2</v>
      </c>
      <c r="G4256" s="5"/>
      <c r="H4256" s="5"/>
      <c r="I4256" s="5"/>
      <c r="J4256" s="5"/>
      <c r="K4256" s="5"/>
      <c r="L4256" s="5"/>
      <c r="M4256" s="5"/>
      <c r="N4256" s="5"/>
      <c r="O4256" s="5"/>
      <c r="P4256" s="5"/>
      <c r="Q4256" s="5"/>
      <c r="R4256" s="5"/>
      <c r="S4256" s="5"/>
      <c r="T4256" s="5"/>
    </row>
    <row r="4257" spans="2:20" x14ac:dyDescent="0.25">
      <c r="B4257" s="74" vm="11729">
        <f ca="1"/>
        <v>45611</v>
      </c>
      <c r="C4257" s="74" vm="11730">
        <f ca="1"/>
        <v>907.07</v>
      </c>
      <c r="D4257" s="74" vm="11731">
        <f ca="1"/>
        <v>291.10000000000002</v>
      </c>
      <c r="E4257" s="27">
        <f t="shared" ca="1" si="195"/>
        <v>-1.8373392290531265E-2</v>
      </c>
      <c r="F4257" s="68">
        <f t="shared" ca="1" si="196"/>
        <v>-5.2421616285999459E-3</v>
      </c>
      <c r="G4257" s="5"/>
      <c r="H4257" s="5"/>
      <c r="I4257" s="5"/>
      <c r="J4257" s="5"/>
      <c r="K4257" s="5"/>
      <c r="L4257" s="5"/>
      <c r="M4257" s="5"/>
      <c r="N4257" s="5"/>
      <c r="O4257" s="5"/>
      <c r="P4257" s="5"/>
      <c r="Q4257" s="5"/>
      <c r="R4257" s="5"/>
      <c r="S4257" s="5"/>
      <c r="T4257" s="5"/>
    </row>
    <row r="4258" spans="2:20" x14ac:dyDescent="0.25">
      <c r="B4258" s="74" vm="11732">
        <f ca="1"/>
        <v>45614</v>
      </c>
      <c r="C4258" s="74" vm="11733">
        <f ca="1"/>
        <v>919.51</v>
      </c>
      <c r="D4258" s="74" vm="11075">
        <f ca="1"/>
        <v>290.73</v>
      </c>
      <c r="E4258" s="27">
        <f t="shared" ca="1" si="195"/>
        <v>1.3621294815665166E-2</v>
      </c>
      <c r="F4258" s="68">
        <f t="shared" ca="1" si="196"/>
        <v>-1.2718493370091556E-3</v>
      </c>
      <c r="G4258" s="5"/>
      <c r="H4258" s="5"/>
      <c r="I4258" s="5"/>
      <c r="J4258" s="5"/>
      <c r="K4258" s="5"/>
      <c r="L4258" s="5"/>
      <c r="M4258" s="5"/>
      <c r="N4258" s="5"/>
      <c r="O4258" s="5"/>
      <c r="P4258" s="5"/>
      <c r="Q4258" s="5"/>
      <c r="R4258" s="5"/>
      <c r="S4258" s="5"/>
      <c r="T4258" s="5"/>
    </row>
    <row r="4259" spans="2:20" x14ac:dyDescent="0.25">
      <c r="B4259" s="74" vm="11734">
        <f ca="1"/>
        <v>45615</v>
      </c>
      <c r="C4259" s="74" vm="11735">
        <f ca="1"/>
        <v>930.15</v>
      </c>
      <c r="D4259" s="74" vm="10591">
        <f ca="1"/>
        <v>290.91000000000003</v>
      </c>
      <c r="E4259" s="27">
        <f t="shared" ca="1" si="195"/>
        <v>1.1504944002956272E-2</v>
      </c>
      <c r="F4259" s="68">
        <f t="shared" ca="1" si="196"/>
        <v>6.1893956999616766E-4</v>
      </c>
      <c r="G4259" s="5"/>
      <c r="H4259" s="5"/>
      <c r="I4259" s="5"/>
      <c r="J4259" s="5"/>
      <c r="K4259" s="5"/>
      <c r="L4259" s="5"/>
      <c r="M4259" s="5"/>
      <c r="N4259" s="5"/>
      <c r="O4259" s="5"/>
      <c r="P4259" s="5"/>
      <c r="Q4259" s="5"/>
      <c r="R4259" s="5"/>
      <c r="S4259" s="5"/>
      <c r="T4259" s="5"/>
    </row>
    <row r="4260" spans="2:20" x14ac:dyDescent="0.25">
      <c r="B4260" s="74" vm="11736">
        <f ca="1"/>
        <v>45616</v>
      </c>
      <c r="C4260" s="74" vm="11737">
        <f ca="1"/>
        <v>928.08</v>
      </c>
      <c r="D4260" s="74" vm="11738">
        <f ca="1"/>
        <v>288.47000000000003</v>
      </c>
      <c r="E4260" s="34">
        <f t="shared" ca="1" si="195"/>
        <v>-2.22792749684526E-3</v>
      </c>
      <c r="F4260" s="35">
        <f t="shared" ca="1" si="196"/>
        <v>-8.4228465785252671E-3</v>
      </c>
      <c r="G4260" s="5"/>
      <c r="H4260" s="5"/>
      <c r="I4260" s="5"/>
      <c r="J4260" s="5"/>
      <c r="K4260" s="5"/>
      <c r="L4260" s="5"/>
      <c r="M4260" s="5"/>
      <c r="N4260" s="5"/>
      <c r="O4260" s="5"/>
      <c r="P4260" s="5"/>
      <c r="Q4260" s="5"/>
      <c r="R4260" s="5"/>
      <c r="S4260" s="5"/>
      <c r="T4260" s="5"/>
    </row>
    <row r="4261" spans="2:20" x14ac:dyDescent="0.25">
      <c r="B4261" s="74" vm="11739">
        <f ca="1"/>
        <v>45617</v>
      </c>
      <c r="C4261" s="74" vm="11740">
        <f ca="1"/>
        <v>955.65</v>
      </c>
      <c r="D4261" s="74" vm="11741">
        <f ca="1"/>
        <v>290.27999999999997</v>
      </c>
      <c r="E4261" s="34">
        <f t="shared" ca="1" si="195"/>
        <v>2.9273801263455489E-2</v>
      </c>
      <c r="F4261" s="35">
        <f t="shared" ca="1" si="196"/>
        <v>6.2548800038966694E-3</v>
      </c>
      <c r="G4261" s="5"/>
      <c r="H4261" s="5"/>
      <c r="I4261" s="5"/>
      <c r="J4261" s="5"/>
      <c r="K4261" s="5"/>
      <c r="L4261" s="5"/>
      <c r="M4261" s="5"/>
      <c r="N4261" s="5"/>
      <c r="O4261" s="5"/>
      <c r="P4261" s="5"/>
      <c r="Q4261" s="5"/>
      <c r="R4261" s="5"/>
      <c r="S4261" s="5"/>
      <c r="T4261" s="5"/>
    </row>
    <row r="4262" spans="2:20" x14ac:dyDescent="0.25">
      <c r="B4262" s="74" vm="11742">
        <f ca="1"/>
        <v>45618</v>
      </c>
      <c r="C4262" s="74" vm="11743">
        <f ca="1"/>
        <v>964.01</v>
      </c>
      <c r="D4262" s="74" vm="11744">
        <f ca="1"/>
        <v>296.19</v>
      </c>
      <c r="E4262" s="34">
        <f t="shared" ca="1" si="195"/>
        <v>8.7099307701183609E-3</v>
      </c>
      <c r="F4262" s="35">
        <f t="shared" ca="1" si="196"/>
        <v>2.0155165881531812E-2</v>
      </c>
      <c r="G4262" s="5"/>
      <c r="H4262" s="5"/>
      <c r="I4262" s="5"/>
      <c r="J4262" s="5"/>
      <c r="K4262" s="5"/>
      <c r="L4262" s="5"/>
      <c r="M4262" s="5"/>
      <c r="N4262" s="5"/>
      <c r="O4262" s="5"/>
      <c r="P4262" s="5"/>
      <c r="Q4262" s="5"/>
      <c r="R4262" s="5"/>
      <c r="S4262" s="5"/>
      <c r="T4262" s="5"/>
    </row>
    <row r="4263" spans="2:20" x14ac:dyDescent="0.25">
      <c r="B4263" s="74" vm="11745">
        <f ca="1"/>
        <v>45621</v>
      </c>
      <c r="C4263" s="74" vm="11746">
        <f ca="1"/>
        <v>960.89</v>
      </c>
      <c r="D4263" s="74" vm="11747">
        <f ca="1"/>
        <v>296.33</v>
      </c>
      <c r="E4263" s="34">
        <f t="shared" ca="1" si="195"/>
        <v>-3.2417296818437456E-3</v>
      </c>
      <c r="F4263" s="35">
        <f t="shared" ca="1" si="196"/>
        <v>4.7255789713515124E-4</v>
      </c>
      <c r="G4263" s="5"/>
      <c r="H4263" s="5"/>
      <c r="I4263" s="5"/>
      <c r="J4263" s="5"/>
      <c r="K4263" s="5"/>
      <c r="L4263" s="5"/>
      <c r="M4263" s="5"/>
      <c r="N4263" s="5"/>
      <c r="O4263" s="5"/>
      <c r="P4263" s="5"/>
      <c r="Q4263" s="5"/>
      <c r="R4263" s="5"/>
      <c r="S4263" s="5"/>
      <c r="T4263" s="5"/>
    </row>
    <row r="4264" spans="2:20" x14ac:dyDescent="0.25">
      <c r="B4264" s="74" vm="11748">
        <f ca="1"/>
        <v>45622</v>
      </c>
      <c r="C4264" s="74" vm="11749">
        <f ca="1"/>
        <v>971.5</v>
      </c>
      <c r="D4264" s="74" vm="11750">
        <f ca="1"/>
        <v>295.08</v>
      </c>
      <c r="E4264" s="34">
        <f t="shared" ca="1" si="195"/>
        <v>1.0981330498613349E-2</v>
      </c>
      <c r="F4264" s="35">
        <f t="shared" ca="1" si="196"/>
        <v>-4.227192172501764E-3</v>
      </c>
      <c r="G4264" s="5"/>
      <c r="H4264" s="5"/>
      <c r="I4264" s="5"/>
      <c r="J4264" s="5"/>
      <c r="K4264" s="5"/>
      <c r="L4264" s="5"/>
      <c r="M4264" s="5"/>
      <c r="N4264" s="5"/>
      <c r="O4264" s="5"/>
      <c r="P4264" s="5"/>
      <c r="Q4264" s="5"/>
      <c r="R4264" s="5"/>
      <c r="S4264" s="5"/>
      <c r="T4264" s="5"/>
    </row>
    <row r="4265" spans="2:20" x14ac:dyDescent="0.25">
      <c r="B4265" s="74" vm="11751">
        <f ca="1"/>
        <v>45623</v>
      </c>
      <c r="C4265" s="74" vm="11752">
        <f ca="1"/>
        <v>961.55</v>
      </c>
      <c r="D4265" s="74" vm="11753">
        <f ca="1"/>
        <v>296.01</v>
      </c>
      <c r="E4265" s="34">
        <f t="shared" ca="1" si="195"/>
        <v>-1.0294703060638547E-2</v>
      </c>
      <c r="F4265" s="35">
        <f t="shared" ca="1" si="196"/>
        <v>3.1467315210834722E-3</v>
      </c>
      <c r="G4265" s="5"/>
      <c r="H4265" s="5"/>
      <c r="I4265" s="5"/>
      <c r="J4265" s="5"/>
      <c r="K4265" s="5"/>
      <c r="L4265" s="5"/>
      <c r="M4265" s="5"/>
      <c r="N4265" s="5"/>
      <c r="O4265" s="5"/>
      <c r="P4265" s="5"/>
      <c r="Q4265" s="5"/>
      <c r="R4265" s="5"/>
      <c r="S4265" s="5"/>
      <c r="T4265" s="5"/>
    </row>
    <row r="4266" spans="2:20" x14ac:dyDescent="0.25">
      <c r="B4266" s="74" vm="11754">
        <f ca="1"/>
        <v>45625</v>
      </c>
      <c r="C4266" s="74" vm="11755">
        <f ca="1"/>
        <v>971.88</v>
      </c>
      <c r="D4266" s="74" vm="11756">
        <f ca="1"/>
        <v>292.44</v>
      </c>
      <c r="E4266" s="34">
        <f t="shared" ca="1" si="195"/>
        <v>1.068577429204258E-2</v>
      </c>
      <c r="F4266" s="35">
        <f t="shared" ca="1" si="196"/>
        <v>-1.2133720112069743E-2</v>
      </c>
      <c r="G4266" s="5"/>
      <c r="H4266" s="5"/>
      <c r="I4266" s="5"/>
      <c r="J4266" s="5"/>
      <c r="K4266" s="5"/>
      <c r="L4266" s="5"/>
      <c r="M4266" s="5"/>
      <c r="N4266" s="5"/>
      <c r="O4266" s="5"/>
      <c r="P4266" s="5"/>
      <c r="Q4266" s="5"/>
      <c r="R4266" s="5"/>
      <c r="S4266" s="5"/>
      <c r="T4266" s="5"/>
    </row>
    <row r="4267" spans="2:20" x14ac:dyDescent="0.25">
      <c r="B4267" s="74" vm="11757">
        <f ca="1"/>
        <v>45628</v>
      </c>
      <c r="C4267" s="74" vm="11758">
        <f ca="1"/>
        <v>975</v>
      </c>
      <c r="D4267" s="74" vm="11759">
        <f ca="1"/>
        <v>294.5</v>
      </c>
      <c r="E4267" s="34">
        <f t="shared" ca="1" si="195"/>
        <v>3.205130948948331E-3</v>
      </c>
      <c r="F4267" s="35">
        <f t="shared" ca="1" si="196"/>
        <v>7.019485666526281E-3</v>
      </c>
      <c r="G4267" s="5"/>
      <c r="H4267" s="5"/>
      <c r="I4267" s="5"/>
      <c r="J4267" s="5"/>
      <c r="K4267" s="5"/>
      <c r="L4267" s="5"/>
      <c r="M4267" s="5"/>
      <c r="N4267" s="5"/>
      <c r="O4267" s="5"/>
      <c r="P4267" s="5"/>
      <c r="Q4267" s="5"/>
      <c r="R4267" s="5"/>
      <c r="S4267" s="5"/>
      <c r="T4267" s="5"/>
    </row>
    <row r="4268" spans="2:20" x14ac:dyDescent="0.25">
      <c r="B4268" s="74" vm="11760">
        <f ca="1"/>
        <v>45629</v>
      </c>
      <c r="C4268" s="74" vm="11761">
        <f ca="1"/>
        <v>982.15</v>
      </c>
      <c r="D4268" s="74" vm="11762">
        <f ca="1"/>
        <v>295.08999999999997</v>
      </c>
      <c r="E4268" s="34">
        <f t="shared" ca="1" si="195"/>
        <v>7.3065751824382148E-3</v>
      </c>
      <c r="F4268" s="35">
        <f t="shared" ca="1" si="196"/>
        <v>2.0013914650531799E-3</v>
      </c>
      <c r="G4268" s="5"/>
      <c r="H4268" s="5"/>
      <c r="I4268" s="5"/>
      <c r="J4268" s="5"/>
      <c r="K4268" s="5"/>
      <c r="L4268" s="5"/>
      <c r="M4268" s="5"/>
      <c r="N4268" s="5"/>
      <c r="O4268" s="5"/>
      <c r="P4268" s="5"/>
      <c r="Q4268" s="5"/>
      <c r="R4268" s="5"/>
      <c r="S4268" s="5"/>
      <c r="T4268" s="5"/>
    </row>
    <row r="4269" spans="2:20" x14ac:dyDescent="0.25">
      <c r="B4269" s="74" vm="11763">
        <f ca="1"/>
        <v>45630</v>
      </c>
      <c r="C4269" s="74" vm="11764">
        <f ca="1"/>
        <v>990.92</v>
      </c>
      <c r="D4269" s="74" vm="11765">
        <f ca="1"/>
        <v>299.47000000000003</v>
      </c>
      <c r="E4269" s="34">
        <f t="shared" ca="1" si="195"/>
        <v>8.8897583522905051E-3</v>
      </c>
      <c r="F4269" s="35">
        <f t="shared" ca="1" si="196"/>
        <v>1.4733851036857811E-2</v>
      </c>
      <c r="G4269" s="5"/>
      <c r="H4269" s="5"/>
      <c r="I4269" s="5"/>
      <c r="J4269" s="5"/>
      <c r="K4269" s="5"/>
      <c r="L4269" s="5"/>
      <c r="M4269" s="5"/>
      <c r="N4269" s="5"/>
      <c r="O4269" s="5"/>
      <c r="P4269" s="5"/>
      <c r="Q4269" s="5"/>
      <c r="R4269" s="5"/>
      <c r="S4269" s="5"/>
      <c r="T4269" s="5"/>
    </row>
    <row r="4270" spans="2:20" x14ac:dyDescent="0.25">
      <c r="B4270" s="74" vm="11766">
        <f ca="1"/>
        <v>45631</v>
      </c>
      <c r="C4270" s="74" vm="11767">
        <f ca="1"/>
        <v>982.26</v>
      </c>
      <c r="D4270" s="74" vm="11768">
        <f ca="1"/>
        <v>298.98</v>
      </c>
      <c r="E4270" s="34">
        <f t="shared" ca="1" si="195"/>
        <v>-8.7777654382706054E-3</v>
      </c>
      <c r="F4270" s="35">
        <f t="shared" ca="1" si="196"/>
        <v>-1.6375640721842503E-3</v>
      </c>
      <c r="G4270" s="5"/>
      <c r="H4270" s="5"/>
      <c r="I4270" s="5"/>
      <c r="J4270" s="5"/>
      <c r="K4270" s="5"/>
      <c r="L4270" s="5"/>
      <c r="M4270" s="5"/>
      <c r="N4270" s="5"/>
      <c r="O4270" s="5"/>
      <c r="P4270" s="5"/>
      <c r="Q4270" s="5"/>
      <c r="R4270" s="5"/>
      <c r="S4270" s="5"/>
      <c r="T4270" s="5"/>
    </row>
    <row r="4271" spans="2:20" x14ac:dyDescent="0.25">
      <c r="B4271" s="74" vm="11769">
        <f ca="1"/>
        <v>45632</v>
      </c>
      <c r="C4271" s="74" vm="11770">
        <f ca="1"/>
        <v>992.61</v>
      </c>
      <c r="D4271" s="74" vm="11771">
        <f ca="1"/>
        <v>301.37</v>
      </c>
      <c r="E4271" s="34">
        <f t="shared" ca="1" si="195"/>
        <v>1.0481798559969608E-2</v>
      </c>
      <c r="F4271" s="35">
        <f t="shared" ca="1" si="196"/>
        <v>7.9620642160446835E-3</v>
      </c>
      <c r="G4271" s="5"/>
      <c r="H4271" s="5"/>
      <c r="I4271" s="5"/>
      <c r="J4271" s="5"/>
      <c r="K4271" s="5"/>
      <c r="L4271" s="5"/>
      <c r="M4271" s="5"/>
      <c r="N4271" s="5"/>
      <c r="O4271" s="5"/>
      <c r="P4271" s="5"/>
      <c r="Q4271" s="5"/>
      <c r="R4271" s="5"/>
      <c r="S4271" s="5"/>
      <c r="T4271" s="5"/>
    </row>
    <row r="4272" spans="2:20" x14ac:dyDescent="0.25">
      <c r="B4272" s="74" vm="11772">
        <f ca="1"/>
        <v>45635</v>
      </c>
      <c r="C4272" s="74" vm="11773">
        <f ca="1"/>
        <v>987.86</v>
      </c>
      <c r="D4272" s="74" vm="11774">
        <f ca="1"/>
        <v>300.70999999999998</v>
      </c>
      <c r="E4272" s="34">
        <f t="shared" ca="1" si="195"/>
        <v>-4.7968503517162664E-3</v>
      </c>
      <c r="F4272" s="35">
        <f t="shared" ca="1" si="196"/>
        <v>-2.1924005592748813E-3</v>
      </c>
      <c r="G4272" s="5"/>
      <c r="H4272" s="5"/>
      <c r="I4272" s="5"/>
      <c r="J4272" s="5"/>
      <c r="K4272" s="5"/>
      <c r="L4272" s="5"/>
      <c r="M4272" s="5"/>
      <c r="N4272" s="5"/>
      <c r="O4272" s="5"/>
      <c r="P4272" s="5"/>
      <c r="Q4272" s="5"/>
      <c r="R4272" s="5"/>
      <c r="S4272" s="5"/>
      <c r="T4272" s="5"/>
    </row>
    <row r="4273" spans="2:20" x14ac:dyDescent="0.25">
      <c r="B4273" s="74" vm="11775">
        <f ca="1"/>
        <v>45636</v>
      </c>
      <c r="C4273" s="74" vm="11776">
        <f ca="1"/>
        <v>993.4</v>
      </c>
      <c r="D4273" s="74" vm="11777">
        <f ca="1"/>
        <v>296.10000000000002</v>
      </c>
      <c r="E4273" s="34">
        <f t="shared" ca="1" si="195"/>
        <v>5.5924153706914479E-3</v>
      </c>
      <c r="F4273" s="35">
        <f t="shared" ca="1" si="196"/>
        <v>-1.5449110070592499E-2</v>
      </c>
      <c r="G4273" s="5"/>
      <c r="H4273" s="5"/>
      <c r="I4273" s="5"/>
      <c r="J4273" s="5"/>
      <c r="K4273" s="5"/>
      <c r="L4273" s="5"/>
      <c r="M4273" s="5"/>
      <c r="N4273" s="5"/>
      <c r="O4273" s="5"/>
      <c r="P4273" s="5"/>
      <c r="Q4273" s="5"/>
      <c r="R4273" s="5"/>
      <c r="S4273" s="5"/>
      <c r="T4273" s="5"/>
    </row>
    <row r="4274" spans="2:20" x14ac:dyDescent="0.25">
      <c r="B4274" s="74" vm="11778">
        <f ca="1"/>
        <v>45637</v>
      </c>
      <c r="C4274" s="74" vm="11779">
        <f ca="1"/>
        <v>994.69</v>
      </c>
      <c r="D4274" s="74" vm="11780">
        <f ca="1"/>
        <v>296.63</v>
      </c>
      <c r="E4274" s="34">
        <f t="shared" ca="1" si="195"/>
        <v>1.2977281521870114E-3</v>
      </c>
      <c r="F4274" s="35">
        <f t="shared" ca="1" si="196"/>
        <v>1.7883358063582101E-3</v>
      </c>
      <c r="G4274" s="5"/>
      <c r="H4274" s="5"/>
      <c r="I4274" s="5"/>
      <c r="J4274" s="5"/>
      <c r="K4274" s="5"/>
      <c r="L4274" s="5"/>
      <c r="M4274" s="5"/>
      <c r="N4274" s="5"/>
      <c r="O4274" s="5"/>
      <c r="P4274" s="5"/>
      <c r="Q4274" s="5"/>
      <c r="R4274" s="5"/>
      <c r="S4274" s="5"/>
      <c r="T4274" s="5"/>
    </row>
    <row r="4275" spans="2:20" x14ac:dyDescent="0.25">
      <c r="B4275" s="74" vm="11781">
        <f ca="1"/>
        <v>45638</v>
      </c>
      <c r="C4275" s="74" vm="11782">
        <f ca="1"/>
        <v>988.39</v>
      </c>
      <c r="D4275" s="74" vm="10627">
        <f ca="1"/>
        <v>296.60000000000002</v>
      </c>
      <c r="E4275" s="34">
        <f t="shared" ca="1" si="195"/>
        <v>-6.3537741235550511E-3</v>
      </c>
      <c r="F4275" s="35">
        <f t="shared" ca="1" si="196"/>
        <v>-1.0114121007210762E-4</v>
      </c>
      <c r="G4275" s="5"/>
      <c r="H4275" s="5"/>
      <c r="I4275" s="5"/>
      <c r="J4275" s="5"/>
      <c r="K4275" s="5"/>
      <c r="L4275" s="5"/>
      <c r="M4275" s="5"/>
      <c r="N4275" s="5"/>
      <c r="O4275" s="5"/>
      <c r="P4275" s="5"/>
      <c r="Q4275" s="5"/>
      <c r="R4275" s="5"/>
      <c r="S4275" s="5"/>
      <c r="T4275" s="5"/>
    </row>
    <row r="4276" spans="2:20" x14ac:dyDescent="0.25">
      <c r="B4276" s="74" vm="11783">
        <f ca="1"/>
        <v>45639</v>
      </c>
      <c r="C4276" s="74" vm="11784">
        <f ca="1"/>
        <v>989.35</v>
      </c>
      <c r="D4276" s="74" vm="11785">
        <f ca="1"/>
        <v>297.70999999999998</v>
      </c>
      <c r="E4276" s="34">
        <f t="shared" ca="1" si="195"/>
        <v>9.7080513656709751E-4</v>
      </c>
      <c r="F4276" s="35">
        <f t="shared" ca="1" si="196"/>
        <v>3.7354286170237132E-3</v>
      </c>
      <c r="G4276" s="5"/>
      <c r="H4276" s="5"/>
      <c r="I4276" s="5"/>
      <c r="J4276" s="5"/>
      <c r="K4276" s="5"/>
      <c r="L4276" s="5"/>
      <c r="M4276" s="5"/>
      <c r="N4276" s="5"/>
      <c r="O4276" s="5"/>
      <c r="P4276" s="5"/>
      <c r="Q4276" s="5"/>
      <c r="R4276" s="5"/>
      <c r="S4276" s="5"/>
      <c r="T4276" s="5"/>
    </row>
    <row r="4277" spans="2:20" x14ac:dyDescent="0.25">
      <c r="B4277" s="74" vm="11786">
        <f ca="1"/>
        <v>45642</v>
      </c>
      <c r="C4277" s="74" vm="11787">
        <f ca="1"/>
        <v>992.87</v>
      </c>
      <c r="D4277" s="74" vm="11788">
        <f ca="1"/>
        <v>296.08</v>
      </c>
      <c r="E4277" s="34">
        <f t="shared" ca="1" si="195"/>
        <v>3.5515772215173173E-3</v>
      </c>
      <c r="F4277" s="35">
        <f t="shared" ca="1" si="196"/>
        <v>-5.4901702429549061E-3</v>
      </c>
      <c r="G4277" s="5"/>
      <c r="H4277" s="5"/>
      <c r="I4277" s="5"/>
      <c r="J4277" s="5"/>
      <c r="K4277" s="5"/>
      <c r="L4277" s="5"/>
      <c r="M4277" s="5"/>
      <c r="N4277" s="5"/>
      <c r="O4277" s="5"/>
      <c r="P4277" s="5"/>
      <c r="Q4277" s="5"/>
      <c r="R4277" s="5"/>
      <c r="S4277" s="5"/>
      <c r="T4277" s="5"/>
    </row>
    <row r="4278" spans="2:20" x14ac:dyDescent="0.25">
      <c r="B4278" s="74" vm="11789">
        <f ca="1"/>
        <v>45643</v>
      </c>
      <c r="C4278" s="74" vm="11790">
        <f ca="1"/>
        <v>982.08</v>
      </c>
      <c r="D4278" s="74" vm="11791">
        <f ca="1"/>
        <v>290.88</v>
      </c>
      <c r="E4278" s="34">
        <f t="shared" ca="1" si="195"/>
        <v>-1.092696762859499E-2</v>
      </c>
      <c r="F4278" s="35">
        <f t="shared" ca="1" si="196"/>
        <v>-1.771887708878651E-2</v>
      </c>
      <c r="G4278" s="5"/>
      <c r="H4278" s="5"/>
      <c r="I4278" s="5"/>
      <c r="J4278" s="5"/>
      <c r="K4278" s="5"/>
      <c r="L4278" s="5"/>
      <c r="M4278" s="5"/>
      <c r="N4278" s="5"/>
      <c r="O4278" s="5"/>
      <c r="P4278" s="5"/>
      <c r="Q4278" s="5"/>
      <c r="R4278" s="5"/>
      <c r="S4278" s="5"/>
      <c r="T4278" s="5"/>
    </row>
    <row r="4279" spans="2:20" x14ac:dyDescent="0.25">
      <c r="B4279" s="74" vm="11792">
        <f ca="1"/>
        <v>45644</v>
      </c>
      <c r="C4279" s="74" vm="11793">
        <f ca="1"/>
        <v>964.74</v>
      </c>
      <c r="D4279" s="74" vm="11072">
        <f ca="1"/>
        <v>290.23</v>
      </c>
      <c r="E4279" s="34">
        <f t="shared" ca="1" si="195"/>
        <v>-1.7814136446996205E-2</v>
      </c>
      <c r="F4279" s="35">
        <f t="shared" ca="1" si="196"/>
        <v>-2.2370989006661856E-3</v>
      </c>
      <c r="G4279" s="5"/>
      <c r="H4279" s="5"/>
      <c r="I4279" s="5"/>
      <c r="J4279" s="5"/>
      <c r="K4279" s="5"/>
      <c r="L4279" s="5"/>
      <c r="M4279" s="5"/>
      <c r="N4279" s="5"/>
      <c r="O4279" s="5"/>
      <c r="P4279" s="5"/>
      <c r="Q4279" s="5"/>
      <c r="R4279" s="5"/>
      <c r="S4279" s="5"/>
      <c r="T4279" s="5"/>
    </row>
    <row r="4280" spans="2:20" x14ac:dyDescent="0.25">
      <c r="B4280" s="74" vm="11794">
        <f ca="1"/>
        <v>45645</v>
      </c>
      <c r="C4280" s="74" vm="11795">
        <f ca="1"/>
        <v>954.8</v>
      </c>
      <c r="D4280" s="74" vm="11796">
        <f ca="1"/>
        <v>292.68</v>
      </c>
      <c r="E4280" s="34">
        <f t="shared" ca="1" si="195"/>
        <v>-1.0356740519700175E-2</v>
      </c>
      <c r="F4280" s="35">
        <f t="shared" ca="1" si="196"/>
        <v>8.4061499273814042E-3</v>
      </c>
      <c r="G4280" s="5"/>
      <c r="H4280" s="5"/>
      <c r="I4280" s="5"/>
      <c r="J4280" s="5"/>
      <c r="K4280" s="5"/>
      <c r="L4280" s="5"/>
      <c r="M4280" s="5"/>
      <c r="N4280" s="5"/>
      <c r="O4280" s="5"/>
      <c r="P4280" s="5"/>
      <c r="Q4280" s="5"/>
      <c r="R4280" s="5"/>
      <c r="S4280" s="5"/>
      <c r="T4280" s="5"/>
    </row>
    <row r="4281" spans="2:20" x14ac:dyDescent="0.25">
      <c r="B4281" s="74" vm="11797">
        <f ca="1"/>
        <v>45646</v>
      </c>
      <c r="C4281" s="74" vm="11798">
        <f ca="1"/>
        <v>954.07</v>
      </c>
      <c r="D4281" s="74" vm="11589">
        <f ca="1"/>
        <v>291.29000000000002</v>
      </c>
      <c r="E4281" s="34">
        <f t="shared" ca="1" si="195"/>
        <v>-7.6485044616675325E-4</v>
      </c>
      <c r="F4281" s="35">
        <f t="shared" ca="1" si="196"/>
        <v>-4.7605275102696187E-3</v>
      </c>
      <c r="G4281" s="5"/>
      <c r="H4281" s="5"/>
      <c r="I4281" s="5"/>
      <c r="J4281" s="5"/>
      <c r="K4281" s="5"/>
      <c r="L4281" s="5"/>
      <c r="M4281" s="5"/>
      <c r="N4281" s="5"/>
      <c r="O4281" s="5"/>
      <c r="P4281" s="5"/>
      <c r="Q4281" s="5"/>
      <c r="R4281" s="5"/>
      <c r="S4281" s="5"/>
      <c r="T4281" s="5"/>
    </row>
    <row r="4282" spans="2:20" x14ac:dyDescent="0.25">
      <c r="B4282" s="74" vm="11799">
        <f ca="1"/>
        <v>45649</v>
      </c>
      <c r="C4282" s="74" vm="11800">
        <f ca="1"/>
        <v>949.91</v>
      </c>
      <c r="D4282" s="74" vm="11801">
        <f ca="1"/>
        <v>293.99</v>
      </c>
      <c r="E4282" s="34">
        <f t="shared" ca="1" si="195"/>
        <v>-4.3698007538451157E-3</v>
      </c>
      <c r="F4282" s="35">
        <f t="shared" ca="1" si="196"/>
        <v>9.2264186492040171E-3</v>
      </c>
      <c r="G4282" s="5"/>
      <c r="H4282" s="5"/>
      <c r="I4282" s="5"/>
      <c r="J4282" s="5"/>
      <c r="K4282" s="5"/>
      <c r="L4282" s="5"/>
      <c r="M4282" s="5"/>
      <c r="N4282" s="5"/>
      <c r="O4282" s="5"/>
      <c r="P4282" s="5"/>
      <c r="Q4282" s="5"/>
      <c r="R4282" s="5"/>
      <c r="S4282" s="5"/>
      <c r="T4282" s="5"/>
    </row>
    <row r="4283" spans="2:20" x14ac:dyDescent="0.25">
      <c r="B4283" s="74" vm="11802">
        <f ca="1"/>
        <v>45650</v>
      </c>
      <c r="C4283" s="74" vm="11803">
        <f ca="1"/>
        <v>958.82</v>
      </c>
      <c r="D4283" s="74" vm="11804">
        <f ca="1"/>
        <v>294.8</v>
      </c>
      <c r="E4283" s="34">
        <f t="shared" ca="1" si="195"/>
        <v>9.3361184856045106E-3</v>
      </c>
      <c r="F4283" s="35">
        <f t="shared" ca="1" si="196"/>
        <v>2.7514071604178877E-3</v>
      </c>
      <c r="G4283" s="5"/>
      <c r="H4283" s="5"/>
      <c r="I4283" s="5"/>
      <c r="J4283" s="5"/>
      <c r="K4283" s="5"/>
      <c r="L4283" s="5"/>
      <c r="M4283" s="5"/>
      <c r="N4283" s="5"/>
      <c r="O4283" s="5"/>
      <c r="P4283" s="5"/>
      <c r="Q4283" s="5"/>
      <c r="R4283" s="5"/>
      <c r="S4283" s="5"/>
      <c r="T4283" s="5"/>
    </row>
    <row r="4284" spans="2:20" x14ac:dyDescent="0.25">
      <c r="B4284" s="74" vm="11805">
        <f ca="1"/>
        <v>45652</v>
      </c>
      <c r="C4284" s="74" vm="11806">
        <f ca="1"/>
        <v>956.14</v>
      </c>
      <c r="D4284" s="74" vm="11807">
        <f ca="1"/>
        <v>293.62</v>
      </c>
      <c r="E4284" s="34">
        <f t="shared" ca="1" si="195"/>
        <v>-2.7990159060268371E-3</v>
      </c>
      <c r="F4284" s="35">
        <f t="shared" ca="1" si="196"/>
        <v>-4.0107460038672615E-3</v>
      </c>
      <c r="G4284" s="5"/>
      <c r="H4284" s="5"/>
      <c r="I4284" s="5"/>
      <c r="J4284" s="5"/>
      <c r="K4284" s="5"/>
      <c r="L4284" s="5"/>
      <c r="M4284" s="5"/>
      <c r="N4284" s="5"/>
      <c r="O4284" s="5"/>
      <c r="P4284" s="5"/>
      <c r="Q4284" s="5"/>
      <c r="R4284" s="5"/>
      <c r="S4284" s="5"/>
      <c r="T4284" s="5"/>
    </row>
    <row r="4285" spans="2:20" x14ac:dyDescent="0.25">
      <c r="B4285" s="74" vm="11808">
        <f ca="1"/>
        <v>45653</v>
      </c>
      <c r="C4285" s="74" vm="11809">
        <f ca="1"/>
        <v>939.7</v>
      </c>
      <c r="D4285" s="74" vm="11810">
        <f ca="1"/>
        <v>289.60000000000002</v>
      </c>
      <c r="E4285" s="34">
        <f t="shared" ca="1" si="195"/>
        <v>-1.7343670455221491E-2</v>
      </c>
      <c r="F4285" s="35">
        <f t="shared" ca="1" si="196"/>
        <v>-1.3785753799752882E-2</v>
      </c>
      <c r="G4285" s="5"/>
      <c r="H4285" s="5"/>
      <c r="I4285" s="5"/>
      <c r="J4285" s="5"/>
      <c r="K4285" s="5"/>
      <c r="L4285" s="5"/>
      <c r="M4285" s="5"/>
      <c r="N4285" s="5"/>
      <c r="O4285" s="5"/>
      <c r="P4285" s="5"/>
      <c r="Q4285" s="5"/>
      <c r="R4285" s="5"/>
      <c r="S4285" s="5"/>
      <c r="T4285" s="5"/>
    </row>
    <row r="4286" spans="2:20" x14ac:dyDescent="0.25">
      <c r="B4286" s="74" vm="11811">
        <f ca="1"/>
        <v>45656</v>
      </c>
      <c r="C4286" s="74" vm="11812">
        <f ca="1"/>
        <v>922.21</v>
      </c>
      <c r="D4286" s="74" vm="8000">
        <f ca="1"/>
        <v>289.89</v>
      </c>
      <c r="E4286" s="34">
        <f t="shared" ca="1" si="195"/>
        <v>-1.8787712040419582E-2</v>
      </c>
      <c r="F4286" s="35">
        <f t="shared" ca="1" si="196"/>
        <v>1.0008801677653706E-3</v>
      </c>
      <c r="G4286" s="5"/>
      <c r="H4286" s="5"/>
      <c r="I4286" s="5"/>
      <c r="J4286" s="5"/>
      <c r="K4286" s="5"/>
      <c r="L4286" s="5"/>
      <c r="M4286" s="5"/>
      <c r="N4286" s="5"/>
      <c r="O4286" s="5"/>
      <c r="P4286" s="5"/>
      <c r="Q4286" s="5"/>
      <c r="R4286" s="5"/>
      <c r="S4286" s="5"/>
      <c r="T4286" s="5"/>
    </row>
    <row r="4287" spans="2:20" x14ac:dyDescent="0.25">
      <c r="B4287" s="74" vm="11813">
        <f ca="1"/>
        <v>45657</v>
      </c>
      <c r="C4287" s="74" vm="11814">
        <f ca="1"/>
        <v>916.27</v>
      </c>
      <c r="D4287" s="74" vm="11815">
        <f ca="1"/>
        <v>292.51</v>
      </c>
      <c r="E4287" s="34">
        <f t="shared" ca="1" si="195"/>
        <v>-6.4618822822847203E-3</v>
      </c>
      <c r="F4287" s="35">
        <f t="shared" ca="1" si="196"/>
        <v>8.9973134423748033E-3</v>
      </c>
      <c r="G4287" s="5"/>
      <c r="H4287" s="5"/>
      <c r="I4287" s="5"/>
      <c r="J4287" s="5"/>
      <c r="K4287" s="5"/>
      <c r="L4287" s="5"/>
      <c r="M4287" s="5"/>
      <c r="N4287" s="5"/>
      <c r="O4287" s="5"/>
      <c r="P4287" s="5"/>
      <c r="Q4287" s="5"/>
      <c r="R4287" s="5"/>
      <c r="S4287" s="5"/>
      <c r="T4287" s="5"/>
    </row>
    <row r="4288" spans="2:20" x14ac:dyDescent="0.25">
      <c r="B4288" s="74" vm="11816">
        <f ca="1"/>
        <v>45659</v>
      </c>
      <c r="C4288" s="74" vm="11817">
        <f ca="1"/>
        <v>909.81</v>
      </c>
      <c r="D4288" s="74" vm="11818">
        <f ca="1"/>
        <v>294.77999999999997</v>
      </c>
      <c r="E4288" s="34">
        <f t="shared" ref="E4288:E4351" ca="1" si="197">LN(C4288/C4287)</f>
        <v>-7.0752945641295853E-3</v>
      </c>
      <c r="F4288" s="35">
        <f t="shared" ref="F4288:F4351" ca="1" si="198">LN(D4288/D4287)</f>
        <v>7.7304612869100132E-3</v>
      </c>
      <c r="G4288" s="5"/>
      <c r="H4288" s="5"/>
      <c r="I4288" s="5"/>
      <c r="J4288" s="5"/>
      <c r="K4288" s="5"/>
      <c r="L4288" s="5"/>
      <c r="M4288" s="5"/>
      <c r="N4288" s="5"/>
      <c r="O4288" s="5"/>
      <c r="P4288" s="5"/>
      <c r="Q4288" s="5"/>
      <c r="R4288" s="5"/>
      <c r="S4288" s="5"/>
      <c r="T4288" s="5"/>
    </row>
    <row r="4289" spans="2:20" x14ac:dyDescent="0.25">
      <c r="B4289" s="74" vm="11819">
        <f ca="1"/>
        <v>45660</v>
      </c>
      <c r="C4289" s="74" vm="11820">
        <f ca="1"/>
        <v>916.58</v>
      </c>
      <c r="D4289" s="74" vm="11821">
        <f ca="1"/>
        <v>292.18</v>
      </c>
      <c r="E4289" s="34">
        <f t="shared" ca="1" si="197"/>
        <v>7.4135655660731072E-3</v>
      </c>
      <c r="F4289" s="35">
        <f t="shared" ca="1" si="198"/>
        <v>-8.8592647042437401E-3</v>
      </c>
      <c r="G4289" s="5"/>
      <c r="H4289" s="5"/>
      <c r="I4289" s="5"/>
      <c r="J4289" s="5"/>
      <c r="K4289" s="5"/>
      <c r="L4289" s="5"/>
      <c r="M4289" s="5"/>
      <c r="N4289" s="5"/>
      <c r="O4289" s="5"/>
      <c r="P4289" s="5"/>
      <c r="Q4289" s="5"/>
      <c r="R4289" s="5"/>
      <c r="S4289" s="5"/>
      <c r="T4289" s="5"/>
    </row>
    <row r="4290" spans="2:20" x14ac:dyDescent="0.25">
      <c r="B4290" s="74" vm="11822">
        <f ca="1"/>
        <v>45663</v>
      </c>
      <c r="C4290" s="74" vm="11823">
        <f ca="1"/>
        <v>922.71</v>
      </c>
      <c r="D4290" s="74" vm="11824">
        <f ca="1"/>
        <v>289.33999999999997</v>
      </c>
      <c r="E4290" s="34">
        <f t="shared" ca="1" si="197"/>
        <v>6.6656402162748284E-3</v>
      </c>
      <c r="F4290" s="35">
        <f t="shared" ca="1" si="198"/>
        <v>-9.7675835029239298E-3</v>
      </c>
      <c r="G4290" s="5"/>
      <c r="H4290" s="5"/>
      <c r="I4290" s="5"/>
      <c r="J4290" s="5"/>
      <c r="K4290" s="5"/>
      <c r="L4290" s="5"/>
      <c r="M4290" s="5"/>
      <c r="N4290" s="5"/>
      <c r="O4290" s="5"/>
      <c r="P4290" s="5"/>
      <c r="Q4290" s="5"/>
      <c r="R4290" s="5"/>
      <c r="S4290" s="5"/>
      <c r="T4290" s="5"/>
    </row>
    <row r="4291" spans="2:20" x14ac:dyDescent="0.25">
      <c r="B4291" s="74" vm="11825">
        <f ca="1"/>
        <v>45664</v>
      </c>
      <c r="C4291" s="74" vm="11826">
        <f ca="1"/>
        <v>921.37</v>
      </c>
      <c r="D4291" s="74" vm="11827">
        <f ca="1"/>
        <v>286.89999999999998</v>
      </c>
      <c r="E4291" s="34">
        <f t="shared" ca="1" si="197"/>
        <v>-1.4532994618984725E-3</v>
      </c>
      <c r="F4291" s="35">
        <f t="shared" ca="1" si="198"/>
        <v>-8.4687442141250895E-3</v>
      </c>
      <c r="G4291" s="5"/>
      <c r="H4291" s="5"/>
      <c r="I4291" s="5"/>
      <c r="J4291" s="5"/>
      <c r="K4291" s="5"/>
      <c r="L4291" s="5"/>
      <c r="M4291" s="5"/>
      <c r="N4291" s="5"/>
      <c r="O4291" s="5"/>
      <c r="P4291" s="5"/>
      <c r="Q4291" s="5"/>
      <c r="R4291" s="5"/>
      <c r="S4291" s="5"/>
      <c r="T4291" s="5"/>
    </row>
    <row r="4292" spans="2:20" x14ac:dyDescent="0.25">
      <c r="B4292" s="74" vm="11828">
        <f ca="1"/>
        <v>45665</v>
      </c>
      <c r="C4292" s="74" vm="11829">
        <f ca="1"/>
        <v>927.37</v>
      </c>
      <c r="D4292" s="74" vm="11830">
        <f ca="1"/>
        <v>282.31</v>
      </c>
      <c r="E4292" s="34">
        <f t="shared" ca="1" si="197"/>
        <v>6.4909301103151943E-3</v>
      </c>
      <c r="F4292" s="35">
        <f t="shared" ca="1" si="198"/>
        <v>-1.6127965046728979E-2</v>
      </c>
      <c r="G4292" s="5"/>
      <c r="H4292" s="5"/>
      <c r="I4292" s="5"/>
      <c r="J4292" s="5"/>
      <c r="K4292" s="5"/>
      <c r="L4292" s="5"/>
      <c r="M4292" s="5"/>
      <c r="N4292" s="5"/>
      <c r="O4292" s="5"/>
      <c r="P4292" s="5"/>
      <c r="Q4292" s="5"/>
      <c r="R4292" s="5"/>
      <c r="S4292" s="5"/>
      <c r="T4292" s="5"/>
    </row>
    <row r="4293" spans="2:20" x14ac:dyDescent="0.25">
      <c r="B4293" s="74" vm="11831">
        <f ca="1"/>
        <v>45667</v>
      </c>
      <c r="C4293" s="74" vm="11832">
        <f ca="1"/>
        <v>936.94</v>
      </c>
      <c r="D4293" s="74" vm="11833">
        <f ca="1"/>
        <v>283.63</v>
      </c>
      <c r="E4293" s="34">
        <f t="shared" ca="1" si="197"/>
        <v>1.0266623103650662E-2</v>
      </c>
      <c r="F4293" s="35">
        <f t="shared" ca="1" si="198"/>
        <v>4.6648139154429101E-3</v>
      </c>
      <c r="G4293" s="5"/>
      <c r="H4293" s="5"/>
      <c r="I4293" s="5"/>
      <c r="J4293" s="5"/>
      <c r="K4293" s="5"/>
      <c r="L4293" s="5"/>
      <c r="M4293" s="5"/>
      <c r="N4293" s="5"/>
      <c r="O4293" s="5"/>
      <c r="P4293" s="5"/>
      <c r="Q4293" s="5"/>
      <c r="R4293" s="5"/>
      <c r="S4293" s="5"/>
      <c r="T4293" s="5"/>
    </row>
    <row r="4294" spans="2:20" x14ac:dyDescent="0.25">
      <c r="B4294" s="74" vm="11834">
        <f ca="1"/>
        <v>45670</v>
      </c>
      <c r="C4294" s="74" vm="11835">
        <f ca="1"/>
        <v>924.7</v>
      </c>
      <c r="D4294" s="74" vm="11836">
        <f ca="1"/>
        <v>281.58</v>
      </c>
      <c r="E4294" s="34">
        <f t="shared" ca="1" si="197"/>
        <v>-1.3149885453007907E-2</v>
      </c>
      <c r="F4294" s="35">
        <f t="shared" ca="1" si="198"/>
        <v>-7.2539728216518802E-3</v>
      </c>
      <c r="G4294" s="5"/>
      <c r="H4294" s="5"/>
      <c r="I4294" s="5"/>
      <c r="J4294" s="5"/>
      <c r="K4294" s="5"/>
      <c r="L4294" s="5"/>
      <c r="M4294" s="5"/>
      <c r="N4294" s="5"/>
      <c r="O4294" s="5"/>
      <c r="P4294" s="5"/>
      <c r="Q4294" s="5"/>
      <c r="R4294" s="5"/>
      <c r="S4294" s="5"/>
      <c r="T4294" s="5"/>
    </row>
    <row r="4295" spans="2:20" x14ac:dyDescent="0.25">
      <c r="B4295" s="74" vm="11837">
        <f ca="1"/>
        <v>45671</v>
      </c>
      <c r="C4295" s="74" vm="11838">
        <f ca="1"/>
        <v>917.23</v>
      </c>
      <c r="D4295" s="74" vm="11839">
        <f ca="1"/>
        <v>282.3</v>
      </c>
      <c r="E4295" s="34">
        <f t="shared" ca="1" si="197"/>
        <v>-8.1111018922693529E-3</v>
      </c>
      <c r="F4295" s="35">
        <f t="shared" ca="1" si="198"/>
        <v>2.5537362250624821E-3</v>
      </c>
      <c r="G4295" s="5"/>
      <c r="H4295" s="5"/>
      <c r="I4295" s="5"/>
      <c r="J4295" s="5"/>
      <c r="K4295" s="5"/>
      <c r="L4295" s="5"/>
      <c r="M4295" s="5"/>
      <c r="N4295" s="5"/>
      <c r="O4295" s="5"/>
      <c r="P4295" s="5"/>
      <c r="Q4295" s="5"/>
      <c r="R4295" s="5"/>
      <c r="S4295" s="5"/>
      <c r="T4295" s="5"/>
    </row>
    <row r="4296" spans="2:20" x14ac:dyDescent="0.25">
      <c r="B4296" s="74" vm="11840">
        <f ca="1"/>
        <v>45672</v>
      </c>
      <c r="C4296" s="74" vm="11841">
        <f ca="1"/>
        <v>923.5</v>
      </c>
      <c r="D4296" s="74" vm="11842">
        <f ca="1"/>
        <v>279.74</v>
      </c>
      <c r="E4296" s="34">
        <f t="shared" ca="1" si="197"/>
        <v>6.8125409479710851E-3</v>
      </c>
      <c r="F4296" s="35">
        <f t="shared" ca="1" si="198"/>
        <v>-9.1097349082857465E-3</v>
      </c>
      <c r="G4296" s="5"/>
      <c r="H4296" s="5"/>
      <c r="I4296" s="5"/>
      <c r="J4296" s="5"/>
      <c r="K4296" s="5"/>
      <c r="L4296" s="5"/>
      <c r="M4296" s="5"/>
      <c r="N4296" s="5"/>
      <c r="O4296" s="5"/>
      <c r="P4296" s="5"/>
      <c r="Q4296" s="5"/>
      <c r="R4296" s="5"/>
      <c r="S4296" s="5"/>
      <c r="T4296" s="5"/>
    </row>
    <row r="4297" spans="2:20" x14ac:dyDescent="0.25">
      <c r="B4297" s="74" vm="11843">
        <f ca="1"/>
        <v>45673</v>
      </c>
      <c r="C4297" s="74" vm="11844">
        <f ca="1"/>
        <v>919.75</v>
      </c>
      <c r="D4297" s="74" vm="11845">
        <f ca="1"/>
        <v>280.95</v>
      </c>
      <c r="E4297" s="34">
        <f t="shared" ca="1" si="197"/>
        <v>-4.0689056544108669E-3</v>
      </c>
      <c r="F4297" s="35">
        <f t="shared" ca="1" si="198"/>
        <v>4.3161172070492219E-3</v>
      </c>
      <c r="G4297" s="5"/>
      <c r="H4297" s="5"/>
      <c r="I4297" s="5"/>
      <c r="J4297" s="5"/>
      <c r="K4297" s="5"/>
      <c r="L4297" s="5"/>
      <c r="M4297" s="5"/>
      <c r="N4297" s="5"/>
      <c r="O4297" s="5"/>
      <c r="P4297" s="5"/>
      <c r="Q4297" s="5"/>
      <c r="R4297" s="5"/>
      <c r="S4297" s="5"/>
      <c r="T4297" s="5"/>
    </row>
    <row r="4298" spans="2:20" x14ac:dyDescent="0.25">
      <c r="B4298" s="74" vm="11846">
        <f ca="1"/>
        <v>45674</v>
      </c>
      <c r="C4298" s="74" vm="11847">
        <f ca="1"/>
        <v>943.19</v>
      </c>
      <c r="D4298" s="74" vm="11848">
        <f ca="1"/>
        <v>282.61</v>
      </c>
      <c r="E4298" s="34">
        <f t="shared" ca="1" si="197"/>
        <v>2.5165852976815083E-2</v>
      </c>
      <c r="F4298" s="35">
        <f t="shared" ca="1" si="198"/>
        <v>5.8911377703361268E-3</v>
      </c>
      <c r="G4298" s="5"/>
      <c r="H4298" s="5"/>
      <c r="I4298" s="5"/>
      <c r="J4298" s="5"/>
      <c r="K4298" s="5"/>
      <c r="L4298" s="5"/>
      <c r="M4298" s="5"/>
      <c r="N4298" s="5"/>
      <c r="O4298" s="5"/>
      <c r="P4298" s="5"/>
      <c r="Q4298" s="5"/>
      <c r="R4298" s="5"/>
      <c r="S4298" s="5"/>
      <c r="T4298" s="5"/>
    </row>
    <row r="4299" spans="2:20" x14ac:dyDescent="0.25">
      <c r="B4299" s="74" vm="11849">
        <f ca="1"/>
        <v>45678</v>
      </c>
      <c r="C4299" s="74" vm="11850">
        <f ca="1"/>
        <v>947.73</v>
      </c>
      <c r="D4299" s="74" vm="11851">
        <f ca="1"/>
        <v>281.35000000000002</v>
      </c>
      <c r="E4299" s="34">
        <f t="shared" ca="1" si="197"/>
        <v>4.8019046006340027E-3</v>
      </c>
      <c r="F4299" s="35">
        <f t="shared" ca="1" si="198"/>
        <v>-4.468409449255255E-3</v>
      </c>
      <c r="G4299" s="5"/>
      <c r="H4299" s="5"/>
      <c r="I4299" s="5"/>
      <c r="J4299" s="5"/>
      <c r="K4299" s="5"/>
      <c r="L4299" s="5"/>
      <c r="M4299" s="5"/>
      <c r="N4299" s="5"/>
      <c r="O4299" s="5"/>
      <c r="P4299" s="5"/>
      <c r="Q4299" s="5"/>
      <c r="R4299" s="5"/>
      <c r="S4299" s="5"/>
      <c r="T4299" s="5"/>
    </row>
    <row r="4300" spans="2:20" x14ac:dyDescent="0.25">
      <c r="B4300" s="74" vm="11852">
        <f ca="1"/>
        <v>45679</v>
      </c>
      <c r="C4300" s="74" vm="11853">
        <f ca="1"/>
        <v>944.7</v>
      </c>
      <c r="D4300" s="74" vm="11854">
        <f ca="1"/>
        <v>284.43</v>
      </c>
      <c r="E4300" s="34">
        <f t="shared" ca="1" si="197"/>
        <v>-3.2022347872441553E-3</v>
      </c>
      <c r="F4300" s="35">
        <f t="shared" ca="1" si="198"/>
        <v>1.0887731718689325E-2</v>
      </c>
      <c r="G4300" s="5"/>
      <c r="H4300" s="5"/>
      <c r="I4300" s="5"/>
      <c r="J4300" s="5"/>
      <c r="K4300" s="5"/>
      <c r="L4300" s="5"/>
      <c r="M4300" s="5"/>
      <c r="N4300" s="5"/>
      <c r="O4300" s="5"/>
      <c r="P4300" s="5"/>
      <c r="Q4300" s="5"/>
      <c r="R4300" s="5"/>
      <c r="S4300" s="5"/>
      <c r="T4300" s="5"/>
    </row>
    <row r="4301" spans="2:20" x14ac:dyDescent="0.25">
      <c r="B4301" s="74" vm="11855">
        <f ca="1"/>
        <v>45680</v>
      </c>
      <c r="C4301" s="74" vm="11856">
        <f ca="1"/>
        <v>942.16</v>
      </c>
      <c r="D4301" s="74" vm="11857">
        <f ca="1"/>
        <v>285.45999999999998</v>
      </c>
      <c r="E4301" s="34">
        <f t="shared" ca="1" si="197"/>
        <v>-2.6923052417957053E-3</v>
      </c>
      <c r="F4301" s="35">
        <f t="shared" ca="1" si="198"/>
        <v>3.6147366036447929E-3</v>
      </c>
      <c r="G4301" s="5"/>
      <c r="H4301" s="5"/>
      <c r="I4301" s="5"/>
      <c r="J4301" s="5"/>
      <c r="K4301" s="5"/>
      <c r="L4301" s="5"/>
      <c r="M4301" s="5"/>
      <c r="N4301" s="5"/>
      <c r="O4301" s="5"/>
      <c r="P4301" s="5"/>
      <c r="Q4301" s="5"/>
      <c r="R4301" s="5"/>
      <c r="S4301" s="5"/>
      <c r="T4301" s="5"/>
    </row>
    <row r="4302" spans="2:20" x14ac:dyDescent="0.25">
      <c r="B4302" s="74" vm="11858">
        <f ca="1"/>
        <v>45681</v>
      </c>
      <c r="C4302" s="74" vm="11859">
        <f ca="1"/>
        <v>939.68</v>
      </c>
      <c r="D4302" s="74" vm="11860">
        <f ca="1"/>
        <v>293.08999999999997</v>
      </c>
      <c r="E4302" s="34">
        <f t="shared" ca="1" si="197"/>
        <v>-2.6357197590836695E-3</v>
      </c>
      <c r="F4302" s="35">
        <f t="shared" ca="1" si="198"/>
        <v>2.637781488474282E-2</v>
      </c>
      <c r="G4302" s="5"/>
      <c r="H4302" s="5"/>
      <c r="I4302" s="5"/>
      <c r="J4302" s="5"/>
      <c r="K4302" s="5"/>
      <c r="L4302" s="5"/>
      <c r="M4302" s="5"/>
      <c r="N4302" s="5"/>
      <c r="O4302" s="5"/>
      <c r="P4302" s="5"/>
      <c r="Q4302" s="5"/>
      <c r="R4302" s="5"/>
      <c r="S4302" s="5"/>
      <c r="T4302" s="5"/>
    </row>
    <row r="4303" spans="2:20" x14ac:dyDescent="0.25">
      <c r="B4303" s="74" vm="11861">
        <f ca="1"/>
        <v>45684</v>
      </c>
      <c r="C4303" s="74" vm="11862">
        <f ca="1"/>
        <v>965.25</v>
      </c>
      <c r="D4303" s="74" vm="11863">
        <f ca="1"/>
        <v>291.14999999999998</v>
      </c>
      <c r="E4303" s="34">
        <f t="shared" ca="1" si="197"/>
        <v>2.6847743370136391E-2</v>
      </c>
      <c r="F4303" s="35">
        <f t="shared" ca="1" si="198"/>
        <v>-6.6411308032362677E-3</v>
      </c>
      <c r="G4303" s="5"/>
      <c r="H4303" s="5"/>
      <c r="I4303" s="5"/>
      <c r="J4303" s="5"/>
      <c r="K4303" s="5"/>
      <c r="L4303" s="5"/>
      <c r="M4303" s="5"/>
      <c r="N4303" s="5"/>
      <c r="O4303" s="5"/>
      <c r="P4303" s="5"/>
      <c r="Q4303" s="5"/>
      <c r="R4303" s="5"/>
      <c r="S4303" s="5"/>
      <c r="T4303" s="5"/>
    </row>
    <row r="4304" spans="2:20" x14ac:dyDescent="0.25">
      <c r="B4304" s="74" vm="11864">
        <f ca="1"/>
        <v>45685</v>
      </c>
      <c r="C4304" s="74" vm="11865">
        <f ca="1"/>
        <v>958.67</v>
      </c>
      <c r="D4304" s="74" vm="11866">
        <f ca="1"/>
        <v>290.11</v>
      </c>
      <c r="E4304" s="34">
        <f t="shared" ca="1" si="197"/>
        <v>-6.8402279261027283E-3</v>
      </c>
      <c r="F4304" s="35">
        <f t="shared" ca="1" si="198"/>
        <v>-3.57843687776431E-3</v>
      </c>
      <c r="G4304" s="5"/>
      <c r="H4304" s="5"/>
      <c r="I4304" s="5"/>
      <c r="J4304" s="5"/>
      <c r="K4304" s="5"/>
      <c r="L4304" s="5"/>
      <c r="M4304" s="5"/>
      <c r="N4304" s="5"/>
      <c r="O4304" s="5"/>
      <c r="P4304" s="5"/>
      <c r="Q4304" s="5"/>
      <c r="R4304" s="5"/>
      <c r="S4304" s="5"/>
      <c r="T4304" s="5"/>
    </row>
    <row r="4305" spans="2:20" x14ac:dyDescent="0.25">
      <c r="B4305" s="74" vm="11867">
        <f ca="1"/>
        <v>45686</v>
      </c>
      <c r="C4305" s="74" vm="11868">
        <f ca="1"/>
        <v>964.02</v>
      </c>
      <c r="D4305" s="74" vm="11869">
        <f ca="1"/>
        <v>290.32</v>
      </c>
      <c r="E4305" s="34">
        <f t="shared" ca="1" si="197"/>
        <v>5.5651340650556208E-3</v>
      </c>
      <c r="F4305" s="35">
        <f t="shared" ca="1" si="198"/>
        <v>7.2360149945027989E-4</v>
      </c>
      <c r="G4305" s="5"/>
      <c r="H4305" s="5"/>
      <c r="I4305" s="5"/>
      <c r="J4305" s="5"/>
      <c r="K4305" s="5"/>
      <c r="L4305" s="5"/>
      <c r="M4305" s="5"/>
      <c r="N4305" s="5"/>
      <c r="O4305" s="5"/>
      <c r="P4305" s="5"/>
      <c r="Q4305" s="5"/>
      <c r="R4305" s="5"/>
      <c r="S4305" s="5"/>
      <c r="T4305" s="5"/>
    </row>
    <row r="4306" spans="2:20" x14ac:dyDescent="0.25">
      <c r="B4306" s="74" vm="11870">
        <f ca="1"/>
        <v>45687</v>
      </c>
      <c r="C4306" s="74" vm="11871">
        <f ca="1"/>
        <v>979.01</v>
      </c>
      <c r="D4306" s="74" vm="11872">
        <f ca="1"/>
        <v>288.7</v>
      </c>
      <c r="E4306" s="34">
        <f t="shared" ca="1" si="197"/>
        <v>1.5429815699640578E-2</v>
      </c>
      <c r="F4306" s="35">
        <f t="shared" ca="1" si="198"/>
        <v>-5.5956762359254857E-3</v>
      </c>
      <c r="G4306" s="5"/>
      <c r="H4306" s="5"/>
      <c r="I4306" s="5"/>
      <c r="J4306" s="5"/>
      <c r="K4306" s="5"/>
      <c r="L4306" s="5"/>
      <c r="M4306" s="5"/>
      <c r="N4306" s="5"/>
      <c r="O4306" s="5"/>
      <c r="P4306" s="5"/>
      <c r="Q4306" s="5"/>
      <c r="R4306" s="5"/>
      <c r="S4306" s="5"/>
      <c r="T4306" s="5"/>
    </row>
    <row r="4307" spans="2:20" x14ac:dyDescent="0.25">
      <c r="B4307" s="74" vm="11873">
        <f ca="1"/>
        <v>45688</v>
      </c>
      <c r="C4307" s="74" vm="11874">
        <f ca="1"/>
        <v>979.88</v>
      </c>
      <c r="D4307" s="74" vm="11875">
        <f ca="1"/>
        <v>290.05</v>
      </c>
      <c r="E4307" s="34">
        <f t="shared" ca="1" si="197"/>
        <v>8.8825820459810837E-4</v>
      </c>
      <c r="F4307" s="35">
        <f t="shared" ca="1" si="198"/>
        <v>4.6652352431839472E-3</v>
      </c>
      <c r="G4307" s="5"/>
      <c r="H4307" s="5"/>
      <c r="I4307" s="5"/>
      <c r="J4307" s="5"/>
      <c r="K4307" s="5"/>
      <c r="L4307" s="5"/>
      <c r="M4307" s="5"/>
      <c r="N4307" s="5"/>
      <c r="O4307" s="5"/>
      <c r="P4307" s="5"/>
      <c r="Q4307" s="5"/>
      <c r="R4307" s="5"/>
      <c r="S4307" s="5"/>
      <c r="T4307" s="5"/>
    </row>
    <row r="4308" spans="2:20" x14ac:dyDescent="0.25">
      <c r="B4308" s="74" vm="11876">
        <f ca="1"/>
        <v>45691</v>
      </c>
      <c r="C4308" s="74" vm="11877">
        <f ca="1"/>
        <v>1005.83</v>
      </c>
      <c r="D4308" s="74" vm="11878">
        <f ca="1"/>
        <v>289.77</v>
      </c>
      <c r="E4308" s="34">
        <f t="shared" ca="1" si="197"/>
        <v>2.6138235108891267E-2</v>
      </c>
      <c r="F4308" s="35">
        <f t="shared" ca="1" si="198"/>
        <v>-9.6581705275917095E-4</v>
      </c>
      <c r="G4308" s="5"/>
      <c r="H4308" s="5"/>
      <c r="I4308" s="5"/>
      <c r="J4308" s="5"/>
      <c r="K4308" s="5"/>
      <c r="L4308" s="5"/>
      <c r="M4308" s="5"/>
      <c r="N4308" s="5"/>
      <c r="O4308" s="5"/>
      <c r="P4308" s="5"/>
      <c r="Q4308" s="5"/>
      <c r="R4308" s="5"/>
      <c r="S4308" s="5"/>
      <c r="T4308" s="5"/>
    </row>
    <row r="4309" spans="2:20" x14ac:dyDescent="0.25">
      <c r="B4309" s="74" vm="11879">
        <f ca="1"/>
        <v>45692</v>
      </c>
      <c r="C4309" s="74" vm="11880">
        <f ca="1"/>
        <v>1021.86</v>
      </c>
      <c r="D4309" s="74" vm="11881">
        <f ca="1"/>
        <v>288.83</v>
      </c>
      <c r="E4309" s="34">
        <f t="shared" ca="1" si="197"/>
        <v>1.5811424782370926E-2</v>
      </c>
      <c r="F4309" s="35">
        <f t="shared" ca="1" si="198"/>
        <v>-3.2492251192574829E-3</v>
      </c>
      <c r="G4309" s="5"/>
      <c r="H4309" s="5"/>
      <c r="I4309" s="5"/>
      <c r="J4309" s="5"/>
      <c r="K4309" s="5"/>
      <c r="L4309" s="5"/>
      <c r="M4309" s="5"/>
      <c r="N4309" s="5"/>
      <c r="O4309" s="5"/>
      <c r="P4309" s="5"/>
      <c r="Q4309" s="5"/>
      <c r="R4309" s="5"/>
      <c r="S4309" s="5"/>
      <c r="T4309" s="5"/>
    </row>
    <row r="4310" spans="2:20" x14ac:dyDescent="0.25">
      <c r="B4310" s="74" vm="11882">
        <f ca="1"/>
        <v>45693</v>
      </c>
      <c r="C4310" s="74" vm="11883">
        <f ca="1"/>
        <v>1042.8800000000001</v>
      </c>
      <c r="D4310" s="74" vm="11128">
        <f ca="1"/>
        <v>294.36</v>
      </c>
      <c r="E4310" s="34">
        <f t="shared" ca="1" si="197"/>
        <v>2.0361620570397355E-2</v>
      </c>
      <c r="F4310" s="35">
        <f t="shared" ca="1" si="198"/>
        <v>1.8965228318341562E-2</v>
      </c>
      <c r="G4310" s="5"/>
      <c r="H4310" s="5"/>
      <c r="I4310" s="5"/>
      <c r="J4310" s="5"/>
      <c r="K4310" s="5"/>
      <c r="L4310" s="5"/>
      <c r="M4310" s="5"/>
      <c r="N4310" s="5"/>
      <c r="O4310" s="5"/>
      <c r="P4310" s="5"/>
      <c r="Q4310" s="5"/>
      <c r="R4310" s="5"/>
      <c r="S4310" s="5"/>
      <c r="T4310" s="5"/>
    </row>
    <row r="4311" spans="2:20" x14ac:dyDescent="0.25">
      <c r="B4311" s="74" vm="11884">
        <f ca="1"/>
        <v>45694</v>
      </c>
      <c r="C4311" s="74" vm="11885">
        <f ca="1"/>
        <v>1050.99</v>
      </c>
      <c r="D4311" s="74" vm="11886">
        <f ca="1"/>
        <v>294.3</v>
      </c>
      <c r="E4311" s="27">
        <f t="shared" ca="1" si="197"/>
        <v>7.7464604346296649E-3</v>
      </c>
      <c r="F4311" s="68">
        <f t="shared" ca="1" si="198"/>
        <v>-2.0385281897113475E-4</v>
      </c>
      <c r="G4311" s="5"/>
      <c r="H4311" s="5"/>
      <c r="I4311" s="5"/>
      <c r="J4311" s="5"/>
      <c r="K4311" s="5"/>
      <c r="L4311" s="5"/>
      <c r="M4311" s="5"/>
      <c r="N4311" s="5"/>
      <c r="O4311" s="5"/>
      <c r="P4311" s="5"/>
      <c r="Q4311" s="5"/>
      <c r="R4311" s="5"/>
      <c r="S4311" s="5"/>
      <c r="T4311" s="5"/>
    </row>
    <row r="4312" spans="2:20" x14ac:dyDescent="0.25">
      <c r="B4312" s="74" vm="11887">
        <f ca="1"/>
        <v>45695</v>
      </c>
      <c r="C4312" s="74" vm="11888">
        <f ca="1"/>
        <v>1043.81</v>
      </c>
      <c r="D4312" s="74" vm="11889">
        <f ca="1"/>
        <v>308.42</v>
      </c>
      <c r="E4312" s="27">
        <f t="shared" ca="1" si="197"/>
        <v>-6.8550965410221626E-3</v>
      </c>
      <c r="F4312" s="68">
        <f t="shared" ca="1" si="198"/>
        <v>4.6862835190083219E-2</v>
      </c>
      <c r="G4312" s="5"/>
      <c r="H4312" s="5"/>
      <c r="I4312" s="5"/>
      <c r="J4312" s="5"/>
      <c r="K4312" s="5"/>
      <c r="L4312" s="5"/>
      <c r="M4312" s="5"/>
      <c r="N4312" s="5"/>
      <c r="O4312" s="5"/>
      <c r="P4312" s="5"/>
      <c r="Q4312" s="5"/>
      <c r="R4312" s="5"/>
      <c r="S4312" s="5"/>
      <c r="T4312" s="5"/>
    </row>
    <row r="4313" spans="2:20" x14ac:dyDescent="0.25">
      <c r="B4313" s="74" vm="11890">
        <f ca="1"/>
        <v>45698</v>
      </c>
      <c r="C4313" s="74" vm="11891">
        <f ca="1"/>
        <v>1061.92</v>
      </c>
      <c r="D4313" s="74" vm="11892">
        <f ca="1"/>
        <v>310.20999999999998</v>
      </c>
      <c r="E4313" s="27">
        <f t="shared" ca="1" si="197"/>
        <v>1.720110985481059E-2</v>
      </c>
      <c r="F4313" s="68">
        <f t="shared" ca="1" si="198"/>
        <v>5.7869970595983544E-3</v>
      </c>
      <c r="G4313" s="5"/>
      <c r="H4313" s="5"/>
      <c r="I4313" s="5"/>
      <c r="J4313" s="5"/>
      <c r="K4313" s="5"/>
      <c r="L4313" s="5"/>
      <c r="M4313" s="5"/>
      <c r="N4313" s="5"/>
      <c r="O4313" s="5"/>
      <c r="P4313" s="5"/>
      <c r="Q4313" s="5"/>
      <c r="R4313" s="5"/>
      <c r="S4313" s="5"/>
      <c r="T4313" s="5"/>
    </row>
    <row r="4314" spans="2:20" x14ac:dyDescent="0.25">
      <c r="B4314" s="74" vm="11893">
        <f ca="1"/>
        <v>45699</v>
      </c>
      <c r="C4314" s="74" vm="11894">
        <f ca="1"/>
        <v>1058.3399999999999</v>
      </c>
      <c r="D4314" s="74" vm="11895">
        <f ca="1"/>
        <v>307.60000000000002</v>
      </c>
      <c r="E4314" s="27">
        <f t="shared" ca="1" si="197"/>
        <v>-3.3769475461741748E-3</v>
      </c>
      <c r="F4314" s="68">
        <f t="shared" ca="1" si="198"/>
        <v>-8.449249857619686E-3</v>
      </c>
      <c r="G4314" s="5"/>
      <c r="H4314" s="5"/>
      <c r="I4314" s="5"/>
      <c r="J4314" s="5"/>
      <c r="K4314" s="5"/>
      <c r="L4314" s="5"/>
      <c r="M4314" s="5"/>
      <c r="N4314" s="5"/>
      <c r="O4314" s="5"/>
      <c r="P4314" s="5"/>
      <c r="Q4314" s="5"/>
      <c r="R4314" s="5"/>
      <c r="S4314" s="5"/>
      <c r="T4314" s="5"/>
    </row>
    <row r="4315" spans="2:20" x14ac:dyDescent="0.25">
      <c r="B4315" s="74" vm="11896">
        <f ca="1"/>
        <v>45700</v>
      </c>
      <c r="C4315" s="74" vm="11897">
        <f ca="1"/>
        <v>1065.1199999999999</v>
      </c>
      <c r="D4315" s="74" vm="11898">
        <f ca="1"/>
        <v>310.02</v>
      </c>
      <c r="E4315" s="27">
        <f t="shared" ca="1" si="197"/>
        <v>6.3858260009526527E-3</v>
      </c>
      <c r="F4315" s="68">
        <f t="shared" ca="1" si="198"/>
        <v>7.8365738956592511E-3</v>
      </c>
      <c r="G4315" s="5"/>
      <c r="H4315" s="5"/>
      <c r="I4315" s="5"/>
      <c r="J4315" s="5"/>
      <c r="K4315" s="5"/>
      <c r="L4315" s="5"/>
      <c r="M4315" s="5"/>
      <c r="N4315" s="5"/>
      <c r="O4315" s="5"/>
      <c r="P4315" s="5"/>
      <c r="Q4315" s="5"/>
      <c r="R4315" s="5"/>
      <c r="S4315" s="5"/>
      <c r="T4315" s="5"/>
    </row>
    <row r="4316" spans="2:20" x14ac:dyDescent="0.25">
      <c r="B4316" s="74" vm="11899">
        <f ca="1"/>
        <v>45701</v>
      </c>
      <c r="C4316" s="74" vm="11900">
        <f ca="1"/>
        <v>1076.8599999999999</v>
      </c>
      <c r="D4316" s="74" vm="11901">
        <f ca="1"/>
        <v>308.55</v>
      </c>
      <c r="E4316" s="27">
        <f t="shared" ca="1" si="197"/>
        <v>1.0961930139520897E-2</v>
      </c>
      <c r="F4316" s="68">
        <f t="shared" ca="1" si="198"/>
        <v>-4.752906760072239E-3</v>
      </c>
      <c r="G4316" s="5"/>
      <c r="H4316" s="5"/>
      <c r="I4316" s="5"/>
      <c r="J4316" s="5"/>
      <c r="K4316" s="5"/>
      <c r="L4316" s="5"/>
      <c r="M4316" s="5"/>
      <c r="N4316" s="5"/>
      <c r="O4316" s="5"/>
      <c r="P4316" s="5"/>
      <c r="Q4316" s="5"/>
      <c r="R4316" s="5"/>
      <c r="S4316" s="5"/>
      <c r="T4316" s="5"/>
    </row>
    <row r="4317" spans="2:20" x14ac:dyDescent="0.25">
      <c r="B4317" s="74" vm="11902">
        <f ca="1"/>
        <v>45702</v>
      </c>
      <c r="C4317" s="74" vm="11903">
        <f ca="1"/>
        <v>1071.8499999999999</v>
      </c>
      <c r="D4317" s="74" vm="11904">
        <f ca="1"/>
        <v>304.83</v>
      </c>
      <c r="E4317" s="27">
        <f t="shared" ca="1" si="197"/>
        <v>-4.6632715247697581E-3</v>
      </c>
      <c r="F4317" s="68">
        <f t="shared" ca="1" si="198"/>
        <v>-1.2129660601176231E-2</v>
      </c>
      <c r="G4317" s="5"/>
      <c r="H4317" s="5"/>
      <c r="I4317" s="5"/>
      <c r="J4317" s="5"/>
      <c r="K4317" s="5"/>
      <c r="L4317" s="5"/>
      <c r="M4317" s="5"/>
      <c r="N4317" s="5"/>
      <c r="O4317" s="5"/>
      <c r="P4317" s="5"/>
      <c r="Q4317" s="5"/>
      <c r="R4317" s="5"/>
      <c r="S4317" s="5"/>
      <c r="T4317" s="5"/>
    </row>
    <row r="4318" spans="2:20" x14ac:dyDescent="0.25">
      <c r="B4318" s="74" vm="11905">
        <f ca="1"/>
        <v>45706</v>
      </c>
      <c r="C4318" s="74" vm="11906">
        <f ca="1"/>
        <v>1056.03</v>
      </c>
      <c r="D4318" s="74" vm="11907">
        <f ca="1"/>
        <v>301.94</v>
      </c>
      <c r="E4318" s="27">
        <f t="shared" ca="1" si="197"/>
        <v>-1.4869533513559298E-2</v>
      </c>
      <c r="F4318" s="68">
        <f t="shared" ca="1" si="198"/>
        <v>-9.5259220263097001E-3</v>
      </c>
      <c r="G4318" s="5"/>
      <c r="H4318" s="5"/>
      <c r="I4318" s="5"/>
      <c r="J4318" s="5"/>
      <c r="K4318" s="5"/>
      <c r="L4318" s="5"/>
      <c r="M4318" s="5"/>
      <c r="N4318" s="5"/>
      <c r="O4318" s="5"/>
      <c r="P4318" s="5"/>
      <c r="Q4318" s="5"/>
      <c r="R4318" s="5"/>
      <c r="S4318" s="5"/>
      <c r="T4318" s="5"/>
    </row>
    <row r="4319" spans="2:20" x14ac:dyDescent="0.25">
      <c r="B4319" s="74" vm="11908">
        <f ca="1"/>
        <v>45707</v>
      </c>
      <c r="C4319" s="74" vm="11909">
        <f ca="1"/>
        <v>1062.54</v>
      </c>
      <c r="D4319" s="74" vm="11910">
        <f ca="1"/>
        <v>303.05</v>
      </c>
      <c r="E4319" s="27">
        <f t="shared" ca="1" si="197"/>
        <v>6.1456741951773173E-3</v>
      </c>
      <c r="F4319" s="68">
        <f t="shared" ca="1" si="198"/>
        <v>3.6694862577042043E-3</v>
      </c>
      <c r="G4319" s="5"/>
      <c r="H4319" s="5"/>
      <c r="I4319" s="5"/>
      <c r="J4319" s="5"/>
      <c r="K4319" s="5"/>
      <c r="L4319" s="5"/>
      <c r="M4319" s="5"/>
      <c r="N4319" s="5"/>
      <c r="O4319" s="5"/>
      <c r="P4319" s="5"/>
      <c r="Q4319" s="5"/>
      <c r="R4319" s="5"/>
      <c r="S4319" s="5"/>
      <c r="T4319" s="5"/>
    </row>
    <row r="4320" spans="2:20" x14ac:dyDescent="0.25">
      <c r="B4320" s="74" vm="11911">
        <f ca="1"/>
        <v>45708</v>
      </c>
      <c r="C4320" s="74" vm="11912">
        <f ca="1"/>
        <v>1034.83</v>
      </c>
      <c r="D4320" s="74" vm="11913">
        <f ca="1"/>
        <v>304.81</v>
      </c>
      <c r="E4320" s="27">
        <f t="shared" ca="1" si="197"/>
        <v>-2.6425106147729586E-2</v>
      </c>
      <c r="F4320" s="68">
        <f t="shared" ca="1" si="198"/>
        <v>5.7908232759634947E-3</v>
      </c>
      <c r="G4320" s="5"/>
      <c r="H4320" s="5"/>
      <c r="I4320" s="5"/>
      <c r="J4320" s="5"/>
      <c r="K4320" s="5"/>
      <c r="L4320" s="5"/>
      <c r="M4320" s="5"/>
      <c r="N4320" s="5"/>
      <c r="O4320" s="5"/>
      <c r="P4320" s="5"/>
      <c r="Q4320" s="5"/>
      <c r="R4320" s="5"/>
      <c r="S4320" s="5"/>
      <c r="T4320" s="5"/>
    </row>
    <row r="4321" spans="2:20" x14ac:dyDescent="0.25">
      <c r="B4321" s="74" vm="11914">
        <f ca="1"/>
        <v>45709</v>
      </c>
      <c r="C4321" s="74" vm="11915">
        <f ca="1"/>
        <v>1035.03</v>
      </c>
      <c r="D4321" s="74" vm="11916">
        <f ca="1"/>
        <v>307.57</v>
      </c>
      <c r="E4321" s="27">
        <f t="shared" ca="1" si="197"/>
        <v>1.932497856110963E-4</v>
      </c>
      <c r="F4321" s="68">
        <f t="shared" ca="1" si="198"/>
        <v>9.0140719431662866E-3</v>
      </c>
      <c r="G4321" s="5"/>
      <c r="H4321" s="5"/>
      <c r="I4321" s="5"/>
      <c r="J4321" s="5"/>
      <c r="K4321" s="5"/>
      <c r="L4321" s="5"/>
      <c r="M4321" s="5"/>
      <c r="N4321" s="5"/>
      <c r="O4321" s="5"/>
      <c r="P4321" s="5"/>
      <c r="Q4321" s="5"/>
      <c r="R4321" s="5"/>
      <c r="S4321" s="5"/>
      <c r="T4321" s="5"/>
    </row>
    <row r="4322" spans="2:20" x14ac:dyDescent="0.25">
      <c r="B4322" s="74" vm="11917">
        <f ca="1"/>
        <v>45712</v>
      </c>
      <c r="C4322" s="74" vm="11918">
        <f ca="1"/>
        <v>1035.5999999999999</v>
      </c>
      <c r="D4322" s="74" vm="11919">
        <f ca="1"/>
        <v>310.72000000000003</v>
      </c>
      <c r="E4322" s="27">
        <f t="shared" ca="1" si="197"/>
        <v>5.505570907384451E-4</v>
      </c>
      <c r="F4322" s="68">
        <f t="shared" ca="1" si="198"/>
        <v>1.0189481486536305E-2</v>
      </c>
      <c r="G4322" s="5"/>
      <c r="H4322" s="5"/>
      <c r="I4322" s="5"/>
      <c r="J4322" s="5"/>
      <c r="K4322" s="5"/>
      <c r="L4322" s="5"/>
      <c r="M4322" s="5"/>
      <c r="N4322" s="5"/>
      <c r="O4322" s="5"/>
      <c r="P4322" s="5"/>
      <c r="Q4322" s="5"/>
      <c r="R4322" s="5"/>
      <c r="S4322" s="5"/>
      <c r="T4322" s="5"/>
    </row>
    <row r="4323" spans="2:20" x14ac:dyDescent="0.25">
      <c r="B4323" s="74" vm="11920">
        <f ca="1"/>
        <v>45713</v>
      </c>
      <c r="C4323" s="74" vm="11921">
        <f ca="1"/>
        <v>1055.6600000000001</v>
      </c>
      <c r="D4323" s="74" vm="11922">
        <f ca="1"/>
        <v>304.27</v>
      </c>
      <c r="E4323" s="27">
        <f t="shared" ca="1" si="197"/>
        <v>1.9185194848483574E-2</v>
      </c>
      <c r="F4323" s="68">
        <f t="shared" ca="1" si="198"/>
        <v>-2.0976719980846558E-2</v>
      </c>
      <c r="G4323" s="5"/>
      <c r="H4323" s="5"/>
      <c r="I4323" s="5"/>
      <c r="J4323" s="5"/>
      <c r="K4323" s="5"/>
      <c r="L4323" s="5"/>
      <c r="M4323" s="5"/>
      <c r="N4323" s="5"/>
      <c r="O4323" s="5"/>
      <c r="P4323" s="5"/>
      <c r="Q4323" s="5"/>
      <c r="R4323" s="5"/>
      <c r="S4323" s="5"/>
      <c r="T4323" s="5"/>
    </row>
    <row r="4324" spans="2:20" x14ac:dyDescent="0.25">
      <c r="B4324" s="74" vm="11923">
        <f ca="1"/>
        <v>45714</v>
      </c>
      <c r="C4324" s="74" vm="11924">
        <f ca="1"/>
        <v>1031.97</v>
      </c>
      <c r="D4324" s="74" vm="11925">
        <f ca="1"/>
        <v>309.95</v>
      </c>
      <c r="E4324" s="27">
        <f t="shared" ca="1" si="197"/>
        <v>-2.2696566874333662E-2</v>
      </c>
      <c r="F4324" s="68">
        <f t="shared" ca="1" si="198"/>
        <v>1.8495529025814753E-2</v>
      </c>
      <c r="G4324" s="5"/>
      <c r="H4324" s="5"/>
      <c r="I4324" s="5"/>
      <c r="J4324" s="5"/>
      <c r="K4324" s="5"/>
      <c r="L4324" s="5"/>
      <c r="M4324" s="5"/>
      <c r="N4324" s="5"/>
      <c r="O4324" s="5"/>
      <c r="P4324" s="5"/>
      <c r="Q4324" s="5"/>
      <c r="R4324" s="5"/>
      <c r="S4324" s="5"/>
      <c r="T4324" s="5"/>
    </row>
    <row r="4325" spans="2:20" x14ac:dyDescent="0.25">
      <c r="B4325" s="74" vm="11926">
        <f ca="1"/>
        <v>45715</v>
      </c>
      <c r="C4325" s="74" vm="11927">
        <f ca="1"/>
        <v>1021.71</v>
      </c>
      <c r="D4325" s="74" vm="11928">
        <f ca="1"/>
        <v>308.33</v>
      </c>
      <c r="E4325" s="27">
        <f t="shared" ca="1" si="197"/>
        <v>-9.9919026931654577E-3</v>
      </c>
      <c r="F4325" s="68">
        <f t="shared" ca="1" si="198"/>
        <v>-5.2403561728609745E-3</v>
      </c>
      <c r="G4325" s="5"/>
      <c r="H4325" s="5"/>
      <c r="I4325" s="5"/>
      <c r="J4325" s="5"/>
      <c r="K4325" s="5"/>
      <c r="L4325" s="5"/>
      <c r="M4325" s="5"/>
      <c r="N4325" s="5"/>
      <c r="O4325" s="5"/>
      <c r="P4325" s="5"/>
      <c r="Q4325" s="5"/>
      <c r="R4325" s="5"/>
      <c r="S4325" s="5"/>
      <c r="T4325" s="5"/>
    </row>
    <row r="4326" spans="2:20" x14ac:dyDescent="0.25">
      <c r="B4326" s="74" vm="11929">
        <f ca="1"/>
        <v>45716</v>
      </c>
      <c r="C4326" s="74" vm="11930">
        <f ca="1"/>
        <v>1048.6099999999999</v>
      </c>
      <c r="D4326" s="74" vm="11931">
        <f ca="1"/>
        <v>304.29000000000002</v>
      </c>
      <c r="E4326" s="27">
        <f t="shared" ca="1" si="197"/>
        <v>2.59877834594834E-2</v>
      </c>
      <c r="F4326" s="68">
        <f t="shared" ca="1" si="198"/>
        <v>-1.3189443919053367E-2</v>
      </c>
      <c r="G4326" s="5"/>
      <c r="H4326" s="5"/>
      <c r="I4326" s="5"/>
      <c r="J4326" s="5"/>
      <c r="K4326" s="5"/>
      <c r="L4326" s="5"/>
      <c r="M4326" s="5"/>
      <c r="N4326" s="5"/>
      <c r="O4326" s="5"/>
      <c r="P4326" s="5"/>
      <c r="Q4326" s="5"/>
      <c r="R4326" s="5"/>
      <c r="S4326" s="5"/>
      <c r="T4326" s="5"/>
    </row>
    <row r="4327" spans="2:20" x14ac:dyDescent="0.25">
      <c r="B4327" s="74" vm="11932">
        <f ca="1"/>
        <v>45719</v>
      </c>
      <c r="C4327" s="74" vm="11933">
        <f ca="1"/>
        <v>1046.8499999999999</v>
      </c>
      <c r="D4327" s="74" vm="11934">
        <f ca="1"/>
        <v>305.77</v>
      </c>
      <c r="E4327" s="27">
        <f t="shared" ca="1" si="197"/>
        <v>-1.6798224865799873E-3</v>
      </c>
      <c r="F4327" s="68">
        <f t="shared" ca="1" si="198"/>
        <v>4.8519912909873635E-3</v>
      </c>
      <c r="G4327" s="5"/>
      <c r="H4327" s="5"/>
      <c r="I4327" s="5"/>
      <c r="J4327" s="5"/>
      <c r="K4327" s="5"/>
      <c r="L4327" s="5"/>
      <c r="M4327" s="5"/>
      <c r="N4327" s="5"/>
      <c r="O4327" s="5"/>
      <c r="P4327" s="5"/>
      <c r="Q4327" s="5"/>
      <c r="R4327" s="5"/>
      <c r="S4327" s="5"/>
      <c r="T4327" s="5"/>
    </row>
    <row r="4328" spans="2:20" x14ac:dyDescent="0.25">
      <c r="B4328" s="74" vm="11935">
        <f ca="1"/>
        <v>45720</v>
      </c>
      <c r="C4328" s="74" vm="11936">
        <f ca="1"/>
        <v>1036.8699999999999</v>
      </c>
      <c r="D4328" s="74" vm="11937">
        <f ca="1"/>
        <v>307.45</v>
      </c>
      <c r="E4328" s="27">
        <f t="shared" ca="1" si="197"/>
        <v>-9.5790953802255985E-3</v>
      </c>
      <c r="F4328" s="68">
        <f t="shared" ca="1" si="198"/>
        <v>5.4792870524772129E-3</v>
      </c>
      <c r="G4328" s="5"/>
      <c r="H4328" s="5"/>
      <c r="I4328" s="5"/>
      <c r="J4328" s="5"/>
      <c r="K4328" s="5"/>
      <c r="L4328" s="5"/>
      <c r="M4328" s="5"/>
      <c r="N4328" s="5"/>
      <c r="O4328" s="5"/>
      <c r="P4328" s="5"/>
      <c r="Q4328" s="5"/>
      <c r="R4328" s="5"/>
      <c r="S4328" s="5"/>
      <c r="T4328" s="5"/>
    </row>
    <row r="4329" spans="2:20" x14ac:dyDescent="0.25">
      <c r="B4329" s="74" vm="11938">
        <f ca="1"/>
        <v>45721</v>
      </c>
      <c r="C4329" s="74" vm="11939">
        <f ca="1"/>
        <v>1047.75</v>
      </c>
      <c r="D4329" s="74" vm="11940">
        <f ca="1"/>
        <v>310.37</v>
      </c>
      <c r="E4329" s="27">
        <f t="shared" ca="1" si="197"/>
        <v>1.043844805413615E-2</v>
      </c>
      <c r="F4329" s="68">
        <f t="shared" ca="1" si="198"/>
        <v>9.4526617541865476E-3</v>
      </c>
      <c r="G4329" s="5"/>
      <c r="H4329" s="5"/>
      <c r="I4329" s="5"/>
      <c r="J4329" s="5"/>
      <c r="K4329" s="5"/>
      <c r="L4329" s="5"/>
      <c r="M4329" s="5"/>
      <c r="N4329" s="5"/>
      <c r="O4329" s="5"/>
      <c r="P4329" s="5"/>
      <c r="Q4329" s="5"/>
      <c r="R4329" s="5"/>
      <c r="S4329" s="5"/>
      <c r="T4329" s="5"/>
    </row>
    <row r="4330" spans="2:20" x14ac:dyDescent="0.25">
      <c r="B4330" s="74" vm="11941">
        <f ca="1"/>
        <v>45722</v>
      </c>
      <c r="C4330" s="74" vm="11942">
        <f ca="1"/>
        <v>1026.6199999999999</v>
      </c>
      <c r="D4330" s="74" vm="11943">
        <f ca="1"/>
        <v>321.29000000000002</v>
      </c>
      <c r="E4330" s="27">
        <f t="shared" ca="1" si="197"/>
        <v>-2.0373155084214195E-2</v>
      </c>
      <c r="F4330" s="68">
        <f t="shared" ca="1" si="198"/>
        <v>3.4579007923264203E-2</v>
      </c>
      <c r="G4330" s="5"/>
      <c r="H4330" s="5"/>
      <c r="I4330" s="5"/>
      <c r="J4330" s="5"/>
      <c r="K4330" s="5"/>
      <c r="L4330" s="5"/>
      <c r="M4330" s="5"/>
      <c r="N4330" s="5"/>
      <c r="O4330" s="5"/>
      <c r="P4330" s="5"/>
      <c r="Q4330" s="5"/>
      <c r="R4330" s="5"/>
      <c r="S4330" s="5"/>
      <c r="T4330" s="5"/>
    </row>
    <row r="4331" spans="2:20" x14ac:dyDescent="0.25">
      <c r="B4331" s="74" vm="11944">
        <f ca="1"/>
        <v>45723</v>
      </c>
      <c r="C4331" s="74" vm="11945">
        <f ca="1"/>
        <v>964.31</v>
      </c>
      <c r="D4331" s="74" vm="11946">
        <f ca="1"/>
        <v>317.25</v>
      </c>
      <c r="E4331" s="27">
        <f t="shared" ca="1" si="197"/>
        <v>-6.261431204166075E-2</v>
      </c>
      <c r="F4331" s="68">
        <f t="shared" ca="1" si="198"/>
        <v>-1.265403548243239E-2</v>
      </c>
      <c r="G4331" s="5"/>
      <c r="H4331" s="5"/>
      <c r="I4331" s="5"/>
      <c r="J4331" s="5"/>
      <c r="K4331" s="5"/>
      <c r="L4331" s="5"/>
      <c r="M4331" s="5"/>
      <c r="N4331" s="5"/>
      <c r="O4331" s="5"/>
      <c r="P4331" s="5"/>
      <c r="Q4331" s="5"/>
      <c r="R4331" s="5"/>
      <c r="S4331" s="5"/>
      <c r="T4331" s="5"/>
    </row>
    <row r="4332" spans="2:20" x14ac:dyDescent="0.25">
      <c r="B4332" s="74" vm="11947">
        <f ca="1"/>
        <v>45726</v>
      </c>
      <c r="C4332" s="74" vm="11948">
        <f ca="1"/>
        <v>934.41</v>
      </c>
      <c r="D4332" s="74" vm="11949">
        <f ca="1"/>
        <v>306.76</v>
      </c>
      <c r="E4332" s="27">
        <f t="shared" ca="1" si="197"/>
        <v>-3.1497505607815376E-2</v>
      </c>
      <c r="F4332" s="68">
        <f t="shared" ca="1" si="198"/>
        <v>-3.3624423697838572E-2</v>
      </c>
      <c r="G4332" s="5"/>
      <c r="H4332" s="5"/>
      <c r="I4332" s="5"/>
      <c r="J4332" s="5"/>
      <c r="K4332" s="5"/>
      <c r="L4332" s="5"/>
      <c r="M4332" s="5"/>
      <c r="N4332" s="5"/>
      <c r="O4332" s="5"/>
      <c r="P4332" s="5"/>
      <c r="Q4332" s="5"/>
      <c r="R4332" s="5"/>
      <c r="S4332" s="5"/>
      <c r="T4332" s="5"/>
    </row>
    <row r="4333" spans="2:20" x14ac:dyDescent="0.25">
      <c r="B4333" s="74" vm="11950">
        <f ca="1"/>
        <v>45727</v>
      </c>
      <c r="C4333" s="74" vm="11951">
        <f ca="1"/>
        <v>930.49</v>
      </c>
      <c r="D4333" s="74" vm="11952">
        <f ca="1"/>
        <v>299.39999999999998</v>
      </c>
      <c r="E4333" s="27">
        <f t="shared" ca="1" si="197"/>
        <v>-4.2039849571968288E-3</v>
      </c>
      <c r="F4333" s="68">
        <f t="shared" ca="1" si="198"/>
        <v>-2.428521091113053E-2</v>
      </c>
      <c r="G4333" s="5"/>
      <c r="H4333" s="5"/>
      <c r="I4333" s="5"/>
      <c r="J4333" s="5"/>
      <c r="K4333" s="5"/>
      <c r="L4333" s="5"/>
      <c r="M4333" s="5"/>
      <c r="N4333" s="5"/>
      <c r="O4333" s="5"/>
      <c r="P4333" s="5"/>
      <c r="Q4333" s="5"/>
      <c r="R4333" s="5"/>
      <c r="S4333" s="5"/>
      <c r="T4333" s="5"/>
    </row>
    <row r="4334" spans="2:20" x14ac:dyDescent="0.25">
      <c r="B4334" s="74" vm="11953">
        <f ca="1"/>
        <v>45728</v>
      </c>
      <c r="C4334" s="74" vm="11954">
        <f ca="1"/>
        <v>927.08</v>
      </c>
      <c r="D4334" s="74" vm="11955">
        <f ca="1"/>
        <v>297.5</v>
      </c>
      <c r="E4334" s="27">
        <f t="shared" ca="1" si="197"/>
        <v>-3.6714673799348443E-3</v>
      </c>
      <c r="F4334" s="68">
        <f t="shared" ca="1" si="198"/>
        <v>-6.3662469998434449E-3</v>
      </c>
      <c r="G4334" s="5"/>
      <c r="H4334" s="5"/>
      <c r="I4334" s="5"/>
      <c r="J4334" s="5"/>
      <c r="K4334" s="5"/>
      <c r="L4334" s="5"/>
      <c r="M4334" s="5"/>
      <c r="N4334" s="5"/>
      <c r="O4334" s="5"/>
      <c r="P4334" s="5"/>
      <c r="Q4334" s="5"/>
      <c r="R4334" s="5"/>
      <c r="S4334" s="5"/>
      <c r="T4334" s="5"/>
    </row>
    <row r="4335" spans="2:20" x14ac:dyDescent="0.25">
      <c r="B4335" s="74" vm="11956">
        <f ca="1"/>
        <v>45729</v>
      </c>
      <c r="C4335" s="74" vm="11957">
        <f ca="1"/>
        <v>890.62</v>
      </c>
      <c r="D4335" s="74" vm="11958">
        <f ca="1"/>
        <v>299.83</v>
      </c>
      <c r="E4335" s="27">
        <f t="shared" ca="1" si="197"/>
        <v>-4.0122012328189967E-2</v>
      </c>
      <c r="F4335" s="68">
        <f t="shared" ca="1" si="198"/>
        <v>7.8014223876141514E-3</v>
      </c>
      <c r="G4335" s="5"/>
      <c r="H4335" s="5"/>
      <c r="I4335" s="5"/>
      <c r="J4335" s="5"/>
      <c r="K4335" s="5"/>
      <c r="L4335" s="5"/>
      <c r="M4335" s="5"/>
      <c r="N4335" s="5"/>
      <c r="O4335" s="5"/>
      <c r="P4335" s="5"/>
      <c r="Q4335" s="5"/>
      <c r="R4335" s="5"/>
      <c r="S4335" s="5"/>
      <c r="T4335" s="5"/>
    </row>
    <row r="4336" spans="2:20" x14ac:dyDescent="0.25">
      <c r="B4336" s="74" vm="11959">
        <f ca="1"/>
        <v>45730</v>
      </c>
      <c r="C4336" s="74" vm="11960">
        <f ca="1"/>
        <v>903.92</v>
      </c>
      <c r="D4336" s="74" vm="11961">
        <f ca="1"/>
        <v>303.97000000000003</v>
      </c>
      <c r="E4336" s="27">
        <f t="shared" ca="1" si="197"/>
        <v>1.4823011494821878E-2</v>
      </c>
      <c r="F4336" s="68">
        <f t="shared" ca="1" si="198"/>
        <v>1.3713364952789716E-2</v>
      </c>
      <c r="G4336" s="5"/>
      <c r="H4336" s="5"/>
      <c r="I4336" s="5"/>
      <c r="J4336" s="5"/>
      <c r="K4336" s="5"/>
      <c r="L4336" s="5"/>
      <c r="M4336" s="5"/>
      <c r="N4336" s="5"/>
      <c r="O4336" s="5"/>
      <c r="P4336" s="5"/>
      <c r="Q4336" s="5"/>
      <c r="R4336" s="5"/>
      <c r="S4336" s="5"/>
      <c r="T4336" s="5"/>
    </row>
    <row r="4337" spans="2:20" x14ac:dyDescent="0.25">
      <c r="B4337" s="74" vm="11962">
        <f ca="1"/>
        <v>45733</v>
      </c>
      <c r="C4337" s="74" vm="11963">
        <f ca="1"/>
        <v>916.61</v>
      </c>
      <c r="D4337" s="74" vm="11964">
        <f ca="1"/>
        <v>303.60000000000002</v>
      </c>
      <c r="E4337" s="27">
        <f t="shared" ca="1" si="197"/>
        <v>1.3941220998875804E-2</v>
      </c>
      <c r="F4337" s="68">
        <f t="shared" ca="1" si="198"/>
        <v>-1.2179668046134653E-3</v>
      </c>
      <c r="G4337" s="5"/>
      <c r="H4337" s="5"/>
      <c r="I4337" s="5"/>
      <c r="J4337" s="5"/>
      <c r="K4337" s="5"/>
      <c r="L4337" s="5"/>
      <c r="M4337" s="5"/>
      <c r="N4337" s="5"/>
      <c r="O4337" s="5"/>
      <c r="P4337" s="5"/>
      <c r="Q4337" s="5"/>
      <c r="R4337" s="5"/>
      <c r="S4337" s="5"/>
      <c r="T4337" s="5"/>
    </row>
    <row r="4338" spans="2:20" x14ac:dyDescent="0.25">
      <c r="B4338" s="74" vm="11965">
        <f ca="1"/>
        <v>45734</v>
      </c>
      <c r="C4338" s="74" vm="11966">
        <f ca="1"/>
        <v>898.05</v>
      </c>
      <c r="D4338" s="74" vm="11967">
        <f ca="1"/>
        <v>306.92</v>
      </c>
      <c r="E4338" s="27">
        <f t="shared" ca="1" si="197"/>
        <v>-2.0456335860395903E-2</v>
      </c>
      <c r="F4338" s="68">
        <f t="shared" ca="1" si="198"/>
        <v>1.0876081787989709E-2</v>
      </c>
      <c r="G4338" s="5"/>
      <c r="H4338" s="5"/>
      <c r="I4338" s="5"/>
      <c r="J4338" s="5"/>
      <c r="K4338" s="5"/>
      <c r="L4338" s="5"/>
      <c r="M4338" s="5"/>
      <c r="N4338" s="5"/>
      <c r="O4338" s="5"/>
      <c r="P4338" s="5"/>
      <c r="Q4338" s="5"/>
      <c r="R4338" s="5"/>
      <c r="S4338" s="5"/>
      <c r="T4338" s="5"/>
    </row>
    <row r="4339" spans="2:20" x14ac:dyDescent="0.25">
      <c r="B4339" s="74" vm="11968">
        <f ca="1"/>
        <v>45735</v>
      </c>
      <c r="C4339" s="74" vm="11969">
        <f ca="1"/>
        <v>904.05</v>
      </c>
      <c r="D4339" s="74" vm="11970">
        <f ca="1"/>
        <v>307</v>
      </c>
      <c r="E4339" s="27">
        <f t="shared" ca="1" si="197"/>
        <v>6.6589225576919944E-3</v>
      </c>
      <c r="F4339" s="68">
        <f t="shared" ca="1" si="198"/>
        <v>2.6062027773259385E-4</v>
      </c>
      <c r="G4339" s="5"/>
      <c r="H4339" s="5"/>
      <c r="I4339" s="5"/>
      <c r="J4339" s="5"/>
      <c r="K4339" s="5"/>
      <c r="L4339" s="5"/>
      <c r="M4339" s="5"/>
      <c r="N4339" s="5"/>
      <c r="O4339" s="5"/>
      <c r="P4339" s="5"/>
      <c r="Q4339" s="5"/>
      <c r="R4339" s="5"/>
      <c r="S4339" s="5"/>
      <c r="T4339" s="5"/>
    </row>
    <row r="4340" spans="2:20" x14ac:dyDescent="0.25">
      <c r="B4340" s="74" vm="11971">
        <f ca="1"/>
        <v>45736</v>
      </c>
      <c r="C4340" s="74" vm="11972">
        <f ca="1"/>
        <v>895.4</v>
      </c>
      <c r="D4340" s="74" vm="11973">
        <f ca="1"/>
        <v>305.44</v>
      </c>
      <c r="E4340" s="27">
        <f t="shared" ca="1" si="197"/>
        <v>-9.6141227902976096E-3</v>
      </c>
      <c r="F4340" s="68">
        <f t="shared" ca="1" si="198"/>
        <v>-5.0943876097597077E-3</v>
      </c>
      <c r="G4340" s="5"/>
      <c r="H4340" s="5"/>
      <c r="I4340" s="5"/>
      <c r="J4340" s="5"/>
      <c r="K4340" s="5"/>
      <c r="L4340" s="5"/>
      <c r="M4340" s="5"/>
      <c r="N4340" s="5"/>
      <c r="O4340" s="5"/>
      <c r="P4340" s="5"/>
      <c r="Q4340" s="5"/>
      <c r="R4340" s="5"/>
      <c r="S4340" s="5"/>
      <c r="T4340" s="5"/>
    </row>
    <row r="4341" spans="2:20" x14ac:dyDescent="0.25">
      <c r="B4341" s="74" vm="11974">
        <f ca="1"/>
        <v>45737</v>
      </c>
      <c r="C4341" s="74" vm="11975">
        <f ca="1"/>
        <v>909.26</v>
      </c>
      <c r="D4341" s="74" vm="11976">
        <f ca="1"/>
        <v>305.67</v>
      </c>
      <c r="E4341" s="27">
        <f t="shared" ca="1" si="197"/>
        <v>1.5360536075091611E-2</v>
      </c>
      <c r="F4341" s="68">
        <f t="shared" ca="1" si="198"/>
        <v>7.5272867686628864E-4</v>
      </c>
      <c r="G4341" s="5"/>
      <c r="H4341" s="5"/>
      <c r="I4341" s="5"/>
      <c r="J4341" s="5"/>
      <c r="K4341" s="5"/>
      <c r="L4341" s="5"/>
      <c r="M4341" s="5"/>
      <c r="N4341" s="5"/>
      <c r="O4341" s="5"/>
      <c r="P4341" s="5"/>
      <c r="Q4341" s="5"/>
      <c r="R4341" s="5"/>
      <c r="S4341" s="5"/>
      <c r="T4341" s="5"/>
    </row>
    <row r="4342" spans="2:20" x14ac:dyDescent="0.25">
      <c r="B4342" s="74" vm="11977">
        <f ca="1"/>
        <v>45740</v>
      </c>
      <c r="C4342" s="74" vm="11978">
        <f ca="1"/>
        <v>926.04</v>
      </c>
      <c r="D4342" s="74" vm="11967">
        <f ca="1"/>
        <v>306.92</v>
      </c>
      <c r="E4342" s="27">
        <f t="shared" ca="1" si="197"/>
        <v>1.8286348375555081E-2</v>
      </c>
      <c r="F4342" s="68">
        <f t="shared" ca="1" si="198"/>
        <v>4.0810386551608695E-3</v>
      </c>
      <c r="G4342" s="5"/>
      <c r="H4342" s="5"/>
      <c r="I4342" s="5"/>
      <c r="J4342" s="5"/>
      <c r="K4342" s="5"/>
      <c r="L4342" s="5"/>
      <c r="M4342" s="5"/>
      <c r="N4342" s="5"/>
      <c r="O4342" s="5"/>
      <c r="P4342" s="5"/>
      <c r="Q4342" s="5"/>
      <c r="R4342" s="5"/>
      <c r="S4342" s="5"/>
      <c r="T4342" s="5"/>
    </row>
    <row r="4343" spans="2:20" x14ac:dyDescent="0.25">
      <c r="B4343" s="74" vm="11979">
        <f ca="1"/>
        <v>45741</v>
      </c>
      <c r="C4343" s="74" vm="11980">
        <f ca="1"/>
        <v>930.26</v>
      </c>
      <c r="D4343" s="74" vm="11981">
        <f ca="1"/>
        <v>313.58</v>
      </c>
      <c r="E4343" s="27">
        <f t="shared" ca="1" si="197"/>
        <v>4.5466867098826226E-3</v>
      </c>
      <c r="F4343" s="68">
        <f t="shared" ca="1" si="198"/>
        <v>2.1467383622839731E-2</v>
      </c>
      <c r="G4343" s="5"/>
      <c r="H4343" s="5"/>
      <c r="I4343" s="5"/>
      <c r="J4343" s="5"/>
      <c r="K4343" s="5"/>
      <c r="L4343" s="5"/>
      <c r="M4343" s="5"/>
      <c r="N4343" s="5"/>
      <c r="O4343" s="5"/>
      <c r="P4343" s="5"/>
      <c r="Q4343" s="5"/>
      <c r="R4343" s="5"/>
      <c r="S4343" s="5"/>
      <c r="T4343" s="5"/>
    </row>
    <row r="4344" spans="2:20" x14ac:dyDescent="0.25">
      <c r="B4344" s="74" vm="11982">
        <f ca="1"/>
        <v>45742</v>
      </c>
      <c r="C4344" s="74" vm="11983">
        <f ca="1"/>
        <v>929.75</v>
      </c>
      <c r="D4344" s="74" vm="11984">
        <f ca="1"/>
        <v>312.69</v>
      </c>
      <c r="E4344" s="27">
        <f t="shared" ca="1" si="197"/>
        <v>-5.483841622150815E-4</v>
      </c>
      <c r="F4344" s="68">
        <f t="shared" ca="1" si="198"/>
        <v>-2.8422265129637091E-3</v>
      </c>
      <c r="G4344" s="5"/>
      <c r="H4344" s="5"/>
      <c r="I4344" s="5"/>
      <c r="J4344" s="5"/>
      <c r="K4344" s="5"/>
      <c r="L4344" s="5"/>
      <c r="M4344" s="5"/>
      <c r="N4344" s="5"/>
      <c r="O4344" s="5"/>
      <c r="P4344" s="5"/>
      <c r="Q4344" s="5"/>
      <c r="R4344" s="5"/>
      <c r="S4344" s="5"/>
      <c r="T4344" s="5"/>
    </row>
    <row r="4345" spans="2:20" x14ac:dyDescent="0.25">
      <c r="B4345" s="74" vm="11985">
        <f ca="1"/>
        <v>45743</v>
      </c>
      <c r="C4345" s="74" vm="11986">
        <f ca="1"/>
        <v>938.75</v>
      </c>
      <c r="D4345" s="74" vm="8451">
        <f ca="1"/>
        <v>307.08999999999997</v>
      </c>
      <c r="E4345" s="27">
        <f t="shared" ca="1" si="197"/>
        <v>9.6334702731651484E-3</v>
      </c>
      <c r="F4345" s="68">
        <f t="shared" ca="1" si="198"/>
        <v>-1.8071420185904769E-2</v>
      </c>
      <c r="G4345" s="5"/>
      <c r="H4345" s="5"/>
      <c r="I4345" s="5"/>
      <c r="J4345" s="5"/>
      <c r="K4345" s="5"/>
      <c r="L4345" s="5"/>
      <c r="M4345" s="5"/>
      <c r="N4345" s="5"/>
      <c r="O4345" s="5"/>
      <c r="P4345" s="5"/>
      <c r="Q4345" s="5"/>
      <c r="R4345" s="5"/>
      <c r="S4345" s="5"/>
      <c r="T4345" s="5"/>
    </row>
    <row r="4346" spans="2:20" x14ac:dyDescent="0.25">
      <c r="B4346" s="74" vm="11987">
        <f ca="1"/>
        <v>45744</v>
      </c>
      <c r="C4346" s="74" vm="11988">
        <f ca="1"/>
        <v>929.66</v>
      </c>
      <c r="D4346" s="74" vm="11989">
        <f ca="1"/>
        <v>312.37</v>
      </c>
      <c r="E4346" s="27">
        <f t="shared" ca="1" si="197"/>
        <v>-9.7302751737199118E-3</v>
      </c>
      <c r="F4346" s="68">
        <f t="shared" ca="1" si="198"/>
        <v>1.7047518391015773E-2</v>
      </c>
      <c r="G4346" s="5"/>
      <c r="H4346" s="5"/>
      <c r="I4346" s="5"/>
      <c r="J4346" s="5"/>
      <c r="K4346" s="5"/>
      <c r="L4346" s="5"/>
      <c r="M4346" s="5"/>
      <c r="N4346" s="5"/>
      <c r="O4346" s="5"/>
      <c r="P4346" s="5"/>
      <c r="Q4346" s="5"/>
      <c r="R4346" s="5"/>
      <c r="S4346" s="5"/>
      <c r="T4346" s="5"/>
    </row>
    <row r="4347" spans="2:20" x14ac:dyDescent="0.25">
      <c r="B4347" s="74" vm="11990">
        <f ca="1"/>
        <v>45747</v>
      </c>
      <c r="C4347" s="74" vm="11991">
        <f ca="1"/>
        <v>945.78</v>
      </c>
      <c r="D4347" s="74" vm="8289">
        <f ca="1"/>
        <v>313.63</v>
      </c>
      <c r="E4347" s="27">
        <f t="shared" ca="1" si="197"/>
        <v>1.7191055961881297E-2</v>
      </c>
      <c r="F4347" s="68">
        <f t="shared" ca="1" si="198"/>
        <v>4.0255645416688128E-3</v>
      </c>
      <c r="G4347" s="5"/>
      <c r="H4347" s="5"/>
      <c r="I4347" s="5"/>
      <c r="J4347" s="5"/>
      <c r="K4347" s="5"/>
      <c r="L4347" s="5"/>
      <c r="M4347" s="5"/>
      <c r="N4347" s="5"/>
      <c r="O4347" s="5"/>
      <c r="P4347" s="5"/>
      <c r="Q4347" s="5"/>
      <c r="R4347" s="5"/>
      <c r="S4347" s="5"/>
      <c r="T4347" s="5"/>
    </row>
    <row r="4348" spans="2:20" x14ac:dyDescent="0.25">
      <c r="B4348" s="74" vm="11992">
        <f ca="1"/>
        <v>45748</v>
      </c>
      <c r="C4348" s="74" vm="11993">
        <f ca="1"/>
        <v>954.4</v>
      </c>
      <c r="D4348" s="74" vm="11994">
        <f ca="1"/>
        <v>311.58</v>
      </c>
      <c r="E4348" s="27">
        <f t="shared" ca="1" si="197"/>
        <v>9.0728869172003804E-3</v>
      </c>
      <c r="F4348" s="68">
        <f t="shared" ca="1" si="198"/>
        <v>-6.5578200818379884E-3</v>
      </c>
      <c r="G4348" s="5"/>
      <c r="H4348" s="5"/>
      <c r="I4348" s="5"/>
      <c r="J4348" s="5"/>
      <c r="K4348" s="5"/>
      <c r="L4348" s="5"/>
      <c r="M4348" s="5"/>
      <c r="N4348" s="5"/>
      <c r="O4348" s="5"/>
      <c r="P4348" s="5"/>
      <c r="Q4348" s="5"/>
      <c r="R4348" s="5"/>
      <c r="S4348" s="5"/>
      <c r="T4348" s="5"/>
    </row>
    <row r="4349" spans="2:20" x14ac:dyDescent="0.25">
      <c r="B4349" s="74" vm="11995">
        <f ca="1"/>
        <v>45749</v>
      </c>
      <c r="C4349" s="74" vm="11996">
        <f ca="1"/>
        <v>965.08</v>
      </c>
      <c r="D4349" s="74" vm="11997">
        <f ca="1"/>
        <v>318.27</v>
      </c>
      <c r="E4349" s="27">
        <f t="shared" ca="1" si="197"/>
        <v>1.1128128673539734E-2</v>
      </c>
      <c r="F4349" s="68">
        <f t="shared" ca="1" si="198"/>
        <v>2.1243952055007231E-2</v>
      </c>
      <c r="G4349" s="5"/>
      <c r="H4349" s="5"/>
      <c r="I4349" s="5"/>
      <c r="J4349" s="5"/>
      <c r="K4349" s="5"/>
      <c r="L4349" s="5"/>
      <c r="M4349" s="5"/>
      <c r="N4349" s="5"/>
      <c r="O4349" s="5"/>
      <c r="P4349" s="5"/>
      <c r="Q4349" s="5"/>
      <c r="R4349" s="5"/>
      <c r="S4349" s="5"/>
      <c r="T4349" s="5"/>
    </row>
    <row r="4350" spans="2:20" x14ac:dyDescent="0.25">
      <c r="B4350" s="74" vm="11998">
        <f ca="1"/>
        <v>45750</v>
      </c>
      <c r="C4350" s="74" vm="11999">
        <f ca="1"/>
        <v>967.08</v>
      </c>
      <c r="D4350" s="74" vm="12000">
        <f ca="1"/>
        <v>300.11</v>
      </c>
      <c r="E4350" s="27">
        <f t="shared" ca="1" si="197"/>
        <v>2.070222667174128E-3</v>
      </c>
      <c r="F4350" s="68">
        <f t="shared" ca="1" si="198"/>
        <v>-5.8751005022216696E-2</v>
      </c>
      <c r="G4350" s="5"/>
      <c r="H4350" s="5"/>
      <c r="I4350" s="5"/>
      <c r="J4350" s="5"/>
      <c r="K4350" s="5"/>
      <c r="L4350" s="5"/>
      <c r="M4350" s="5"/>
      <c r="N4350" s="5"/>
      <c r="O4350" s="5"/>
      <c r="P4350" s="5"/>
      <c r="Q4350" s="5"/>
      <c r="R4350" s="5"/>
      <c r="S4350" s="5"/>
      <c r="T4350" s="5"/>
    </row>
    <row r="4351" spans="2:20" x14ac:dyDescent="0.25">
      <c r="B4351" s="74" vm="12001">
        <f ca="1"/>
        <v>45751</v>
      </c>
      <c r="C4351" s="74" vm="12002">
        <f ca="1"/>
        <v>916.48</v>
      </c>
      <c r="D4351" s="74" vm="12003">
        <f ca="1"/>
        <v>299.89</v>
      </c>
      <c r="E4351" s="27">
        <f t="shared" ca="1" si="197"/>
        <v>-5.3740977232248854E-2</v>
      </c>
      <c r="F4351" s="68">
        <f t="shared" ca="1" si="198"/>
        <v>-7.3333336619767241E-4</v>
      </c>
      <c r="G4351" s="5"/>
      <c r="H4351" s="5"/>
      <c r="I4351" s="5"/>
      <c r="J4351" s="5"/>
      <c r="K4351" s="5"/>
      <c r="L4351" s="5"/>
      <c r="M4351" s="5"/>
      <c r="N4351" s="5"/>
      <c r="O4351" s="5"/>
      <c r="P4351" s="5"/>
      <c r="Q4351" s="5"/>
      <c r="R4351" s="5"/>
      <c r="S4351" s="5"/>
      <c r="T4351" s="5"/>
    </row>
    <row r="4352" spans="2:20" x14ac:dyDescent="0.25">
      <c r="B4352" s="74" vm="12004">
        <f ca="1"/>
        <v>45754</v>
      </c>
      <c r="C4352" s="74" vm="12005">
        <f ca="1"/>
        <v>908.13</v>
      </c>
      <c r="D4352" s="74" vm="11958">
        <f ca="1"/>
        <v>299.83</v>
      </c>
      <c r="E4352" s="27">
        <f t="shared" ref="E4352:E4415" ca="1" si="199">LN(C4352/C4351)</f>
        <v>-9.1527047328156183E-3</v>
      </c>
      <c r="F4352" s="68">
        <f t="shared" ref="F4352:F4415" ca="1" si="200">LN(D4352/D4351)</f>
        <v>-2.000933775768293E-4</v>
      </c>
      <c r="G4352" s="5"/>
      <c r="H4352" s="5"/>
      <c r="I4352" s="5"/>
      <c r="J4352" s="5"/>
      <c r="K4352" s="5"/>
      <c r="L4352" s="5"/>
      <c r="M4352" s="5"/>
      <c r="N4352" s="5"/>
      <c r="O4352" s="5"/>
      <c r="P4352" s="5"/>
      <c r="Q4352" s="5"/>
      <c r="R4352" s="5"/>
      <c r="S4352" s="5"/>
      <c r="T4352" s="5"/>
    </row>
    <row r="4353" spans="2:20" x14ac:dyDescent="0.25">
      <c r="B4353" s="74" vm="12006">
        <f ca="1"/>
        <v>45755</v>
      </c>
      <c r="C4353" s="74" vm="12007">
        <f ca="1"/>
        <v>908.75</v>
      </c>
      <c r="D4353" s="74" vm="12008">
        <f ca="1"/>
        <v>303.95999999999998</v>
      </c>
      <c r="E4353" s="27">
        <f t="shared" ca="1" si="199"/>
        <v>6.8248868837322092E-4</v>
      </c>
      <c r="F4353" s="68">
        <f t="shared" ca="1" si="200"/>
        <v>1.3680466428285465E-2</v>
      </c>
      <c r="G4353" s="5"/>
      <c r="H4353" s="5"/>
      <c r="I4353" s="5"/>
      <c r="J4353" s="5"/>
      <c r="K4353" s="5"/>
      <c r="L4353" s="5"/>
      <c r="M4353" s="5"/>
      <c r="N4353" s="5"/>
      <c r="O4353" s="5"/>
      <c r="P4353" s="5"/>
      <c r="Q4353" s="5"/>
      <c r="R4353" s="5"/>
      <c r="S4353" s="5"/>
      <c r="T4353" s="5"/>
    </row>
    <row r="4354" spans="2:20" x14ac:dyDescent="0.25">
      <c r="B4354" s="74" vm="12009">
        <f ca="1"/>
        <v>45756</v>
      </c>
      <c r="C4354" s="74" vm="12010">
        <f ca="1"/>
        <v>965.19</v>
      </c>
      <c r="D4354" s="74" vm="12011">
        <f ca="1"/>
        <v>306.77999999999997</v>
      </c>
      <c r="E4354" s="27">
        <f t="shared" ca="1" si="199"/>
        <v>6.0254944302439897E-2</v>
      </c>
      <c r="F4354" s="68">
        <f t="shared" ca="1" si="200"/>
        <v>9.2347645183787457E-3</v>
      </c>
      <c r="G4354" s="5"/>
      <c r="H4354" s="5"/>
      <c r="I4354" s="5"/>
      <c r="J4354" s="5"/>
      <c r="K4354" s="5"/>
      <c r="L4354" s="5"/>
      <c r="M4354" s="5"/>
      <c r="N4354" s="5"/>
      <c r="O4354" s="5"/>
      <c r="P4354" s="5"/>
      <c r="Q4354" s="5"/>
      <c r="R4354" s="5"/>
      <c r="S4354" s="5"/>
      <c r="T4354" s="5"/>
    </row>
    <row r="4355" spans="2:20" x14ac:dyDescent="0.25">
      <c r="B4355" s="74" vm="12012">
        <f ca="1"/>
        <v>45757</v>
      </c>
      <c r="C4355" s="74" vm="11945">
        <f ca="1"/>
        <v>964.31</v>
      </c>
      <c r="D4355" s="74" vm="12013">
        <f ca="1"/>
        <v>309.89999999999998</v>
      </c>
      <c r="E4355" s="27">
        <f t="shared" ca="1" si="199"/>
        <v>-9.121534708631374E-4</v>
      </c>
      <c r="F4355" s="68">
        <f t="shared" ca="1" si="200"/>
        <v>1.0118786473739651E-2</v>
      </c>
      <c r="G4355" s="5"/>
      <c r="H4355" s="5"/>
      <c r="I4355" s="5"/>
      <c r="J4355" s="5"/>
      <c r="K4355" s="5"/>
      <c r="L4355" s="5"/>
      <c r="M4355" s="5"/>
      <c r="N4355" s="5"/>
      <c r="O4355" s="5"/>
      <c r="P4355" s="5"/>
      <c r="Q4355" s="5"/>
      <c r="R4355" s="5"/>
      <c r="S4355" s="5"/>
      <c r="T4355" s="5"/>
    </row>
    <row r="4356" spans="2:20" x14ac:dyDescent="0.25">
      <c r="B4356" s="74" vm="12014">
        <f ca="1"/>
        <v>45758</v>
      </c>
      <c r="C4356" s="74" vm="12015">
        <f ca="1"/>
        <v>963.41</v>
      </c>
      <c r="D4356" s="74" vm="12016">
        <f ca="1"/>
        <v>316.07</v>
      </c>
      <c r="E4356" s="27">
        <f t="shared" ca="1" si="199"/>
        <v>-9.3374563255140658E-4</v>
      </c>
      <c r="F4356" s="68">
        <f t="shared" ca="1" si="200"/>
        <v>1.9714043248843283E-2</v>
      </c>
      <c r="G4356" s="5"/>
      <c r="H4356" s="5"/>
      <c r="I4356" s="5"/>
      <c r="J4356" s="5"/>
      <c r="K4356" s="5"/>
      <c r="L4356" s="5"/>
      <c r="M4356" s="5"/>
      <c r="N4356" s="5"/>
      <c r="O4356" s="5"/>
      <c r="P4356" s="5"/>
      <c r="Q4356" s="5"/>
      <c r="R4356" s="5"/>
      <c r="S4356" s="5"/>
      <c r="T4356" s="5"/>
    </row>
    <row r="4357" spans="2:20" x14ac:dyDescent="0.25">
      <c r="B4357" s="74" vm="12017">
        <f ca="1"/>
        <v>45761</v>
      </c>
      <c r="C4357" s="74" vm="12018">
        <f ca="1"/>
        <v>979.32</v>
      </c>
      <c r="D4357" s="74" vm="12019">
        <f ca="1"/>
        <v>312.48</v>
      </c>
      <c r="E4357" s="27">
        <f t="shared" ca="1" si="199"/>
        <v>1.6379379222397503E-2</v>
      </c>
      <c r="F4357" s="68">
        <f t="shared" ca="1" si="200"/>
        <v>-1.1423240914176938E-2</v>
      </c>
      <c r="G4357" s="5"/>
      <c r="H4357" s="5"/>
      <c r="I4357" s="5"/>
      <c r="J4357" s="5"/>
      <c r="K4357" s="5"/>
      <c r="L4357" s="5"/>
      <c r="M4357" s="5"/>
      <c r="N4357" s="5"/>
      <c r="O4357" s="5"/>
      <c r="P4357" s="5"/>
      <c r="Q4357" s="5"/>
      <c r="R4357" s="5"/>
      <c r="S4357" s="5"/>
      <c r="T4357" s="5"/>
    </row>
    <row r="4358" spans="2:20" x14ac:dyDescent="0.25">
      <c r="B4358" s="74" vm="12020">
        <f ca="1"/>
        <v>45762</v>
      </c>
      <c r="C4358" s="74" vm="12021">
        <f ca="1"/>
        <v>976.92</v>
      </c>
      <c r="D4358" s="74" vm="12022">
        <f ca="1"/>
        <v>309.10000000000002</v>
      </c>
      <c r="E4358" s="27">
        <f t="shared" ca="1" si="199"/>
        <v>-2.4536878952651927E-3</v>
      </c>
      <c r="F4358" s="68">
        <f t="shared" ca="1" si="200"/>
        <v>-1.0875617990298179E-2</v>
      </c>
      <c r="G4358" s="5"/>
      <c r="H4358" s="5"/>
      <c r="I4358" s="5"/>
      <c r="J4358" s="5"/>
      <c r="K4358" s="5"/>
      <c r="L4358" s="5"/>
      <c r="M4358" s="5"/>
      <c r="N4358" s="5"/>
      <c r="O4358" s="5"/>
      <c r="P4358" s="5"/>
      <c r="Q4358" s="5"/>
      <c r="R4358" s="5"/>
      <c r="S4358" s="5"/>
      <c r="T4358" s="5"/>
    </row>
    <row r="4359" spans="2:20" x14ac:dyDescent="0.25">
      <c r="B4359" s="74" vm="12023">
        <f ca="1"/>
        <v>45763</v>
      </c>
      <c r="C4359" s="74" vm="12024">
        <f ca="1"/>
        <v>967.75</v>
      </c>
      <c r="D4359" s="74" vm="12025">
        <f ca="1"/>
        <v>311.3</v>
      </c>
      <c r="E4359" s="27">
        <f t="shared" ca="1" si="199"/>
        <v>-9.4309759161291615E-3</v>
      </c>
      <c r="F4359" s="68">
        <f t="shared" ca="1" si="200"/>
        <v>7.0922283094918366E-3</v>
      </c>
      <c r="G4359" s="5"/>
      <c r="H4359" s="5"/>
      <c r="I4359" s="5"/>
      <c r="J4359" s="5"/>
      <c r="K4359" s="5"/>
      <c r="L4359" s="5"/>
      <c r="M4359" s="5"/>
      <c r="N4359" s="5"/>
      <c r="O4359" s="5"/>
      <c r="P4359" s="5"/>
      <c r="Q4359" s="5"/>
      <c r="R4359" s="5"/>
      <c r="S4359" s="5"/>
      <c r="T4359" s="5"/>
    </row>
    <row r="4360" spans="2:20" x14ac:dyDescent="0.25">
      <c r="B4360" s="74" vm="12026">
        <f ca="1"/>
        <v>45764</v>
      </c>
      <c r="C4360" s="74" vm="12027">
        <f ca="1"/>
        <v>994.5</v>
      </c>
      <c r="D4360" s="74" vm="12028">
        <f ca="1"/>
        <v>308.72000000000003</v>
      </c>
      <c r="E4360" s="27">
        <f t="shared" ca="1" si="199"/>
        <v>2.7266308836269373E-2</v>
      </c>
      <c r="F4360" s="68">
        <f t="shared" ca="1" si="200"/>
        <v>-8.3223602181991714E-3</v>
      </c>
      <c r="G4360" s="5"/>
      <c r="H4360" s="5"/>
      <c r="I4360" s="5"/>
      <c r="J4360" s="5"/>
      <c r="K4360" s="5"/>
      <c r="L4360" s="5"/>
      <c r="M4360" s="5"/>
      <c r="N4360" s="5"/>
      <c r="O4360" s="5"/>
      <c r="P4360" s="5"/>
      <c r="Q4360" s="5"/>
      <c r="R4360" s="5"/>
      <c r="S4360" s="5"/>
      <c r="T4360" s="5"/>
    </row>
    <row r="4361" spans="2:20" x14ac:dyDescent="0.25">
      <c r="B4361" s="74" vm="12029">
        <f ca="1"/>
        <v>45768</v>
      </c>
      <c r="C4361" s="74" vm="12030">
        <f ca="1"/>
        <v>957.77</v>
      </c>
      <c r="D4361" s="74" vm="12031">
        <f ca="1"/>
        <v>319.08</v>
      </c>
      <c r="E4361" s="27">
        <f t="shared" ca="1" si="199"/>
        <v>-3.7632432655132164E-2</v>
      </c>
      <c r="F4361" s="68">
        <f t="shared" ca="1" si="200"/>
        <v>3.3007137813565367E-2</v>
      </c>
      <c r="G4361" s="5"/>
      <c r="H4361" s="5"/>
      <c r="I4361" s="5"/>
      <c r="J4361" s="5"/>
      <c r="K4361" s="5"/>
      <c r="L4361" s="5"/>
      <c r="M4361" s="5"/>
      <c r="N4361" s="5"/>
      <c r="O4361" s="5"/>
      <c r="P4361" s="5"/>
      <c r="Q4361" s="5"/>
      <c r="R4361" s="5"/>
      <c r="S4361" s="5"/>
      <c r="T4361" s="5"/>
    </row>
    <row r="4362" spans="2:20" x14ac:dyDescent="0.25">
      <c r="B4362" s="74" vm="12032">
        <f ca="1"/>
        <v>45769</v>
      </c>
      <c r="C4362" s="74" vm="12033">
        <f ca="1"/>
        <v>979.23</v>
      </c>
      <c r="D4362" s="74" vm="12034">
        <f ca="1"/>
        <v>318.48</v>
      </c>
      <c r="E4362" s="27">
        <f t="shared" ca="1" si="199"/>
        <v>2.2158882904757728E-2</v>
      </c>
      <c r="F4362" s="68">
        <f t="shared" ca="1" si="200"/>
        <v>-1.8821763508668707E-3</v>
      </c>
      <c r="G4362" s="5"/>
      <c r="H4362" s="5"/>
      <c r="I4362" s="5"/>
      <c r="J4362" s="5"/>
      <c r="K4362" s="5"/>
      <c r="L4362" s="5"/>
      <c r="M4362" s="5"/>
      <c r="N4362" s="5"/>
      <c r="O4362" s="5"/>
      <c r="P4362" s="5"/>
      <c r="Q4362" s="5"/>
      <c r="R4362" s="5"/>
      <c r="S4362" s="5"/>
      <c r="T4362" s="5"/>
    </row>
    <row r="4363" spans="2:20" x14ac:dyDescent="0.25">
      <c r="B4363" s="74" vm="12035">
        <f ca="1"/>
        <v>45770</v>
      </c>
      <c r="C4363" s="74" vm="12036">
        <f ca="1"/>
        <v>975.84</v>
      </c>
      <c r="D4363" s="74" vm="12037">
        <f ca="1"/>
        <v>316.22000000000003</v>
      </c>
      <c r="E4363" s="27">
        <f t="shared" ca="1" si="199"/>
        <v>-3.467909995506291E-3</v>
      </c>
      <c r="F4363" s="68">
        <f t="shared" ca="1" si="200"/>
        <v>-7.1215048100626444E-3</v>
      </c>
      <c r="G4363" s="5"/>
      <c r="H4363" s="5"/>
      <c r="I4363" s="5"/>
      <c r="J4363" s="5"/>
      <c r="K4363" s="5"/>
      <c r="L4363" s="5"/>
      <c r="M4363" s="5"/>
      <c r="N4363" s="5"/>
      <c r="O4363" s="5"/>
      <c r="P4363" s="5"/>
      <c r="Q4363" s="5"/>
      <c r="R4363" s="5"/>
      <c r="S4363" s="5"/>
      <c r="T4363" s="5"/>
    </row>
    <row r="4364" spans="2:20" x14ac:dyDescent="0.25">
      <c r="B4364" s="74" vm="12038">
        <f ca="1"/>
        <v>45771</v>
      </c>
      <c r="C4364" s="74" vm="12039">
        <f ca="1"/>
        <v>975.48</v>
      </c>
      <c r="D4364" s="74" vm="12040">
        <f ca="1"/>
        <v>316.74</v>
      </c>
      <c r="E4364" s="27">
        <f t="shared" ca="1" si="199"/>
        <v>-3.6898100166490909E-4</v>
      </c>
      <c r="F4364" s="68">
        <f t="shared" ca="1" si="200"/>
        <v>1.6430741815807602E-3</v>
      </c>
      <c r="G4364" s="5"/>
      <c r="H4364" s="5"/>
      <c r="I4364" s="5"/>
      <c r="J4364" s="5"/>
      <c r="K4364" s="5"/>
      <c r="L4364" s="5"/>
      <c r="M4364" s="5"/>
      <c r="N4364" s="5"/>
      <c r="O4364" s="5"/>
      <c r="P4364" s="5"/>
      <c r="Q4364" s="5"/>
      <c r="R4364" s="5"/>
      <c r="S4364" s="5"/>
      <c r="T4364" s="5"/>
    </row>
    <row r="4365" spans="2:20" x14ac:dyDescent="0.25">
      <c r="B4365" s="74" vm="12041">
        <f ca="1"/>
        <v>45772</v>
      </c>
      <c r="C4365" s="74" vm="12042">
        <f ca="1"/>
        <v>977.16</v>
      </c>
      <c r="D4365" s="74" vm="12043">
        <f ca="1"/>
        <v>316.81</v>
      </c>
      <c r="E4365" s="27">
        <f t="shared" ca="1" si="199"/>
        <v>1.7207477205589512E-3</v>
      </c>
      <c r="F4365" s="68">
        <f t="shared" ca="1" si="200"/>
        <v>2.2097703507166977E-4</v>
      </c>
      <c r="G4365" s="5"/>
      <c r="H4365" s="5"/>
      <c r="I4365" s="5"/>
      <c r="J4365" s="5"/>
      <c r="K4365" s="5"/>
      <c r="L4365" s="5"/>
      <c r="M4365" s="5"/>
      <c r="N4365" s="5"/>
      <c r="O4365" s="5"/>
      <c r="P4365" s="5"/>
      <c r="Q4365" s="5"/>
      <c r="R4365" s="5"/>
      <c r="S4365" s="5"/>
      <c r="T4365" s="5"/>
    </row>
    <row r="4366" spans="2:20" x14ac:dyDescent="0.25">
      <c r="B4366" s="74" vm="12044">
        <f ca="1"/>
        <v>45775</v>
      </c>
      <c r="C4366" s="74" vm="12045">
        <f ca="1"/>
        <v>978.54</v>
      </c>
      <c r="D4366" s="74" vm="12046">
        <f ca="1"/>
        <v>314.5</v>
      </c>
      <c r="E4366" s="27">
        <f t="shared" ca="1" si="199"/>
        <v>1.4112596298411822E-3</v>
      </c>
      <c r="F4366" s="68">
        <f t="shared" ca="1" si="200"/>
        <v>-7.3181489581564275E-3</v>
      </c>
      <c r="G4366" s="5"/>
      <c r="H4366" s="5"/>
      <c r="I4366" s="5"/>
      <c r="J4366" s="5"/>
      <c r="K4366" s="5"/>
      <c r="L4366" s="5"/>
      <c r="M4366" s="5"/>
      <c r="N4366" s="5"/>
      <c r="O4366" s="5"/>
      <c r="P4366" s="5"/>
      <c r="Q4366" s="5"/>
      <c r="R4366" s="5"/>
      <c r="S4366" s="5"/>
      <c r="T4366" s="5"/>
    </row>
    <row r="4367" spans="2:20" x14ac:dyDescent="0.25">
      <c r="B4367" s="74" vm="12047">
        <f ca="1"/>
        <v>45776</v>
      </c>
      <c r="C4367" s="74" vm="12048">
        <f ca="1"/>
        <v>991.7</v>
      </c>
      <c r="D4367" s="74" vm="12049">
        <f ca="1"/>
        <v>319.64999999999998</v>
      </c>
      <c r="E4367" s="27">
        <f t="shared" ca="1" si="199"/>
        <v>1.3358977295198074E-2</v>
      </c>
      <c r="F4367" s="68">
        <f t="shared" ca="1" si="200"/>
        <v>1.6242571072240471E-2</v>
      </c>
      <c r="G4367" s="5"/>
      <c r="H4367" s="5"/>
      <c r="I4367" s="5"/>
      <c r="J4367" s="5"/>
      <c r="K4367" s="5"/>
      <c r="L4367" s="5"/>
      <c r="M4367" s="5"/>
      <c r="N4367" s="5"/>
      <c r="O4367" s="5"/>
      <c r="P4367" s="5"/>
      <c r="Q4367" s="5"/>
      <c r="R4367" s="5"/>
      <c r="S4367" s="5"/>
      <c r="T4367" s="5"/>
    </row>
    <row r="4368" spans="2:20" x14ac:dyDescent="0.25">
      <c r="B4368" s="74" vm="12050">
        <f ca="1"/>
        <v>45777</v>
      </c>
      <c r="C4368" s="74" vm="12027">
        <f ca="1"/>
        <v>994.5</v>
      </c>
      <c r="D4368" s="74" vm="12051">
        <f ca="1"/>
        <v>313.64</v>
      </c>
      <c r="E4368" s="27">
        <f t="shared" ca="1" si="199"/>
        <v>2.819456101947445E-3</v>
      </c>
      <c r="F4368" s="68">
        <f t="shared" ca="1" si="200"/>
        <v>-1.8980815850014623E-2</v>
      </c>
      <c r="G4368" s="5"/>
      <c r="H4368" s="5"/>
      <c r="I4368" s="5"/>
      <c r="J4368" s="5"/>
      <c r="K4368" s="5"/>
      <c r="L4368" s="5"/>
      <c r="M4368" s="5"/>
      <c r="N4368" s="5"/>
      <c r="O4368" s="5"/>
      <c r="P4368" s="5"/>
      <c r="Q4368" s="5"/>
      <c r="R4368" s="5"/>
      <c r="S4368" s="5"/>
      <c r="T4368" s="5"/>
    </row>
    <row r="4369" spans="2:20" x14ac:dyDescent="0.25">
      <c r="B4369" s="74" vm="12052">
        <f ca="1"/>
        <v>45778</v>
      </c>
      <c r="C4369" s="74" vm="12053">
        <f ca="1"/>
        <v>999.04</v>
      </c>
      <c r="D4369" s="74" vm="12054">
        <f ca="1"/>
        <v>311.95999999999998</v>
      </c>
      <c r="E4369" s="27">
        <f t="shared" ca="1" si="199"/>
        <v>4.5547195929857348E-3</v>
      </c>
      <c r="F4369" s="68">
        <f t="shared" ca="1" si="200"/>
        <v>-5.3708569004239622E-3</v>
      </c>
      <c r="G4369" s="5"/>
      <c r="H4369" s="5"/>
      <c r="I4369" s="5"/>
      <c r="J4369" s="5"/>
      <c r="K4369" s="5"/>
      <c r="L4369" s="5"/>
      <c r="M4369" s="5"/>
      <c r="N4369" s="5"/>
      <c r="O4369" s="5"/>
      <c r="P4369" s="5"/>
      <c r="Q4369" s="5"/>
      <c r="R4369" s="5"/>
      <c r="S4369" s="5"/>
      <c r="T4369" s="5"/>
    </row>
    <row r="4370" spans="2:20" x14ac:dyDescent="0.25">
      <c r="B4370" s="74" vm="12055">
        <f ca="1"/>
        <v>45779</v>
      </c>
      <c r="C4370" s="74" vm="12056">
        <f ca="1"/>
        <v>1008.3</v>
      </c>
      <c r="D4370" s="74" vm="12057">
        <f ca="1"/>
        <v>315.72000000000003</v>
      </c>
      <c r="E4370" s="27">
        <f t="shared" ca="1" si="199"/>
        <v>9.2262055121570211E-3</v>
      </c>
      <c r="F4370" s="68">
        <f t="shared" ca="1" si="200"/>
        <v>1.198077037790452E-2</v>
      </c>
      <c r="G4370" s="5"/>
      <c r="H4370" s="5"/>
      <c r="I4370" s="5"/>
      <c r="J4370" s="5"/>
      <c r="K4370" s="5"/>
      <c r="L4370" s="5"/>
      <c r="M4370" s="5"/>
      <c r="N4370" s="5"/>
      <c r="O4370" s="5"/>
      <c r="P4370" s="5"/>
      <c r="Q4370" s="5"/>
      <c r="R4370" s="5"/>
      <c r="S4370" s="5"/>
      <c r="T4370" s="5"/>
    </row>
    <row r="4371" spans="2:20" x14ac:dyDescent="0.25">
      <c r="B4371" s="74" vm="12058">
        <f ca="1"/>
        <v>45782</v>
      </c>
      <c r="C4371" s="74" vm="12059">
        <f ca="1"/>
        <v>1014.89</v>
      </c>
      <c r="D4371" s="74" vm="12060">
        <f ca="1"/>
        <v>316.79000000000002</v>
      </c>
      <c r="E4371" s="27">
        <f t="shared" ca="1" si="199"/>
        <v>6.5144878195536587E-3</v>
      </c>
      <c r="F4371" s="68">
        <f t="shared" ca="1" si="200"/>
        <v>3.3833489452976154E-3</v>
      </c>
      <c r="G4371" s="5"/>
      <c r="H4371" s="5"/>
      <c r="I4371" s="5"/>
      <c r="J4371" s="5"/>
      <c r="K4371" s="5"/>
      <c r="L4371" s="5"/>
      <c r="M4371" s="5"/>
      <c r="N4371" s="5"/>
      <c r="O4371" s="5"/>
      <c r="P4371" s="5"/>
      <c r="Q4371" s="5"/>
      <c r="R4371" s="5"/>
      <c r="S4371" s="5"/>
      <c r="T4371" s="5"/>
    </row>
    <row r="4372" spans="2:20" x14ac:dyDescent="0.25">
      <c r="B4372" s="74" vm="12061">
        <f ca="1"/>
        <v>45783</v>
      </c>
      <c r="C4372" s="74" vm="12062">
        <f ca="1"/>
        <v>1010.5</v>
      </c>
      <c r="D4372" s="74" vm="12063">
        <f ca="1"/>
        <v>318.13</v>
      </c>
      <c r="E4372" s="27">
        <f t="shared" ca="1" si="199"/>
        <v>-4.334974375047612E-3</v>
      </c>
      <c r="F4372" s="68">
        <f t="shared" ca="1" si="200"/>
        <v>4.2210104881134592E-3</v>
      </c>
      <c r="G4372" s="5"/>
      <c r="H4372" s="5"/>
      <c r="I4372" s="5"/>
      <c r="J4372" s="5"/>
      <c r="K4372" s="5"/>
      <c r="L4372" s="5"/>
      <c r="M4372" s="5"/>
      <c r="N4372" s="5"/>
      <c r="O4372" s="5"/>
      <c r="P4372" s="5"/>
      <c r="Q4372" s="5"/>
      <c r="R4372" s="5"/>
      <c r="S4372" s="5"/>
      <c r="T4372" s="5"/>
    </row>
    <row r="4373" spans="2:20" x14ac:dyDescent="0.25">
      <c r="B4373" s="74" vm="12064">
        <f ca="1"/>
        <v>45784</v>
      </c>
      <c r="C4373" s="74" vm="12065">
        <f ca="1"/>
        <v>1007.15</v>
      </c>
      <c r="D4373" s="74" vm="12066">
        <f ca="1"/>
        <v>313.49</v>
      </c>
      <c r="E4373" s="27">
        <f t="shared" ca="1" si="199"/>
        <v>-3.3206979192426287E-3</v>
      </c>
      <c r="F4373" s="68">
        <f t="shared" ca="1" si="200"/>
        <v>-1.4692642636021921E-2</v>
      </c>
      <c r="G4373" s="5"/>
      <c r="H4373" s="5"/>
      <c r="I4373" s="5"/>
      <c r="J4373" s="5"/>
      <c r="K4373" s="5"/>
      <c r="L4373" s="5"/>
      <c r="M4373" s="5"/>
      <c r="N4373" s="5"/>
      <c r="O4373" s="5"/>
      <c r="P4373" s="5"/>
      <c r="Q4373" s="5"/>
      <c r="R4373" s="5"/>
      <c r="S4373" s="5"/>
      <c r="T4373" s="5"/>
    </row>
    <row r="4374" spans="2:20" x14ac:dyDescent="0.25">
      <c r="B4374" s="74" vm="12067">
        <f ca="1"/>
        <v>45785</v>
      </c>
      <c r="C4374" s="74" vm="12068">
        <f ca="1"/>
        <v>1007.71</v>
      </c>
      <c r="D4374" s="74" vm="12069">
        <f ca="1"/>
        <v>313.68</v>
      </c>
      <c r="E4374" s="27">
        <f t="shared" ca="1" si="199"/>
        <v>5.5586990105492128E-4</v>
      </c>
      <c r="F4374" s="68">
        <f t="shared" ca="1" si="200"/>
        <v>6.0589634648518036E-4</v>
      </c>
      <c r="G4374" s="5"/>
      <c r="H4374" s="5"/>
      <c r="I4374" s="5"/>
      <c r="J4374" s="5"/>
      <c r="K4374" s="5"/>
      <c r="L4374" s="5"/>
      <c r="M4374" s="5"/>
      <c r="N4374" s="5"/>
      <c r="O4374" s="5"/>
      <c r="P4374" s="5"/>
      <c r="Q4374" s="5"/>
      <c r="R4374" s="5"/>
      <c r="S4374" s="5"/>
      <c r="T4374" s="5"/>
    </row>
    <row r="4375" spans="2:20" x14ac:dyDescent="0.25">
      <c r="B4375" s="74" vm="12070">
        <f ca="1"/>
        <v>45786</v>
      </c>
      <c r="C4375" s="74" vm="12071">
        <f ca="1"/>
        <v>1008.09</v>
      </c>
      <c r="D4375" s="74" vm="12072">
        <f ca="1"/>
        <v>311.92</v>
      </c>
      <c r="E4375" s="27">
        <f t="shared" ca="1" si="199"/>
        <v>3.7702153437971399E-4</v>
      </c>
      <c r="F4375" s="68">
        <f t="shared" ca="1" si="200"/>
        <v>-5.6266133097342885E-3</v>
      </c>
      <c r="G4375" s="5"/>
      <c r="H4375" s="5"/>
      <c r="I4375" s="5"/>
      <c r="J4375" s="5"/>
      <c r="K4375" s="5"/>
      <c r="L4375" s="5"/>
      <c r="M4375" s="5"/>
      <c r="N4375" s="5"/>
      <c r="O4375" s="5"/>
      <c r="P4375" s="5"/>
      <c r="Q4375" s="5"/>
      <c r="R4375" s="5"/>
      <c r="S4375" s="5"/>
      <c r="T4375" s="5"/>
    </row>
    <row r="4376" spans="2:20" x14ac:dyDescent="0.25">
      <c r="B4376" s="74" vm="12073">
        <f ca="1"/>
        <v>45789</v>
      </c>
      <c r="C4376" s="74" vm="12074">
        <f ca="1"/>
        <v>1016.15</v>
      </c>
      <c r="D4376" s="74" vm="12075">
        <f ca="1"/>
        <v>308.69</v>
      </c>
      <c r="E4376" s="27">
        <f t="shared" ca="1" si="199"/>
        <v>7.9635246764485773E-3</v>
      </c>
      <c r="F4376" s="68">
        <f t="shared" ca="1" si="200"/>
        <v>-1.0409207600867245E-2</v>
      </c>
      <c r="G4376" s="5"/>
      <c r="H4376" s="5"/>
      <c r="I4376" s="5"/>
      <c r="J4376" s="5"/>
      <c r="K4376" s="5"/>
      <c r="L4376" s="5"/>
      <c r="M4376" s="5"/>
      <c r="N4376" s="5"/>
      <c r="O4376" s="5"/>
      <c r="P4376" s="5"/>
      <c r="Q4376" s="5"/>
      <c r="R4376" s="5"/>
      <c r="S4376" s="5"/>
      <c r="T4376" s="5"/>
    </row>
    <row r="4377" spans="2:20" x14ac:dyDescent="0.25">
      <c r="B4377" s="74" vm="12076">
        <f ca="1"/>
        <v>45790</v>
      </c>
      <c r="C4377" s="74" vm="12077">
        <f ca="1"/>
        <v>999.03</v>
      </c>
      <c r="D4377" s="74" vm="8368">
        <f ca="1"/>
        <v>307.5</v>
      </c>
      <c r="E4377" s="27">
        <f t="shared" ca="1" si="199"/>
        <v>-1.6991446808624838E-2</v>
      </c>
      <c r="F4377" s="68">
        <f t="shared" ca="1" si="200"/>
        <v>-3.8624498269021145E-3</v>
      </c>
      <c r="G4377" s="5"/>
      <c r="H4377" s="5"/>
      <c r="I4377" s="5"/>
      <c r="J4377" s="5"/>
      <c r="K4377" s="5"/>
      <c r="L4377" s="5"/>
      <c r="M4377" s="5"/>
      <c r="N4377" s="5"/>
      <c r="O4377" s="5"/>
      <c r="P4377" s="5"/>
      <c r="Q4377" s="5"/>
      <c r="R4377" s="5"/>
      <c r="S4377" s="5"/>
      <c r="T4377" s="5"/>
    </row>
    <row r="4378" spans="2:20" x14ac:dyDescent="0.25">
      <c r="B4378" s="74" vm="12078">
        <f ca="1"/>
        <v>45791</v>
      </c>
      <c r="C4378" s="74" vm="12079">
        <f ca="1"/>
        <v>991.54</v>
      </c>
      <c r="D4378" s="74" vm="12080">
        <f ca="1"/>
        <v>314.48</v>
      </c>
      <c r="E4378" s="27">
        <f t="shared" ca="1" si="199"/>
        <v>-7.5255181668184203E-3</v>
      </c>
      <c r="F4378" s="68">
        <f t="shared" ca="1" si="200"/>
        <v>2.2445393867032416E-2</v>
      </c>
      <c r="G4378" s="5"/>
      <c r="H4378" s="5"/>
      <c r="I4378" s="5"/>
      <c r="J4378" s="5"/>
      <c r="K4378" s="5"/>
      <c r="L4378" s="5"/>
      <c r="M4378" s="5"/>
      <c r="N4378" s="5"/>
      <c r="O4378" s="5"/>
      <c r="P4378" s="5"/>
      <c r="Q4378" s="5"/>
      <c r="R4378" s="5"/>
      <c r="S4378" s="5"/>
      <c r="T4378" s="5"/>
    </row>
    <row r="4379" spans="2:20" x14ac:dyDescent="0.25">
      <c r="B4379" s="74" vm="12081">
        <f ca="1"/>
        <v>45792</v>
      </c>
      <c r="C4379" s="74" vm="12082">
        <f ca="1"/>
        <v>1010.47</v>
      </c>
      <c r="D4379" s="74" vm="12083">
        <f ca="1"/>
        <v>318.61</v>
      </c>
      <c r="E4379" s="27">
        <f t="shared" ca="1" si="199"/>
        <v>1.8911558068965471E-2</v>
      </c>
      <c r="F4379" s="68">
        <f t="shared" ca="1" si="200"/>
        <v>1.3047303189294559E-2</v>
      </c>
      <c r="G4379" s="5"/>
      <c r="H4379" s="5"/>
      <c r="I4379" s="5"/>
      <c r="J4379" s="5"/>
      <c r="K4379" s="5"/>
      <c r="L4379" s="5"/>
      <c r="M4379" s="5"/>
      <c r="N4379" s="5"/>
      <c r="O4379" s="5"/>
      <c r="P4379" s="5"/>
      <c r="Q4379" s="5"/>
      <c r="R4379" s="5"/>
      <c r="S4379" s="5"/>
      <c r="T4379" s="5"/>
    </row>
    <row r="4380" spans="2:20" x14ac:dyDescent="0.25">
      <c r="B4380" s="74" vm="12084">
        <f ca="1"/>
        <v>45793</v>
      </c>
      <c r="C4380" s="74" vm="12085">
        <f ca="1"/>
        <v>1025.83</v>
      </c>
      <c r="D4380" s="74" vm="12086">
        <f ca="1"/>
        <v>321.23</v>
      </c>
      <c r="E4380" s="27">
        <f t="shared" ca="1" si="199"/>
        <v>1.508647186464222E-2</v>
      </c>
      <c r="F4380" s="68">
        <f t="shared" ca="1" si="200"/>
        <v>8.1895931591559439E-3</v>
      </c>
      <c r="G4380" s="5"/>
      <c r="H4380" s="5"/>
      <c r="I4380" s="5"/>
      <c r="J4380" s="5"/>
      <c r="K4380" s="5"/>
      <c r="L4380" s="5"/>
      <c r="M4380" s="5"/>
      <c r="N4380" s="5"/>
      <c r="O4380" s="5"/>
      <c r="P4380" s="5"/>
      <c r="Q4380" s="5"/>
      <c r="R4380" s="5"/>
      <c r="S4380" s="5"/>
      <c r="T4380" s="5"/>
    </row>
    <row r="4381" spans="2:20" x14ac:dyDescent="0.25">
      <c r="B4381" s="74" vm="12087">
        <f ca="1"/>
        <v>45796</v>
      </c>
      <c r="C4381" s="74" vm="12088">
        <f ca="1"/>
        <v>1034.3399999999999</v>
      </c>
      <c r="D4381" s="74" vm="12089">
        <f ca="1"/>
        <v>319.8</v>
      </c>
      <c r="E4381" s="27">
        <f t="shared" ca="1" si="199"/>
        <v>8.2615011404620076E-3</v>
      </c>
      <c r="F4381" s="68">
        <f t="shared" ca="1" si="200"/>
        <v>-4.4615770622015829E-3</v>
      </c>
      <c r="G4381" s="5"/>
      <c r="H4381" s="5"/>
      <c r="I4381" s="5"/>
      <c r="J4381" s="5"/>
      <c r="K4381" s="5"/>
      <c r="L4381" s="5"/>
      <c r="M4381" s="5"/>
      <c r="N4381" s="5"/>
      <c r="O4381" s="5"/>
      <c r="P4381" s="5"/>
      <c r="Q4381" s="5"/>
      <c r="R4381" s="5"/>
      <c r="S4381" s="5"/>
      <c r="T4381" s="5"/>
    </row>
    <row r="4382" spans="2:20" x14ac:dyDescent="0.25">
      <c r="B4382" s="74" vm="12090">
        <f ca="1"/>
        <v>45797</v>
      </c>
      <c r="C4382" s="74" vm="12091">
        <f ca="1"/>
        <v>1036.82</v>
      </c>
      <c r="D4382" s="74" vm="12092">
        <f ca="1"/>
        <v>316.44</v>
      </c>
      <c r="E4382" s="27">
        <f t="shared" ca="1" si="199"/>
        <v>2.3947944004726728E-3</v>
      </c>
      <c r="F4382" s="68">
        <f t="shared" ca="1" si="200"/>
        <v>-1.0562150246658278E-2</v>
      </c>
      <c r="G4382" s="5"/>
      <c r="H4382" s="5"/>
      <c r="I4382" s="5"/>
      <c r="J4382" s="5"/>
      <c r="K4382" s="5"/>
      <c r="L4382" s="5"/>
      <c r="M4382" s="5"/>
      <c r="N4382" s="5"/>
      <c r="O4382" s="5"/>
      <c r="P4382" s="5"/>
      <c r="Q4382" s="5"/>
      <c r="R4382" s="5"/>
      <c r="S4382" s="5"/>
      <c r="T4382" s="5"/>
    </row>
    <row r="4383" spans="2:20" x14ac:dyDescent="0.25">
      <c r="B4383" s="74" vm="12093">
        <f ca="1"/>
        <v>45798</v>
      </c>
      <c r="C4383" s="74" vm="12094">
        <f ca="1"/>
        <v>1025.3</v>
      </c>
      <c r="D4383" s="74" vm="12095">
        <f ca="1"/>
        <v>314.31</v>
      </c>
      <c r="E4383" s="27">
        <f t="shared" ca="1" si="199"/>
        <v>-1.1173083859369394E-2</v>
      </c>
      <c r="F4383" s="68">
        <f t="shared" ca="1" si="200"/>
        <v>-6.7538901202123438E-3</v>
      </c>
      <c r="G4383" s="5"/>
      <c r="H4383" s="5"/>
      <c r="I4383" s="5"/>
      <c r="J4383" s="5"/>
      <c r="K4383" s="5"/>
      <c r="L4383" s="5"/>
      <c r="M4383" s="5"/>
      <c r="N4383" s="5"/>
      <c r="O4383" s="5"/>
      <c r="P4383" s="5"/>
      <c r="Q4383" s="5"/>
      <c r="R4383" s="5"/>
      <c r="S4383" s="5"/>
      <c r="T4383" s="5"/>
    </row>
    <row r="4384" spans="2:20" x14ac:dyDescent="0.25">
      <c r="B4384" s="74" vm="12096">
        <f ca="1"/>
        <v>45799</v>
      </c>
      <c r="C4384" s="74" vm="12097">
        <f ca="1"/>
        <v>1018.13</v>
      </c>
      <c r="D4384" s="74" vm="12098">
        <f ca="1"/>
        <v>314.57</v>
      </c>
      <c r="E4384" s="27">
        <f t="shared" ca="1" si="199"/>
        <v>-7.0176413434584082E-3</v>
      </c>
      <c r="F4384" s="68">
        <f t="shared" ca="1" si="200"/>
        <v>8.2686685794959049E-4</v>
      </c>
      <c r="G4384" s="5"/>
      <c r="H4384" s="5"/>
      <c r="I4384" s="5"/>
      <c r="J4384" s="5"/>
      <c r="K4384" s="5"/>
      <c r="L4384" s="5"/>
      <c r="M4384" s="5"/>
      <c r="N4384" s="5"/>
      <c r="O4384" s="5"/>
      <c r="P4384" s="5"/>
      <c r="Q4384" s="5"/>
      <c r="R4384" s="5"/>
      <c r="S4384" s="5"/>
      <c r="T4384" s="5"/>
    </row>
    <row r="4385" spans="2:20" x14ac:dyDescent="0.25">
      <c r="B4385" s="74" vm="12099">
        <f ca="1"/>
        <v>45800</v>
      </c>
      <c r="C4385" s="74" vm="12100">
        <f ca="1"/>
        <v>1008.5</v>
      </c>
      <c r="D4385" s="74" vm="12101">
        <f ca="1"/>
        <v>314.95</v>
      </c>
      <c r="E4385" s="27">
        <f t="shared" ca="1" si="199"/>
        <v>-9.5035329383206125E-3</v>
      </c>
      <c r="F4385" s="68">
        <f t="shared" ca="1" si="200"/>
        <v>1.2072691770051336E-3</v>
      </c>
      <c r="G4385" s="5"/>
      <c r="H4385" s="5"/>
      <c r="I4385" s="5"/>
      <c r="J4385" s="5"/>
      <c r="K4385" s="5"/>
      <c r="L4385" s="5"/>
      <c r="M4385" s="5"/>
      <c r="N4385" s="5"/>
      <c r="O4385" s="5"/>
      <c r="P4385" s="5"/>
      <c r="Q4385" s="5"/>
      <c r="R4385" s="5"/>
      <c r="S4385" s="5"/>
      <c r="T4385" s="5"/>
    </row>
    <row r="4386" spans="2:20" x14ac:dyDescent="0.25">
      <c r="B4386" s="74" vm="12102">
        <f ca="1"/>
        <v>45804</v>
      </c>
      <c r="C4386" s="74" vm="12103">
        <f ca="1"/>
        <v>1017.79</v>
      </c>
      <c r="D4386" s="74" vm="12104">
        <f ca="1"/>
        <v>312.83999999999997</v>
      </c>
      <c r="E4386" s="27">
        <f t="shared" ca="1" si="199"/>
        <v>9.1695315992103565E-3</v>
      </c>
      <c r="F4386" s="68">
        <f t="shared" ca="1" si="200"/>
        <v>-6.7220183345274151E-3</v>
      </c>
      <c r="G4386" s="5"/>
      <c r="H4386" s="5"/>
      <c r="I4386" s="5"/>
      <c r="J4386" s="5"/>
      <c r="K4386" s="5"/>
      <c r="L4386" s="5"/>
      <c r="M4386" s="5"/>
      <c r="N4386" s="5"/>
      <c r="O4386" s="5"/>
      <c r="P4386" s="5"/>
      <c r="Q4386" s="5"/>
      <c r="R4386" s="5"/>
      <c r="S4386" s="5"/>
      <c r="T4386" s="5"/>
    </row>
    <row r="4387" spans="2:20" x14ac:dyDescent="0.25">
      <c r="B4387" s="74" vm="12105">
        <f ca="1"/>
        <v>45805</v>
      </c>
      <c r="C4387" s="74" vm="12106">
        <f ca="1"/>
        <v>1013.14</v>
      </c>
      <c r="D4387" s="74" vm="12107">
        <f ca="1"/>
        <v>311.86</v>
      </c>
      <c r="E4387" s="27">
        <f t="shared" ca="1" si="199"/>
        <v>-4.5791909376301856E-3</v>
      </c>
      <c r="F4387" s="68">
        <f t="shared" ca="1" si="200"/>
        <v>-3.1375085766711421E-3</v>
      </c>
      <c r="G4387" s="5"/>
      <c r="H4387" s="5"/>
      <c r="I4387" s="5"/>
      <c r="J4387" s="5"/>
      <c r="K4387" s="5"/>
      <c r="L4387" s="5"/>
      <c r="M4387" s="5"/>
      <c r="N4387" s="5"/>
      <c r="O4387" s="5"/>
      <c r="P4387" s="5"/>
      <c r="Q4387" s="5"/>
      <c r="R4387" s="5"/>
      <c r="S4387" s="5"/>
      <c r="T4387" s="5"/>
    </row>
    <row r="4388" spans="2:20" x14ac:dyDescent="0.25">
      <c r="B4388" s="74" vm="12108">
        <f ca="1"/>
        <v>45806</v>
      </c>
      <c r="C4388" s="74" vm="12109">
        <f ca="1"/>
        <v>1008.74</v>
      </c>
      <c r="D4388" s="74" vm="12110">
        <f ca="1"/>
        <v>313.85000000000002</v>
      </c>
      <c r="E4388" s="27">
        <f t="shared" ca="1" si="199"/>
        <v>-4.3523917798085855E-3</v>
      </c>
      <c r="F4388" s="68">
        <f t="shared" ca="1" si="200"/>
        <v>6.3607956068014093E-3</v>
      </c>
      <c r="G4388" s="5"/>
      <c r="H4388" s="5"/>
      <c r="I4388" s="5"/>
      <c r="J4388" s="5"/>
      <c r="K4388" s="5"/>
      <c r="L4388" s="5"/>
      <c r="M4388" s="5"/>
      <c r="N4388" s="5"/>
      <c r="O4388" s="5"/>
      <c r="P4388" s="5"/>
      <c r="Q4388" s="5"/>
      <c r="R4388" s="5"/>
      <c r="S4388" s="5"/>
      <c r="T4388" s="5"/>
    </row>
    <row r="4389" spans="2:20" x14ac:dyDescent="0.25">
      <c r="B4389" s="74" vm="12111">
        <f ca="1"/>
        <v>45807</v>
      </c>
      <c r="C4389" s="74" vm="12112">
        <f ca="1"/>
        <v>1040.18</v>
      </c>
      <c r="D4389" s="74" vm="12113">
        <f ca="1"/>
        <v>312.68</v>
      </c>
      <c r="E4389" s="27">
        <f t="shared" ca="1" si="199"/>
        <v>3.0691747806374708E-2</v>
      </c>
      <c r="F4389" s="68">
        <f t="shared" ca="1" si="200"/>
        <v>-3.7348614114111355E-3</v>
      </c>
      <c r="G4389" s="5"/>
      <c r="H4389" s="5"/>
      <c r="I4389" s="5"/>
      <c r="J4389" s="5"/>
      <c r="K4389" s="5"/>
      <c r="L4389" s="5"/>
      <c r="M4389" s="5"/>
      <c r="N4389" s="5"/>
      <c r="O4389" s="5"/>
      <c r="P4389" s="5"/>
      <c r="Q4389" s="5"/>
      <c r="R4389" s="5"/>
      <c r="S4389" s="5"/>
      <c r="T4389" s="5"/>
    </row>
    <row r="4390" spans="2:20" x14ac:dyDescent="0.25">
      <c r="B4390" s="74" vm="12114">
        <f ca="1"/>
        <v>45810</v>
      </c>
      <c r="C4390" s="74" vm="12115">
        <f ca="1"/>
        <v>1056.8499999999999</v>
      </c>
      <c r="D4390" s="74" vm="12116">
        <f ca="1"/>
        <v>312.39</v>
      </c>
      <c r="E4390" s="27">
        <f t="shared" ca="1" si="199"/>
        <v>1.5899010648432917E-2</v>
      </c>
      <c r="F4390" s="68">
        <f t="shared" ca="1" si="200"/>
        <v>-9.2789614221543094E-4</v>
      </c>
      <c r="G4390" s="5"/>
      <c r="H4390" s="5"/>
      <c r="I4390" s="5"/>
      <c r="J4390" s="5"/>
      <c r="K4390" s="5"/>
      <c r="L4390" s="5"/>
      <c r="M4390" s="5"/>
      <c r="N4390" s="5"/>
      <c r="O4390" s="5"/>
      <c r="P4390" s="5"/>
      <c r="Q4390" s="5"/>
      <c r="R4390" s="5"/>
      <c r="S4390" s="5"/>
      <c r="T4390" s="5"/>
    </row>
    <row r="4391" spans="2:20" x14ac:dyDescent="0.25">
      <c r="B4391" s="74" vm="12117">
        <f ca="1"/>
        <v>45811</v>
      </c>
      <c r="C4391" s="74" vm="12118">
        <f ca="1"/>
        <v>1055.5899999999999</v>
      </c>
      <c r="D4391" s="74" vm="12119">
        <f ca="1"/>
        <v>311.57</v>
      </c>
      <c r="E4391" s="27">
        <f t="shared" ca="1" si="199"/>
        <v>-1.1929334318839301E-3</v>
      </c>
      <c r="F4391" s="68">
        <f t="shared" ca="1" si="200"/>
        <v>-2.6283751268379877E-3</v>
      </c>
      <c r="G4391" s="5"/>
      <c r="H4391" s="5"/>
      <c r="I4391" s="5"/>
      <c r="J4391" s="5"/>
      <c r="K4391" s="5"/>
      <c r="L4391" s="5"/>
      <c r="M4391" s="5"/>
      <c r="N4391" s="5"/>
      <c r="O4391" s="5"/>
      <c r="P4391" s="5"/>
      <c r="Q4391" s="5"/>
      <c r="R4391" s="5"/>
      <c r="S4391" s="5"/>
      <c r="T4391" s="5"/>
    </row>
    <row r="4392" spans="2:20" x14ac:dyDescent="0.25">
      <c r="B4392" s="74" vm="12120">
        <f ca="1"/>
        <v>45812</v>
      </c>
      <c r="C4392" s="74" vm="12121">
        <f ca="1"/>
        <v>1051.69</v>
      </c>
      <c r="D4392" s="74" vm="12122">
        <f ca="1"/>
        <v>308.98</v>
      </c>
      <c r="E4392" s="27">
        <f t="shared" ca="1" si="199"/>
        <v>-3.70145823313139E-3</v>
      </c>
      <c r="F4392" s="68">
        <f t="shared" ca="1" si="200"/>
        <v>-8.3474821991725116E-3</v>
      </c>
      <c r="G4392" s="5"/>
      <c r="H4392" s="5"/>
      <c r="I4392" s="5"/>
      <c r="J4392" s="5"/>
      <c r="K4392" s="5"/>
      <c r="L4392" s="5"/>
      <c r="M4392" s="5"/>
      <c r="N4392" s="5"/>
      <c r="O4392" s="5"/>
      <c r="P4392" s="5"/>
      <c r="Q4392" s="5"/>
      <c r="R4392" s="5"/>
      <c r="S4392" s="5"/>
      <c r="T4392" s="5"/>
    </row>
    <row r="4393" spans="2:20" x14ac:dyDescent="0.25">
      <c r="B4393" s="74" vm="12123">
        <f ca="1"/>
        <v>45813</v>
      </c>
      <c r="C4393" s="74" vm="12124">
        <f ca="1"/>
        <v>1010.81</v>
      </c>
      <c r="D4393" s="74" vm="12125">
        <f ca="1"/>
        <v>307.36</v>
      </c>
      <c r="E4393" s="27">
        <f t="shared" ca="1" si="199"/>
        <v>-3.9646404446790698E-2</v>
      </c>
      <c r="F4393" s="68">
        <f t="shared" ca="1" si="200"/>
        <v>-5.2568508636571636E-3</v>
      </c>
      <c r="G4393" s="5"/>
      <c r="H4393" s="5"/>
      <c r="I4393" s="5"/>
      <c r="J4393" s="5"/>
      <c r="K4393" s="5"/>
      <c r="L4393" s="5"/>
      <c r="M4393" s="5"/>
      <c r="N4393" s="5"/>
      <c r="O4393" s="5"/>
      <c r="P4393" s="5"/>
      <c r="Q4393" s="5"/>
      <c r="R4393" s="5"/>
      <c r="S4393" s="5"/>
      <c r="T4393" s="5"/>
    </row>
    <row r="4394" spans="2:20" x14ac:dyDescent="0.25">
      <c r="B4394" s="74" vm="12126">
        <f ca="1"/>
        <v>45814</v>
      </c>
      <c r="C4394" s="74" vm="12127">
        <f ca="1"/>
        <v>1014.94</v>
      </c>
      <c r="D4394" s="74" vm="12128">
        <f ca="1"/>
        <v>304.77999999999997</v>
      </c>
      <c r="E4394" s="27">
        <f t="shared" ca="1" si="199"/>
        <v>4.0775078090953898E-3</v>
      </c>
      <c r="F4394" s="68">
        <f t="shared" ca="1" si="200"/>
        <v>-8.4294941585319454E-3</v>
      </c>
      <c r="G4394" s="5"/>
      <c r="H4394" s="5"/>
      <c r="I4394" s="5"/>
      <c r="J4394" s="5"/>
      <c r="K4394" s="5"/>
      <c r="L4394" s="5"/>
      <c r="M4394" s="5"/>
      <c r="N4394" s="5"/>
      <c r="O4394" s="5"/>
      <c r="P4394" s="5"/>
      <c r="Q4394" s="5"/>
      <c r="R4394" s="5"/>
      <c r="S4394" s="5"/>
      <c r="T4394" s="5"/>
    </row>
    <row r="4395" spans="2:20" x14ac:dyDescent="0.25">
      <c r="B4395" s="74" vm="12129">
        <f ca="1"/>
        <v>45817</v>
      </c>
      <c r="C4395" s="74" vm="12130">
        <f ca="1"/>
        <v>1006.18</v>
      </c>
      <c r="D4395" s="74" vm="12131">
        <f ca="1"/>
        <v>300.43</v>
      </c>
      <c r="E4395" s="27">
        <f t="shared" ca="1" si="199"/>
        <v>-8.6685153325252763E-3</v>
      </c>
      <c r="F4395" s="68">
        <f t="shared" ca="1" si="200"/>
        <v>-1.4375423113888426E-2</v>
      </c>
      <c r="G4395" s="5"/>
      <c r="H4395" s="5"/>
      <c r="I4395" s="5"/>
      <c r="J4395" s="5"/>
      <c r="K4395" s="5"/>
      <c r="L4395" s="5"/>
      <c r="M4395" s="5"/>
      <c r="N4395" s="5"/>
      <c r="O4395" s="5"/>
      <c r="P4395" s="5"/>
      <c r="Q4395" s="5"/>
      <c r="R4395" s="5"/>
      <c r="S4395" s="5"/>
      <c r="T4395" s="5"/>
    </row>
    <row r="4396" spans="2:20" x14ac:dyDescent="0.25">
      <c r="B4396" s="74" vm="12132">
        <f ca="1"/>
        <v>45818</v>
      </c>
      <c r="C4396" s="74" vm="12133">
        <f ca="1"/>
        <v>1007.27</v>
      </c>
      <c r="D4396" s="74" vm="12134">
        <f ca="1"/>
        <v>301.72000000000003</v>
      </c>
      <c r="E4396" s="27">
        <f t="shared" ca="1" si="199"/>
        <v>1.0827188224015864E-3</v>
      </c>
      <c r="F4396" s="68">
        <f t="shared" ca="1" si="200"/>
        <v>4.2846532376041831E-3</v>
      </c>
      <c r="G4396" s="5"/>
      <c r="H4396" s="5"/>
      <c r="I4396" s="5"/>
      <c r="J4396" s="5"/>
      <c r="K4396" s="5"/>
      <c r="L4396" s="5"/>
      <c r="M4396" s="5"/>
      <c r="N4396" s="5"/>
      <c r="O4396" s="5"/>
      <c r="P4396" s="5"/>
      <c r="Q4396" s="5"/>
      <c r="R4396" s="5"/>
      <c r="S4396" s="5"/>
      <c r="T4396" s="5"/>
    </row>
    <row r="4397" spans="2:20" x14ac:dyDescent="0.25">
      <c r="B4397" s="74" vm="12135">
        <f ca="1"/>
        <v>45819</v>
      </c>
      <c r="C4397" s="74" vm="12136">
        <f ca="1"/>
        <v>996.78</v>
      </c>
      <c r="D4397" s="74" vm="12137">
        <f ca="1"/>
        <v>303.16000000000003</v>
      </c>
      <c r="E4397" s="27">
        <f t="shared" ca="1" si="199"/>
        <v>-1.0468896291568939E-2</v>
      </c>
      <c r="F4397" s="68">
        <f t="shared" ca="1" si="200"/>
        <v>4.7612839583982391E-3</v>
      </c>
      <c r="G4397" s="5"/>
      <c r="H4397" s="5"/>
      <c r="I4397" s="5"/>
      <c r="J4397" s="5"/>
      <c r="K4397" s="5"/>
      <c r="L4397" s="5"/>
      <c r="M4397" s="5"/>
      <c r="N4397" s="5"/>
      <c r="O4397" s="5"/>
      <c r="P4397" s="5"/>
      <c r="Q4397" s="5"/>
      <c r="R4397" s="5"/>
      <c r="S4397" s="5"/>
      <c r="T4397" s="5"/>
    </row>
    <row r="4398" spans="2:20" x14ac:dyDescent="0.25">
      <c r="B4398" s="74" vm="12138">
        <f ca="1"/>
        <v>45820</v>
      </c>
      <c r="C4398" s="74" vm="12139">
        <f ca="1"/>
        <v>1002.71</v>
      </c>
      <c r="D4398" s="74" vm="12140">
        <f ca="1"/>
        <v>301.91000000000003</v>
      </c>
      <c r="E4398" s="27">
        <f t="shared" ca="1" si="199"/>
        <v>5.9315299264103387E-3</v>
      </c>
      <c r="F4398" s="68">
        <f t="shared" ca="1" si="200"/>
        <v>-4.1317592287633412E-3</v>
      </c>
      <c r="G4398" s="5"/>
      <c r="H4398" s="5"/>
      <c r="I4398" s="5"/>
      <c r="J4398" s="5"/>
      <c r="K4398" s="5"/>
      <c r="L4398" s="5"/>
      <c r="M4398" s="5"/>
      <c r="N4398" s="5"/>
      <c r="O4398" s="5"/>
      <c r="P4398" s="5"/>
      <c r="Q4398" s="5"/>
      <c r="R4398" s="5"/>
      <c r="S4398" s="5"/>
      <c r="T4398" s="5"/>
    </row>
    <row r="4399" spans="2:20" x14ac:dyDescent="0.25">
      <c r="B4399" s="74" vm="12141">
        <f ca="1"/>
        <v>45821</v>
      </c>
      <c r="C4399" s="74" vm="12142">
        <f ca="1"/>
        <v>990.21</v>
      </c>
      <c r="D4399" s="74" vm="12143">
        <f ca="1"/>
        <v>296.29000000000002</v>
      </c>
      <c r="E4399" s="27">
        <f t="shared" ca="1" si="199"/>
        <v>-1.254457170661907E-2</v>
      </c>
      <c r="F4399" s="68">
        <f t="shared" ca="1" si="200"/>
        <v>-1.8790255283205572E-2</v>
      </c>
      <c r="G4399" s="5"/>
      <c r="H4399" s="5"/>
      <c r="I4399" s="5"/>
      <c r="J4399" s="5"/>
      <c r="K4399" s="5"/>
      <c r="L4399" s="5"/>
      <c r="M4399" s="5"/>
      <c r="N4399" s="5"/>
      <c r="O4399" s="5"/>
      <c r="P4399" s="5"/>
      <c r="Q4399" s="5"/>
      <c r="R4399" s="5"/>
      <c r="S4399" s="5"/>
      <c r="T4399" s="5"/>
    </row>
    <row r="4400" spans="2:20" x14ac:dyDescent="0.25">
      <c r="B4400" s="74" vm="12144">
        <f ca="1"/>
        <v>45824</v>
      </c>
      <c r="C4400" s="74" vm="12145">
        <f ca="1"/>
        <v>984.36</v>
      </c>
      <c r="D4400" s="74" vm="11147">
        <f ca="1"/>
        <v>292.31</v>
      </c>
      <c r="E4400" s="27">
        <f t="shared" ca="1" si="199"/>
        <v>-5.9253580435747119E-3</v>
      </c>
      <c r="F4400" s="68">
        <f t="shared" ca="1" si="200"/>
        <v>-1.3523821473240279E-2</v>
      </c>
      <c r="G4400" s="5"/>
      <c r="H4400" s="5"/>
      <c r="I4400" s="5"/>
      <c r="J4400" s="5"/>
      <c r="K4400" s="5"/>
      <c r="L4400" s="5"/>
      <c r="M4400" s="5"/>
      <c r="N4400" s="5"/>
      <c r="O4400" s="5"/>
      <c r="P4400" s="5"/>
      <c r="Q4400" s="5"/>
      <c r="R4400" s="5"/>
      <c r="S4400" s="5"/>
      <c r="T4400" s="5"/>
    </row>
    <row r="4401" spans="2:20" x14ac:dyDescent="0.25">
      <c r="B4401" s="74" vm="12146">
        <f ca="1"/>
        <v>45825</v>
      </c>
      <c r="C4401" s="74" vm="12147">
        <f ca="1"/>
        <v>977.72</v>
      </c>
      <c r="D4401" s="74" vm="12148">
        <f ca="1"/>
        <v>289.63</v>
      </c>
      <c r="E4401" s="27">
        <f t="shared" ca="1" si="199"/>
        <v>-6.7683533276077772E-3</v>
      </c>
      <c r="F4401" s="68">
        <f t="shared" ca="1" si="200"/>
        <v>-9.2106366520306373E-3</v>
      </c>
      <c r="G4401" s="5"/>
      <c r="H4401" s="5"/>
      <c r="I4401" s="5"/>
      <c r="J4401" s="5"/>
      <c r="K4401" s="5"/>
      <c r="L4401" s="5"/>
      <c r="M4401" s="5"/>
      <c r="N4401" s="5"/>
      <c r="O4401" s="5"/>
      <c r="P4401" s="5"/>
      <c r="Q4401" s="5"/>
      <c r="R4401" s="5"/>
      <c r="S4401" s="5"/>
      <c r="T4401" s="5"/>
    </row>
    <row r="4402" spans="2:20" x14ac:dyDescent="0.25">
      <c r="B4402" s="74" vm="12149">
        <f ca="1"/>
        <v>45826</v>
      </c>
      <c r="C4402" s="74" vm="12150">
        <f ca="1"/>
        <v>974.9</v>
      </c>
      <c r="D4402" s="74" vm="12151">
        <f ca="1"/>
        <v>287.45999999999998</v>
      </c>
      <c r="E4402" s="27">
        <f t="shared" ca="1" si="199"/>
        <v>-2.8884288398252521E-3</v>
      </c>
      <c r="F4402" s="68">
        <f t="shared" ca="1" si="200"/>
        <v>-7.5205261835028488E-3</v>
      </c>
      <c r="G4402" s="5"/>
      <c r="H4402" s="5"/>
      <c r="I4402" s="5"/>
      <c r="J4402" s="5"/>
      <c r="K4402" s="5"/>
      <c r="L4402" s="5"/>
      <c r="M4402" s="5"/>
      <c r="N4402" s="5"/>
      <c r="O4402" s="5"/>
      <c r="P4402" s="5"/>
      <c r="Q4402" s="5"/>
      <c r="R4402" s="5"/>
      <c r="S4402" s="5"/>
      <c r="T4402" s="5"/>
    </row>
    <row r="4403" spans="2:20" x14ac:dyDescent="0.25">
      <c r="B4403" s="74" vm="12152">
        <f ca="1"/>
        <v>45828</v>
      </c>
      <c r="C4403" s="74" vm="12153">
        <f ca="1"/>
        <v>980.29</v>
      </c>
      <c r="D4403" s="74" vm="11560">
        <f ca="1"/>
        <v>289.52</v>
      </c>
      <c r="E4403" s="27">
        <f t="shared" ca="1" si="199"/>
        <v>5.5135446215344008E-3</v>
      </c>
      <c r="F4403" s="68">
        <f t="shared" ca="1" si="200"/>
        <v>7.1406591324011956E-3</v>
      </c>
      <c r="G4403" s="5"/>
      <c r="H4403" s="5"/>
      <c r="I4403" s="5"/>
      <c r="J4403" s="5"/>
      <c r="K4403" s="5"/>
      <c r="L4403" s="5"/>
      <c r="M4403" s="5"/>
      <c r="N4403" s="5"/>
      <c r="O4403" s="5"/>
      <c r="P4403" s="5"/>
      <c r="Q4403" s="5"/>
      <c r="R4403" s="5"/>
      <c r="S4403" s="5"/>
      <c r="T4403" s="5"/>
    </row>
    <row r="4404" spans="2:20" x14ac:dyDescent="0.25">
      <c r="B4404" s="74" vm="12154">
        <f ca="1"/>
        <v>45831</v>
      </c>
      <c r="C4404" s="74" vm="12155">
        <f ca="1"/>
        <v>1004.48</v>
      </c>
      <c r="D4404" s="74" vm="12156">
        <f ca="1"/>
        <v>291.47000000000003</v>
      </c>
      <c r="E4404" s="27">
        <f t="shared" ca="1" si="199"/>
        <v>2.4376827396828629E-2</v>
      </c>
      <c r="F4404" s="68">
        <f t="shared" ca="1" si="200"/>
        <v>6.7127052868777666E-3</v>
      </c>
      <c r="G4404" s="5"/>
      <c r="H4404" s="5"/>
      <c r="I4404" s="5"/>
      <c r="J4404" s="5"/>
      <c r="K4404" s="5"/>
      <c r="L4404" s="5"/>
      <c r="M4404" s="5"/>
      <c r="N4404" s="5"/>
      <c r="O4404" s="5"/>
      <c r="P4404" s="5"/>
      <c r="Q4404" s="5"/>
      <c r="R4404" s="5"/>
      <c r="S4404" s="5"/>
      <c r="T4404" s="5"/>
    </row>
    <row r="4405" spans="2:20" x14ac:dyDescent="0.25">
      <c r="B4405" s="74" vm="12157">
        <f ca="1"/>
        <v>45832</v>
      </c>
      <c r="C4405" s="74" vm="12158">
        <f ca="1"/>
        <v>1001.92</v>
      </c>
      <c r="D4405" s="74" vm="12159">
        <f ca="1"/>
        <v>285.55</v>
      </c>
      <c r="E4405" s="27">
        <f t="shared" ca="1" si="199"/>
        <v>-2.5518355155478892E-3</v>
      </c>
      <c r="F4405" s="68">
        <f t="shared" ca="1" si="200"/>
        <v>-2.0519939431492711E-2</v>
      </c>
      <c r="G4405" s="5"/>
      <c r="H4405" s="5"/>
      <c r="I4405" s="5"/>
      <c r="J4405" s="5"/>
      <c r="K4405" s="5"/>
      <c r="L4405" s="5"/>
      <c r="M4405" s="5"/>
      <c r="N4405" s="5"/>
      <c r="O4405" s="5"/>
      <c r="P4405" s="5"/>
      <c r="Q4405" s="5"/>
      <c r="R4405" s="5"/>
      <c r="S4405" s="5"/>
      <c r="T4405" s="5"/>
    </row>
    <row r="4406" spans="2:20" x14ac:dyDescent="0.25">
      <c r="B4406" s="74" vm="12160">
        <f ca="1"/>
        <v>45833</v>
      </c>
      <c r="C4406" s="74" vm="12161">
        <f ca="1"/>
        <v>986.54</v>
      </c>
      <c r="D4406" s="74" vm="11551">
        <f ca="1"/>
        <v>285.63</v>
      </c>
      <c r="E4406" s="27">
        <f t="shared" ca="1" si="199"/>
        <v>-1.5469566107632287E-2</v>
      </c>
      <c r="F4406" s="68">
        <f t="shared" ca="1" si="200"/>
        <v>2.8012185483770299E-4</v>
      </c>
      <c r="G4406" s="5"/>
      <c r="H4406" s="5"/>
      <c r="I4406" s="5"/>
      <c r="J4406" s="5"/>
      <c r="K4406" s="5"/>
      <c r="L4406" s="5"/>
      <c r="M4406" s="5"/>
      <c r="N4406" s="5"/>
      <c r="O4406" s="5"/>
      <c r="P4406" s="5"/>
      <c r="Q4406" s="5"/>
      <c r="R4406" s="5"/>
      <c r="S4406" s="5"/>
      <c r="T4406" s="5"/>
    </row>
    <row r="4407" spans="2:20" x14ac:dyDescent="0.25">
      <c r="B4407" s="74" vm="12162">
        <f ca="1"/>
        <v>45834</v>
      </c>
      <c r="C4407" s="74" vm="12163">
        <f ca="1"/>
        <v>982.91</v>
      </c>
      <c r="D4407" s="74" vm="12164">
        <f ca="1"/>
        <v>291.55</v>
      </c>
      <c r="E4407" s="27">
        <f t="shared" ca="1" si="199"/>
        <v>-3.6863125346075004E-3</v>
      </c>
      <c r="F4407" s="68">
        <f t="shared" ca="1" si="200"/>
        <v>2.0514250702455293E-2</v>
      </c>
      <c r="G4407" s="5"/>
      <c r="H4407" s="5"/>
      <c r="I4407" s="5"/>
      <c r="J4407" s="5"/>
      <c r="K4407" s="5"/>
      <c r="L4407" s="5"/>
      <c r="M4407" s="5"/>
      <c r="N4407" s="5"/>
      <c r="O4407" s="5"/>
      <c r="P4407" s="5"/>
      <c r="Q4407" s="5"/>
      <c r="R4407" s="5"/>
      <c r="S4407" s="5"/>
      <c r="T4407" s="5"/>
    </row>
    <row r="4408" spans="2:20" x14ac:dyDescent="0.25">
      <c r="B4408" s="74" vm="12165">
        <f ca="1"/>
        <v>45835</v>
      </c>
      <c r="C4408" s="74" vm="12166">
        <f ca="1"/>
        <v>985.14</v>
      </c>
      <c r="D4408" s="74" vm="12167">
        <f ca="1"/>
        <v>292.17</v>
      </c>
      <c r="E4408" s="27">
        <f t="shared" ca="1" si="199"/>
        <v>2.2662035561902419E-3</v>
      </c>
      <c r="F4408" s="68">
        <f t="shared" ca="1" si="200"/>
        <v>2.1243069730526708E-3</v>
      </c>
      <c r="G4408" s="5"/>
      <c r="H4408" s="5"/>
      <c r="I4408" s="5"/>
      <c r="J4408" s="5"/>
      <c r="K4408" s="5"/>
      <c r="L4408" s="5"/>
      <c r="M4408" s="5"/>
      <c r="N4408" s="5"/>
      <c r="O4408" s="5"/>
      <c r="P4408" s="5"/>
      <c r="Q4408" s="5"/>
      <c r="R4408" s="5"/>
      <c r="S4408" s="5"/>
      <c r="T4408" s="5"/>
    </row>
    <row r="4409" spans="2:20" x14ac:dyDescent="0.25">
      <c r="B4409" s="74" vm="12168">
        <f ca="1"/>
        <v>45838</v>
      </c>
      <c r="C4409" s="74" vm="12169">
        <f ca="1"/>
        <v>989.94</v>
      </c>
      <c r="D4409" s="74" vm="12170">
        <f ca="1"/>
        <v>297.49</v>
      </c>
      <c r="E4409" s="27">
        <f t="shared" ca="1" si="199"/>
        <v>4.8605721794165785E-3</v>
      </c>
      <c r="F4409" s="68">
        <f t="shared" ca="1" si="200"/>
        <v>1.8044786334144258E-2</v>
      </c>
      <c r="G4409" s="5"/>
      <c r="H4409" s="5"/>
      <c r="I4409" s="5"/>
      <c r="J4409" s="5"/>
      <c r="K4409" s="5"/>
      <c r="L4409" s="5"/>
      <c r="M4409" s="5"/>
      <c r="N4409" s="5"/>
      <c r="O4409" s="5"/>
      <c r="P4409" s="5"/>
      <c r="Q4409" s="5"/>
      <c r="R4409" s="5"/>
      <c r="S4409" s="5"/>
      <c r="T4409" s="5"/>
    </row>
    <row r="4410" spans="2:20" x14ac:dyDescent="0.25">
      <c r="B4410" s="74" vm="12171">
        <f ca="1"/>
        <v>45839</v>
      </c>
      <c r="C4410" s="74" vm="12172">
        <f ca="1"/>
        <v>985.96</v>
      </c>
      <c r="D4410" s="74" vm="12173">
        <f ca="1"/>
        <v>294.63</v>
      </c>
      <c r="E4410" s="27">
        <f t="shared" ca="1" si="199"/>
        <v>-4.0285494029927496E-3</v>
      </c>
      <c r="F4410" s="68">
        <f t="shared" ca="1" si="200"/>
        <v>-9.6602791375692987E-3</v>
      </c>
      <c r="G4410" s="5"/>
      <c r="H4410" s="5"/>
      <c r="I4410" s="5"/>
      <c r="J4410" s="5"/>
      <c r="K4410" s="5"/>
      <c r="L4410" s="5"/>
      <c r="M4410" s="5"/>
      <c r="N4410" s="5"/>
      <c r="O4410" s="5"/>
      <c r="P4410" s="5"/>
      <c r="Q4410" s="5"/>
      <c r="R4410" s="5"/>
      <c r="S4410" s="5"/>
      <c r="T4410" s="5"/>
    </row>
    <row r="4411" spans="2:20" x14ac:dyDescent="0.25">
      <c r="B4411" s="74" vm="12174">
        <f ca="1"/>
        <v>45840</v>
      </c>
      <c r="C4411" s="74" vm="12175">
        <f ca="1"/>
        <v>982.36</v>
      </c>
      <c r="D4411" s="74" vm="12176">
        <f ca="1"/>
        <v>294.08</v>
      </c>
      <c r="E4411" s="27">
        <f t="shared" ca="1" si="199"/>
        <v>-3.6579458768590352E-3</v>
      </c>
      <c r="F4411" s="68">
        <f t="shared" ca="1" si="200"/>
        <v>-1.8684926704704093E-3</v>
      </c>
      <c r="G4411" s="5"/>
      <c r="H4411" s="5"/>
      <c r="I4411" s="5"/>
      <c r="J4411" s="5"/>
      <c r="K4411" s="5"/>
      <c r="L4411" s="5"/>
      <c r="M4411" s="5"/>
      <c r="N4411" s="5"/>
      <c r="O4411" s="5"/>
      <c r="P4411" s="5"/>
      <c r="Q4411" s="5"/>
      <c r="R4411" s="5"/>
      <c r="S4411" s="5"/>
      <c r="T4411" s="5"/>
    </row>
    <row r="4412" spans="2:20" x14ac:dyDescent="0.25">
      <c r="B4412" s="74" vm="12177">
        <f ca="1"/>
        <v>45841</v>
      </c>
      <c r="C4412" s="74" vm="12178">
        <f ca="1"/>
        <v>987.02</v>
      </c>
      <c r="D4412" s="74" vm="12179">
        <f ca="1"/>
        <v>293.52999999999997</v>
      </c>
      <c r="E4412" s="27">
        <f t="shared" ca="1" si="199"/>
        <v>4.7324627011434426E-3</v>
      </c>
      <c r="F4412" s="68">
        <f t="shared" ca="1" si="200"/>
        <v>-1.8719904719659611E-3</v>
      </c>
      <c r="G4412" s="5"/>
      <c r="H4412" s="5"/>
      <c r="I4412" s="5"/>
      <c r="J4412" s="5"/>
      <c r="K4412" s="5"/>
      <c r="L4412" s="5"/>
      <c r="M4412" s="5"/>
      <c r="N4412" s="5"/>
      <c r="O4412" s="5"/>
      <c r="P4412" s="5"/>
      <c r="Q4412" s="5"/>
      <c r="R4412" s="5"/>
      <c r="S4412" s="5"/>
      <c r="T4412" s="5"/>
    </row>
    <row r="4413" spans="2:20" x14ac:dyDescent="0.25">
      <c r="B4413" s="74" vm="12180">
        <f ca="1"/>
        <v>45845</v>
      </c>
      <c r="C4413" s="74" vm="12181">
        <f ca="1"/>
        <v>992.18</v>
      </c>
      <c r="D4413" s="74" vm="8046">
        <f ca="1"/>
        <v>291.67</v>
      </c>
      <c r="E4413" s="27">
        <f t="shared" ca="1" si="199"/>
        <v>5.214239784723268E-3</v>
      </c>
      <c r="F4413" s="68">
        <f t="shared" ca="1" si="200"/>
        <v>-6.3568224997284989E-3</v>
      </c>
      <c r="G4413" s="5"/>
      <c r="H4413" s="5"/>
      <c r="I4413" s="5"/>
      <c r="J4413" s="5"/>
      <c r="K4413" s="5"/>
      <c r="L4413" s="5"/>
      <c r="M4413" s="5"/>
      <c r="N4413" s="5"/>
      <c r="O4413" s="5"/>
      <c r="P4413" s="5"/>
      <c r="Q4413" s="5"/>
      <c r="R4413" s="5"/>
      <c r="S4413" s="5"/>
      <c r="T4413" s="5"/>
    </row>
    <row r="4414" spans="2:20" x14ac:dyDescent="0.25">
      <c r="B4414" s="74" vm="12182">
        <f ca="1"/>
        <v>45846</v>
      </c>
      <c r="C4414" s="74" vm="12183">
        <f ca="1"/>
        <v>985.84</v>
      </c>
      <c r="D4414" s="74" vm="12184">
        <f ca="1"/>
        <v>293.02</v>
      </c>
      <c r="E4414" s="27">
        <f t="shared" ca="1" si="199"/>
        <v>-6.4104728075554838E-3</v>
      </c>
      <c r="F4414" s="68">
        <f t="shared" ca="1" si="200"/>
        <v>4.6178398775392161E-3</v>
      </c>
      <c r="G4414" s="5"/>
      <c r="H4414" s="5"/>
      <c r="I4414" s="5"/>
      <c r="J4414" s="5"/>
      <c r="K4414" s="5"/>
      <c r="L4414" s="5"/>
      <c r="M4414" s="5"/>
      <c r="N4414" s="5"/>
      <c r="O4414" s="5"/>
      <c r="P4414" s="5"/>
      <c r="Q4414" s="5"/>
      <c r="R4414" s="5"/>
      <c r="S4414" s="5"/>
      <c r="T4414" s="5"/>
    </row>
    <row r="4415" spans="2:20" x14ac:dyDescent="0.25">
      <c r="B4415" s="74" vm="12185">
        <f ca="1"/>
        <v>45847</v>
      </c>
      <c r="C4415" s="74" vm="12186">
        <f ca="1"/>
        <v>982.09</v>
      </c>
      <c r="D4415" s="74" vm="8066">
        <f ca="1"/>
        <v>298.39</v>
      </c>
      <c r="E4415" s="27">
        <f t="shared" ca="1" si="199"/>
        <v>-3.8111157804774686E-3</v>
      </c>
      <c r="F4415" s="68">
        <f t="shared" ca="1" si="200"/>
        <v>1.816048963055383E-2</v>
      </c>
      <c r="G4415" s="5"/>
      <c r="H4415" s="5"/>
      <c r="I4415" s="5"/>
      <c r="J4415" s="5"/>
      <c r="K4415" s="5"/>
      <c r="L4415" s="5"/>
      <c r="M4415" s="5"/>
      <c r="N4415" s="5"/>
      <c r="O4415" s="5"/>
      <c r="P4415" s="5"/>
      <c r="Q4415" s="5"/>
      <c r="R4415" s="5"/>
      <c r="S4415" s="5"/>
      <c r="T4415" s="5"/>
    </row>
    <row r="4416" spans="2:20" x14ac:dyDescent="0.25">
      <c r="B4416" s="74" vm="12187">
        <f ca="1"/>
        <v>45848</v>
      </c>
      <c r="C4416" s="74" vm="12188">
        <f ca="1"/>
        <v>970.17</v>
      </c>
      <c r="D4416" s="74" vm="12189">
        <f ca="1"/>
        <v>299.91000000000003</v>
      </c>
      <c r="E4416" s="27">
        <f t="shared" ref="E4416:E4460" ca="1" si="201">LN(C4416/C4415)</f>
        <v>-1.2211639975845276E-2</v>
      </c>
      <c r="F4416" s="68">
        <f t="shared" ref="F4416:F4459" ca="1" si="202">LN(D4416/D4415)</f>
        <v>5.0810739434783139E-3</v>
      </c>
      <c r="G4416" s="5"/>
      <c r="H4416" s="5"/>
      <c r="I4416" s="5"/>
      <c r="J4416" s="5"/>
      <c r="K4416" s="5"/>
      <c r="L4416" s="5"/>
      <c r="M4416" s="5"/>
      <c r="N4416" s="5"/>
      <c r="O4416" s="5"/>
      <c r="P4416" s="5"/>
      <c r="Q4416" s="5"/>
      <c r="R4416" s="5"/>
      <c r="S4416" s="5"/>
      <c r="T4416" s="5"/>
    </row>
    <row r="4417" spans="2:20" x14ac:dyDescent="0.25">
      <c r="B4417" s="74" vm="12190">
        <f ca="1"/>
        <v>45849</v>
      </c>
      <c r="C4417" s="74" vm="12191">
        <f ca="1"/>
        <v>970.33</v>
      </c>
      <c r="D4417" s="74" vm="12192">
        <f ca="1"/>
        <v>301.88</v>
      </c>
      <c r="E4417" s="27">
        <f t="shared" ca="1" si="201"/>
        <v>1.6490595244803696E-4</v>
      </c>
      <c r="F4417" s="68">
        <f t="shared" ca="1" si="202"/>
        <v>6.5471577694685623E-3</v>
      </c>
      <c r="G4417" s="5"/>
      <c r="H4417" s="5"/>
      <c r="I4417" s="5"/>
      <c r="J4417" s="5"/>
      <c r="K4417" s="5"/>
      <c r="L4417" s="5"/>
      <c r="M4417" s="5"/>
      <c r="N4417" s="5"/>
      <c r="O4417" s="5"/>
      <c r="P4417" s="5"/>
      <c r="Q4417" s="5"/>
      <c r="R4417" s="5"/>
      <c r="S4417" s="5"/>
      <c r="T4417" s="5"/>
    </row>
    <row r="4418" spans="2:20" x14ac:dyDescent="0.25">
      <c r="B4418" s="74" vm="12193">
        <f ca="1"/>
        <v>45852</v>
      </c>
      <c r="C4418" s="74" vm="12194">
        <f ca="1"/>
        <v>980.91</v>
      </c>
      <c r="D4418" s="74" vm="8417">
        <f ca="1"/>
        <v>299.62</v>
      </c>
      <c r="E4418" s="27">
        <f t="shared" ca="1" si="201"/>
        <v>1.0844492411446631E-2</v>
      </c>
      <c r="F4418" s="68">
        <f t="shared" ca="1" si="202"/>
        <v>-7.5145823274318001E-3</v>
      </c>
      <c r="G4418" s="5"/>
      <c r="H4418" s="5"/>
      <c r="I4418" s="5"/>
      <c r="J4418" s="5"/>
      <c r="K4418" s="5"/>
      <c r="L4418" s="5"/>
      <c r="M4418" s="5"/>
      <c r="N4418" s="5"/>
      <c r="O4418" s="5"/>
      <c r="P4418" s="5"/>
      <c r="Q4418" s="5"/>
      <c r="R4418" s="5"/>
      <c r="S4418" s="5"/>
      <c r="T4418" s="5"/>
    </row>
    <row r="4419" spans="2:20" x14ac:dyDescent="0.25">
      <c r="B4419" s="74" vm="12195">
        <f ca="1"/>
        <v>45853</v>
      </c>
      <c r="C4419" s="74" vm="12196">
        <f ca="1"/>
        <v>967.68</v>
      </c>
      <c r="D4419" s="74" vm="12197">
        <f ca="1"/>
        <v>298.89999999999998</v>
      </c>
      <c r="E4419" s="27">
        <f t="shared" ca="1" si="201"/>
        <v>-1.3579258126380866E-2</v>
      </c>
      <c r="F4419" s="68">
        <f t="shared" ca="1" si="202"/>
        <v>-2.4059357993437775E-3</v>
      </c>
      <c r="G4419" s="5"/>
      <c r="H4419" s="5"/>
      <c r="I4419" s="5"/>
      <c r="J4419" s="5"/>
      <c r="K4419" s="5"/>
      <c r="L4419" s="5"/>
      <c r="M4419" s="5"/>
      <c r="N4419" s="5"/>
      <c r="O4419" s="5"/>
      <c r="P4419" s="5"/>
      <c r="Q4419" s="5"/>
      <c r="R4419" s="5"/>
      <c r="S4419" s="5"/>
      <c r="T4419" s="5"/>
    </row>
    <row r="4420" spans="2:20" x14ac:dyDescent="0.25">
      <c r="B4420" s="74" vm="12198">
        <f ca="1"/>
        <v>45854</v>
      </c>
      <c r="C4420" s="74" vm="12199">
        <f ca="1"/>
        <v>951.37</v>
      </c>
      <c r="D4420" s="74" vm="12200">
        <f ca="1"/>
        <v>300.37</v>
      </c>
      <c r="E4420" s="27">
        <f t="shared" ca="1" si="201"/>
        <v>-1.6998403088489523E-2</v>
      </c>
      <c r="F4420" s="68">
        <f t="shared" ca="1" si="202"/>
        <v>4.9059787688546267E-3</v>
      </c>
      <c r="G4420" s="5"/>
      <c r="H4420" s="5"/>
      <c r="I4420" s="5"/>
      <c r="J4420" s="5"/>
      <c r="K4420" s="5"/>
      <c r="L4420" s="5"/>
      <c r="M4420" s="5"/>
      <c r="N4420" s="5"/>
      <c r="O4420" s="5"/>
      <c r="P4420" s="5"/>
      <c r="Q4420" s="5"/>
      <c r="R4420" s="5"/>
      <c r="S4420" s="5"/>
      <c r="T4420" s="5"/>
    </row>
    <row r="4421" spans="2:20" x14ac:dyDescent="0.25">
      <c r="B4421" s="74" vm="12201">
        <f ca="1"/>
        <v>45855</v>
      </c>
      <c r="C4421" s="74" vm="12202">
        <f ca="1"/>
        <v>953.91</v>
      </c>
      <c r="D4421" s="74" vm="12203">
        <f ca="1"/>
        <v>297.07</v>
      </c>
      <c r="E4421" s="27">
        <f t="shared" ca="1" si="201"/>
        <v>2.6662763528136737E-3</v>
      </c>
      <c r="F4421" s="68">
        <f t="shared" ca="1" si="202"/>
        <v>-1.1047246790936986E-2</v>
      </c>
      <c r="G4421" s="5"/>
      <c r="H4421" s="5"/>
      <c r="I4421" s="5"/>
      <c r="J4421" s="5"/>
      <c r="K4421" s="5"/>
      <c r="L4421" s="5"/>
      <c r="M4421" s="5"/>
      <c r="N4421" s="5"/>
      <c r="O4421" s="5"/>
      <c r="P4421" s="5"/>
      <c r="Q4421" s="5"/>
      <c r="R4421" s="5"/>
      <c r="S4421" s="5"/>
      <c r="T4421" s="5"/>
    </row>
    <row r="4422" spans="2:20" x14ac:dyDescent="0.25">
      <c r="B4422" s="74" vm="12204">
        <f ca="1"/>
        <v>45856</v>
      </c>
      <c r="C4422" s="74" vm="12205">
        <f ca="1"/>
        <v>950.95</v>
      </c>
      <c r="D4422" s="74" vm="12206">
        <f ca="1"/>
        <v>295.74</v>
      </c>
      <c r="E4422" s="27">
        <f t="shared" ca="1" si="201"/>
        <v>-3.1078424477127926E-3</v>
      </c>
      <c r="F4422" s="68">
        <f t="shared" ca="1" si="202"/>
        <v>-4.4871113224682528E-3</v>
      </c>
      <c r="G4422" s="5"/>
      <c r="H4422" s="5"/>
      <c r="I4422" s="5"/>
      <c r="J4422" s="5"/>
      <c r="K4422" s="5"/>
      <c r="L4422" s="5"/>
      <c r="M4422" s="5"/>
      <c r="N4422" s="5"/>
      <c r="O4422" s="5"/>
      <c r="P4422" s="5"/>
      <c r="Q4422" s="5"/>
      <c r="R4422" s="5"/>
      <c r="S4422" s="5"/>
      <c r="T4422" s="5"/>
    </row>
    <row r="4423" spans="2:20" x14ac:dyDescent="0.25">
      <c r="B4423" s="74" vm="12207">
        <f ca="1"/>
        <v>45859</v>
      </c>
      <c r="C4423" s="74" vm="12208">
        <f ca="1"/>
        <v>947.56</v>
      </c>
      <c r="D4423" s="74" vm="12209">
        <f ca="1"/>
        <v>299.17</v>
      </c>
      <c r="E4423" s="27">
        <f t="shared" ca="1" si="201"/>
        <v>-3.5712254377440597E-3</v>
      </c>
      <c r="F4423" s="68">
        <f t="shared" ca="1" si="202"/>
        <v>1.1531283748191999E-2</v>
      </c>
      <c r="G4423" s="5"/>
      <c r="H4423" s="5"/>
      <c r="I4423" s="5"/>
      <c r="J4423" s="5"/>
      <c r="K4423" s="5"/>
      <c r="L4423" s="5"/>
      <c r="M4423" s="5"/>
      <c r="N4423" s="5"/>
      <c r="O4423" s="5"/>
      <c r="P4423" s="5"/>
      <c r="Q4423" s="5"/>
      <c r="R4423" s="5"/>
      <c r="S4423" s="5"/>
      <c r="T4423" s="5"/>
    </row>
    <row r="4424" spans="2:20" x14ac:dyDescent="0.25">
      <c r="B4424" s="74" vm="12210">
        <f ca="1"/>
        <v>45860</v>
      </c>
      <c r="C4424" s="74" vm="12211">
        <f ca="1"/>
        <v>941.61</v>
      </c>
      <c r="D4424" s="74" vm="12212">
        <f ca="1"/>
        <v>298.12</v>
      </c>
      <c r="E4424" s="27">
        <f t="shared" ca="1" si="201"/>
        <v>-6.2990833793525542E-3</v>
      </c>
      <c r="F4424" s="68">
        <f t="shared" ca="1" si="202"/>
        <v>-3.5158836800402524E-3</v>
      </c>
      <c r="G4424" s="5"/>
      <c r="H4424" s="5"/>
      <c r="I4424" s="5"/>
      <c r="J4424" s="5"/>
      <c r="K4424" s="5"/>
      <c r="L4424" s="5"/>
      <c r="M4424" s="5"/>
      <c r="N4424" s="5"/>
      <c r="O4424" s="5"/>
      <c r="P4424" s="5"/>
      <c r="Q4424" s="5"/>
      <c r="R4424" s="5"/>
      <c r="S4424" s="5"/>
      <c r="T4424" s="5"/>
    </row>
    <row r="4425" spans="2:20" x14ac:dyDescent="0.25">
      <c r="B4425" s="74" vm="12213">
        <f ca="1"/>
        <v>45861</v>
      </c>
      <c r="C4425" s="74" vm="12214">
        <f ca="1"/>
        <v>941.19</v>
      </c>
      <c r="D4425" s="74" vm="12215">
        <f ca="1"/>
        <v>294.48</v>
      </c>
      <c r="E4425" s="27">
        <f t="shared" ca="1" si="201"/>
        <v>-4.461440481904791E-4</v>
      </c>
      <c r="F4425" s="68">
        <f t="shared" ca="1" si="202"/>
        <v>-1.2285000942727374E-2</v>
      </c>
      <c r="G4425" s="5"/>
      <c r="H4425" s="5"/>
      <c r="I4425" s="5"/>
      <c r="J4425" s="5"/>
      <c r="K4425" s="5"/>
      <c r="L4425" s="5"/>
      <c r="M4425" s="5"/>
      <c r="N4425" s="5"/>
      <c r="O4425" s="5"/>
      <c r="P4425" s="5"/>
      <c r="Q4425" s="5"/>
      <c r="R4425" s="5"/>
      <c r="S4425" s="5"/>
      <c r="T4425" s="5"/>
    </row>
    <row r="4426" spans="2:20" x14ac:dyDescent="0.25">
      <c r="B4426" s="74" vm="12216">
        <f ca="1"/>
        <v>45862</v>
      </c>
      <c r="C4426" s="74" vm="12217">
        <f ca="1"/>
        <v>933.8</v>
      </c>
      <c r="D4426" s="74" vm="12218">
        <f ca="1"/>
        <v>298.47000000000003</v>
      </c>
      <c r="E4426" s="27">
        <f t="shared" ca="1" si="201"/>
        <v>-7.8827495255462971E-3</v>
      </c>
      <c r="F4426" s="68">
        <f t="shared" ca="1" si="202"/>
        <v>1.3458336198612432E-2</v>
      </c>
      <c r="G4426" s="5"/>
      <c r="H4426" s="5"/>
      <c r="I4426" s="5"/>
      <c r="J4426" s="5"/>
      <c r="K4426" s="5"/>
      <c r="L4426" s="5"/>
      <c r="M4426" s="5"/>
      <c r="N4426" s="5"/>
      <c r="O4426" s="5"/>
      <c r="P4426" s="5"/>
      <c r="Q4426" s="5"/>
      <c r="R4426" s="5"/>
      <c r="S4426" s="5"/>
      <c r="T4426" s="5"/>
    </row>
    <row r="4427" spans="2:20" x14ac:dyDescent="0.25">
      <c r="B4427" s="74" vm="12219">
        <f ca="1"/>
        <v>45863</v>
      </c>
      <c r="C4427" s="74" vm="12220">
        <f ca="1"/>
        <v>935.48</v>
      </c>
      <c r="D4427" s="74" vm="12221">
        <f ca="1"/>
        <v>299.22000000000003</v>
      </c>
      <c r="E4427" s="27">
        <f t="shared" ca="1" si="201"/>
        <v>1.7974840070325996E-3</v>
      </c>
      <c r="F4427" s="68">
        <f t="shared" ca="1" si="202"/>
        <v>2.5096635167080397E-3</v>
      </c>
      <c r="G4427" s="5"/>
      <c r="H4427" s="5"/>
      <c r="I4427" s="5"/>
      <c r="J4427" s="5"/>
      <c r="K4427" s="5"/>
      <c r="L4427" s="5"/>
      <c r="M4427" s="5"/>
      <c r="N4427" s="5"/>
      <c r="O4427" s="5"/>
      <c r="P4427" s="5"/>
      <c r="Q4427" s="5"/>
      <c r="R4427" s="5"/>
      <c r="S4427" s="5"/>
      <c r="T4427" s="5"/>
    </row>
    <row r="4428" spans="2:20" x14ac:dyDescent="0.25">
      <c r="B4428" s="74" vm="12222">
        <f ca="1"/>
        <v>45866</v>
      </c>
      <c r="C4428" s="74" vm="12223">
        <f ca="1"/>
        <v>933.99</v>
      </c>
      <c r="D4428" s="74" vm="12224">
        <f ca="1"/>
        <v>302.67</v>
      </c>
      <c r="E4428" s="27">
        <f t="shared" ca="1" si="201"/>
        <v>-1.5940350104585543E-3</v>
      </c>
      <c r="F4428" s="68">
        <f t="shared" ca="1" si="202"/>
        <v>1.1464014302311308E-2</v>
      </c>
      <c r="G4428" s="5"/>
      <c r="H4428" s="5"/>
      <c r="I4428" s="5"/>
      <c r="J4428" s="5"/>
      <c r="K4428" s="5"/>
      <c r="L4428" s="5"/>
      <c r="M4428" s="5"/>
      <c r="N4428" s="5"/>
      <c r="O4428" s="5"/>
      <c r="P4428" s="5"/>
      <c r="Q4428" s="5"/>
      <c r="R4428" s="5"/>
      <c r="S4428" s="5"/>
      <c r="T4428" s="5"/>
    </row>
    <row r="4429" spans="2:20" x14ac:dyDescent="0.25">
      <c r="B4429" s="74" vm="12225">
        <f ca="1"/>
        <v>45867</v>
      </c>
      <c r="C4429" s="74" vm="12226">
        <f ca="1"/>
        <v>934.57</v>
      </c>
      <c r="D4429" s="74" vm="12227">
        <f ca="1"/>
        <v>303.61</v>
      </c>
      <c r="E4429" s="27">
        <f t="shared" ca="1" si="201"/>
        <v>6.2079892390650468E-4</v>
      </c>
      <c r="F4429" s="68">
        <f t="shared" ca="1" si="202"/>
        <v>3.1008799670469581E-3</v>
      </c>
      <c r="G4429" s="5"/>
      <c r="H4429" s="5"/>
      <c r="I4429" s="5"/>
      <c r="J4429" s="5"/>
      <c r="K4429" s="5"/>
      <c r="L4429" s="5"/>
      <c r="M4429" s="5"/>
      <c r="N4429" s="5"/>
      <c r="O4429" s="5"/>
      <c r="P4429" s="5"/>
      <c r="Q4429" s="5"/>
      <c r="R4429" s="5"/>
      <c r="S4429" s="5"/>
      <c r="T4429" s="5"/>
    </row>
    <row r="4430" spans="2:20" x14ac:dyDescent="0.25">
      <c r="B4430" s="74" vm="12228">
        <f ca="1"/>
        <v>45868</v>
      </c>
      <c r="C4430" s="74" vm="12229">
        <f ca="1"/>
        <v>927.51</v>
      </c>
      <c r="D4430" s="74" vm="12230">
        <f ca="1"/>
        <v>300.07</v>
      </c>
      <c r="E4430" s="27">
        <f t="shared" ca="1" si="201"/>
        <v>-7.5829543626895783E-3</v>
      </c>
      <c r="F4430" s="68">
        <f t="shared" ca="1" si="202"/>
        <v>-1.1728202283898715E-2</v>
      </c>
      <c r="G4430" s="5"/>
      <c r="H4430" s="5"/>
      <c r="I4430" s="5"/>
      <c r="J4430" s="5"/>
      <c r="K4430" s="5"/>
      <c r="L4430" s="5"/>
      <c r="M4430" s="5"/>
      <c r="N4430" s="5"/>
      <c r="O4430" s="5"/>
      <c r="P4430" s="5"/>
      <c r="Q4430" s="5"/>
      <c r="R4430" s="5"/>
      <c r="S4430" s="5"/>
      <c r="T4430" s="5"/>
    </row>
    <row r="4431" spans="2:20" x14ac:dyDescent="0.25">
      <c r="B4431" s="74" vm="12231">
        <f ca="1"/>
        <v>45869</v>
      </c>
      <c r="C4431" s="74" vm="12232">
        <f ca="1"/>
        <v>939.64</v>
      </c>
      <c r="D4431" s="74" vm="12233">
        <f ca="1"/>
        <v>302.89</v>
      </c>
      <c r="E4431" s="27">
        <f t="shared" ca="1" si="201"/>
        <v>1.2993247090937006E-2</v>
      </c>
      <c r="F4431" s="68">
        <f t="shared" ca="1" si="202"/>
        <v>9.3539225205606178E-3</v>
      </c>
      <c r="G4431" s="5"/>
      <c r="H4431" s="5"/>
      <c r="I4431" s="5"/>
      <c r="J4431" s="5"/>
      <c r="K4431" s="5"/>
      <c r="L4431" s="5"/>
      <c r="M4431" s="5"/>
      <c r="N4431" s="5"/>
      <c r="O4431" s="5"/>
      <c r="P4431" s="5"/>
      <c r="Q4431" s="5"/>
      <c r="R4431" s="5"/>
      <c r="S4431" s="5"/>
      <c r="T4431" s="5"/>
    </row>
    <row r="4432" spans="2:20" x14ac:dyDescent="0.25">
      <c r="B4432" s="74" vm="12234">
        <f ca="1"/>
        <v>45870</v>
      </c>
      <c r="C4432" s="74" vm="12235">
        <f ca="1"/>
        <v>952.52</v>
      </c>
      <c r="D4432" s="74" vm="12236">
        <f ca="1"/>
        <v>304.23</v>
      </c>
      <c r="E4432" s="27">
        <f t="shared" ca="1" si="201"/>
        <v>1.3614280970177828E-2</v>
      </c>
      <c r="F4432" s="68">
        <f t="shared" ca="1" si="202"/>
        <v>4.4142909999080526E-3</v>
      </c>
      <c r="G4432" s="5"/>
      <c r="H4432" s="5"/>
      <c r="I4432" s="5"/>
      <c r="J4432" s="5"/>
      <c r="K4432" s="5"/>
      <c r="L4432" s="5"/>
      <c r="M4432" s="5"/>
      <c r="N4432" s="5"/>
      <c r="O4432" s="5"/>
      <c r="P4432" s="5"/>
      <c r="Q4432" s="5"/>
      <c r="R4432" s="5"/>
      <c r="S4432" s="5"/>
      <c r="T4432" s="5"/>
    </row>
    <row r="4433" spans="2:20" x14ac:dyDescent="0.25">
      <c r="B4433" s="74" vm="12237">
        <f ca="1"/>
        <v>45873</v>
      </c>
      <c r="C4433" s="74" vm="12238">
        <f ca="1"/>
        <v>955.37</v>
      </c>
      <c r="D4433" s="74" vm="12239">
        <f ca="1"/>
        <v>298.77</v>
      </c>
      <c r="E4433" s="27">
        <f t="shared" ca="1" si="201"/>
        <v>2.9875958465742265E-3</v>
      </c>
      <c r="F4433" s="68">
        <f t="shared" ca="1" si="202"/>
        <v>-1.8109947680356973E-2</v>
      </c>
      <c r="G4433" s="5"/>
      <c r="H4433" s="5"/>
      <c r="I4433" s="5"/>
      <c r="J4433" s="5"/>
      <c r="K4433" s="5"/>
      <c r="L4433" s="5"/>
      <c r="M4433" s="5"/>
      <c r="N4433" s="5"/>
      <c r="O4433" s="5"/>
      <c r="P4433" s="5"/>
      <c r="Q4433" s="5"/>
      <c r="R4433" s="5"/>
      <c r="S4433" s="5"/>
      <c r="T4433" s="5"/>
    </row>
    <row r="4434" spans="2:20" x14ac:dyDescent="0.25">
      <c r="B4434" s="74" vm="12240">
        <f ca="1"/>
        <v>45874</v>
      </c>
      <c r="C4434" s="74" vm="12241">
        <f ca="1"/>
        <v>943.63</v>
      </c>
      <c r="D4434" s="74" vm="12242">
        <f ca="1"/>
        <v>307.66000000000003</v>
      </c>
      <c r="E4434" s="27">
        <f t="shared" ca="1" si="201"/>
        <v>-1.2364559841504238E-2</v>
      </c>
      <c r="F4434" s="68">
        <f t="shared" ca="1" si="202"/>
        <v>2.9321230515947247E-2</v>
      </c>
      <c r="G4434" s="5"/>
      <c r="H4434" s="5"/>
      <c r="I4434" s="5"/>
      <c r="J4434" s="5"/>
      <c r="K4434" s="5"/>
      <c r="L4434" s="5"/>
      <c r="M4434" s="5"/>
      <c r="N4434" s="5"/>
      <c r="O4434" s="5"/>
      <c r="P4434" s="5"/>
      <c r="Q4434" s="5"/>
      <c r="R4434" s="5"/>
      <c r="S4434" s="5"/>
      <c r="T4434" s="5"/>
    </row>
    <row r="4435" spans="2:20" x14ac:dyDescent="0.25">
      <c r="B4435" s="74" vm="12243">
        <f ca="1"/>
        <v>45875</v>
      </c>
      <c r="C4435" s="74" vm="12244">
        <f ca="1"/>
        <v>968.56</v>
      </c>
      <c r="D4435" s="74" vm="12245">
        <f ca="1"/>
        <v>307.91000000000003</v>
      </c>
      <c r="E4435" s="27">
        <f t="shared" ca="1" si="201"/>
        <v>2.6076292238672413E-2</v>
      </c>
      <c r="F4435" s="68">
        <f t="shared" ca="1" si="202"/>
        <v>8.1225535274606739E-4</v>
      </c>
      <c r="G4435" s="5"/>
      <c r="H4435" s="5"/>
      <c r="I4435" s="5"/>
      <c r="J4435" s="5"/>
      <c r="K4435" s="5"/>
      <c r="L4435" s="5"/>
      <c r="M4435" s="5"/>
      <c r="N4435" s="5"/>
      <c r="O4435" s="5"/>
      <c r="P4435" s="5"/>
      <c r="Q4435" s="5"/>
      <c r="R4435" s="5"/>
      <c r="S4435" s="5"/>
      <c r="T4435" s="5"/>
    </row>
    <row r="4436" spans="2:20" x14ac:dyDescent="0.25">
      <c r="B4436" s="74" vm="12246">
        <f ca="1"/>
        <v>45876</v>
      </c>
      <c r="C4436" s="74" vm="12247">
        <f ca="1"/>
        <v>977.45</v>
      </c>
      <c r="D4436" s="74" vm="12248">
        <f ca="1"/>
        <v>305.45</v>
      </c>
      <c r="E4436" s="27">
        <f t="shared" ca="1" si="201"/>
        <v>9.136707256643839E-3</v>
      </c>
      <c r="F4436" s="68">
        <f t="shared" ca="1" si="202"/>
        <v>-8.0214333845753383E-3</v>
      </c>
      <c r="G4436" s="5"/>
      <c r="H4436" s="5"/>
      <c r="I4436" s="5"/>
      <c r="J4436" s="5"/>
      <c r="K4436" s="5"/>
      <c r="L4436" s="5"/>
      <c r="M4436" s="5"/>
      <c r="N4436" s="5"/>
      <c r="O4436" s="5"/>
      <c r="P4436" s="5"/>
      <c r="Q4436" s="5"/>
      <c r="R4436" s="5"/>
      <c r="S4436" s="5"/>
      <c r="T4436" s="5"/>
    </row>
    <row r="4437" spans="2:20" x14ac:dyDescent="0.25">
      <c r="B4437" s="74" vm="12249">
        <f ca="1"/>
        <v>45877</v>
      </c>
      <c r="C4437" s="74" vm="12250">
        <f ca="1"/>
        <v>980.98</v>
      </c>
      <c r="D4437" s="74" vm="12251">
        <f ca="1"/>
        <v>304.36</v>
      </c>
      <c r="E4437" s="27">
        <f t="shared" ca="1" si="201"/>
        <v>3.6049323415725059E-3</v>
      </c>
      <c r="F4437" s="68">
        <f t="shared" ca="1" si="202"/>
        <v>-3.5748877874538553E-3</v>
      </c>
      <c r="G4437" s="5"/>
      <c r="H4437" s="5"/>
      <c r="I4437" s="5"/>
      <c r="J4437" s="5"/>
      <c r="K4437" s="5"/>
      <c r="L4437" s="5"/>
      <c r="M4437" s="5"/>
      <c r="N4437" s="5"/>
      <c r="O4437" s="5"/>
      <c r="P4437" s="5"/>
      <c r="Q4437" s="5"/>
      <c r="R4437" s="5"/>
      <c r="S4437" s="5"/>
      <c r="T4437" s="5"/>
    </row>
    <row r="4438" spans="2:20" x14ac:dyDescent="0.25">
      <c r="B4438" s="74" vm="12252">
        <f ca="1"/>
        <v>45880</v>
      </c>
      <c r="C4438" s="74" vm="12253">
        <f ca="1"/>
        <v>988.74</v>
      </c>
      <c r="D4438" s="74" vm="12254">
        <f ca="1"/>
        <v>301.64</v>
      </c>
      <c r="E4438" s="27">
        <f t="shared" ca="1" si="201"/>
        <v>7.8793332529926308E-3</v>
      </c>
      <c r="F4438" s="68">
        <f t="shared" ca="1" si="202"/>
        <v>-8.9769579738758088E-3</v>
      </c>
      <c r="G4438" s="5"/>
      <c r="H4438" s="5"/>
      <c r="I4438" s="5"/>
      <c r="J4438" s="5"/>
      <c r="K4438" s="5"/>
      <c r="L4438" s="5"/>
      <c r="M4438" s="5"/>
      <c r="N4438" s="5"/>
      <c r="O4438" s="5"/>
      <c r="P4438" s="5"/>
      <c r="Q4438" s="5"/>
      <c r="R4438" s="5"/>
      <c r="S4438" s="5"/>
      <c r="T4438" s="5"/>
    </row>
    <row r="4439" spans="2:20" x14ac:dyDescent="0.25">
      <c r="B4439" s="74" vm="12255">
        <f ca="1"/>
        <v>45881</v>
      </c>
      <c r="C4439" s="74" vm="12256">
        <f ca="1"/>
        <v>991.25</v>
      </c>
      <c r="D4439" s="74" vm="12257">
        <f ca="1"/>
        <v>305.07</v>
      </c>
      <c r="E4439" s="27">
        <f t="shared" ca="1" si="201"/>
        <v>2.5353676983640812E-3</v>
      </c>
      <c r="F4439" s="68">
        <f t="shared" ca="1" si="202"/>
        <v>1.1307005136709443E-2</v>
      </c>
      <c r="G4439" s="5"/>
      <c r="H4439" s="5"/>
      <c r="I4439" s="5"/>
      <c r="J4439" s="5"/>
      <c r="K4439" s="5"/>
      <c r="L4439" s="5"/>
      <c r="M4439" s="5"/>
      <c r="N4439" s="5"/>
      <c r="O4439" s="5"/>
      <c r="P4439" s="5"/>
      <c r="Q4439" s="5"/>
      <c r="R4439" s="5"/>
      <c r="S4439" s="5"/>
      <c r="T4439" s="5"/>
    </row>
    <row r="4440" spans="2:20" x14ac:dyDescent="0.25">
      <c r="B4440" s="74" vm="12258">
        <f ca="1"/>
        <v>45882</v>
      </c>
      <c r="C4440" s="74" vm="12259">
        <f ca="1"/>
        <v>978.85</v>
      </c>
      <c r="D4440" s="74" vm="8284">
        <f ca="1"/>
        <v>308.95</v>
      </c>
      <c r="E4440" s="27">
        <f t="shared" ca="1" si="201"/>
        <v>-1.2588359726506071E-2</v>
      </c>
      <c r="F4440" s="68">
        <f t="shared" ca="1" si="202"/>
        <v>1.2638193035832843E-2</v>
      </c>
      <c r="G4440" s="5"/>
      <c r="H4440" s="5"/>
      <c r="I4440" s="5"/>
      <c r="J4440" s="5"/>
      <c r="K4440" s="5"/>
      <c r="L4440" s="5"/>
      <c r="M4440" s="5"/>
      <c r="N4440" s="5"/>
      <c r="O4440" s="5"/>
      <c r="P4440" s="5"/>
      <c r="Q4440" s="5"/>
      <c r="R4440" s="5"/>
      <c r="S4440" s="5"/>
      <c r="T4440" s="5"/>
    </row>
    <row r="4441" spans="2:20" x14ac:dyDescent="0.25">
      <c r="B4441" s="74" vm="12260">
        <f ca="1"/>
        <v>45883</v>
      </c>
      <c r="C4441" s="74" vm="12261">
        <f ca="1"/>
        <v>975.39</v>
      </c>
      <c r="D4441" s="74" vm="12262">
        <f ca="1"/>
        <v>308.93</v>
      </c>
      <c r="E4441" s="27">
        <f t="shared" ca="1" si="201"/>
        <v>-3.5410222033776004E-3</v>
      </c>
      <c r="F4441" s="68">
        <f t="shared" ca="1" si="202"/>
        <v>-6.4737489502753924E-5</v>
      </c>
      <c r="G4441" s="5"/>
      <c r="H4441" s="5"/>
      <c r="I4441" s="5"/>
      <c r="J4441" s="5"/>
      <c r="K4441" s="5"/>
      <c r="L4441" s="5"/>
      <c r="M4441" s="5"/>
      <c r="N4441" s="5"/>
      <c r="O4441" s="5"/>
      <c r="P4441" s="5"/>
      <c r="Q4441" s="5"/>
      <c r="R4441" s="5"/>
      <c r="S4441" s="5"/>
      <c r="T4441" s="5"/>
    </row>
    <row r="4442" spans="2:20" x14ac:dyDescent="0.25">
      <c r="B4442" s="74" vm="12263">
        <f ca="1"/>
        <v>45884</v>
      </c>
      <c r="C4442" s="74" vm="12264">
        <f ca="1"/>
        <v>972.04</v>
      </c>
      <c r="D4442" s="74" vm="12265">
        <f ca="1"/>
        <v>308.7</v>
      </c>
      <c r="E4442" s="27">
        <f t="shared" ca="1" si="201"/>
        <v>-3.4404351420917714E-3</v>
      </c>
      <c r="F4442" s="68">
        <f t="shared" ca="1" si="202"/>
        <v>-7.4478250937220136E-4</v>
      </c>
      <c r="G4442" s="5"/>
      <c r="H4442" s="5"/>
      <c r="I4442" s="5"/>
      <c r="J4442" s="5"/>
      <c r="K4442" s="5"/>
      <c r="L4442" s="5"/>
      <c r="M4442" s="5"/>
      <c r="N4442" s="5"/>
      <c r="O4442" s="5"/>
      <c r="P4442" s="5"/>
      <c r="Q4442" s="5"/>
      <c r="R4442" s="5"/>
      <c r="S4442" s="5"/>
      <c r="T4442" s="5"/>
    </row>
    <row r="4443" spans="2:20" x14ac:dyDescent="0.25">
      <c r="B4443" s="74" vm="12266">
        <f ca="1"/>
        <v>45887</v>
      </c>
      <c r="C4443" s="74" vm="12267">
        <f ca="1"/>
        <v>979.35</v>
      </c>
      <c r="D4443" s="74" vm="12268">
        <f ca="1"/>
        <v>310.93</v>
      </c>
      <c r="E4443" s="27">
        <f t="shared" ca="1" si="201"/>
        <v>7.4921304236698696E-3</v>
      </c>
      <c r="F4443" s="68">
        <f t="shared" ca="1" si="202"/>
        <v>7.197874950876846E-3</v>
      </c>
      <c r="G4443" s="5"/>
      <c r="H4443" s="5"/>
      <c r="I4443" s="5"/>
      <c r="J4443" s="5"/>
      <c r="K4443" s="5"/>
      <c r="L4443" s="5"/>
      <c r="M4443" s="5"/>
      <c r="N4443" s="5"/>
      <c r="O4443" s="5"/>
      <c r="P4443" s="5"/>
      <c r="Q4443" s="5"/>
      <c r="R4443" s="5"/>
      <c r="S4443" s="5"/>
      <c r="T4443" s="5"/>
    </row>
    <row r="4444" spans="2:20" x14ac:dyDescent="0.25">
      <c r="B4444" s="74" vm="12269">
        <f ca="1"/>
        <v>45888</v>
      </c>
      <c r="C4444" s="74" vm="12270">
        <f ca="1"/>
        <v>980.85</v>
      </c>
      <c r="D4444" s="74" vm="12271">
        <f ca="1"/>
        <v>313.08</v>
      </c>
      <c r="E4444" s="27">
        <f t="shared" ca="1" si="201"/>
        <v>1.5304563746424637E-3</v>
      </c>
      <c r="F4444" s="68">
        <f t="shared" ca="1" si="202"/>
        <v>6.8909424776469842E-3</v>
      </c>
      <c r="G4444" s="5"/>
      <c r="H4444" s="5"/>
      <c r="I4444" s="5"/>
      <c r="J4444" s="5"/>
      <c r="K4444" s="5"/>
      <c r="L4444" s="5"/>
      <c r="M4444" s="5"/>
      <c r="N4444" s="5"/>
      <c r="O4444" s="5"/>
      <c r="P4444" s="5"/>
      <c r="Q4444" s="5"/>
      <c r="R4444" s="5"/>
      <c r="S4444" s="5"/>
      <c r="T4444" s="5"/>
    </row>
    <row r="4445" spans="2:20" x14ac:dyDescent="0.25">
      <c r="B4445" s="74" vm="12272">
        <f ca="1"/>
        <v>45889</v>
      </c>
      <c r="C4445" s="74" vm="12273">
        <f ca="1"/>
        <v>994.57</v>
      </c>
      <c r="D4445" s="74" vm="12274">
        <f ca="1"/>
        <v>313.22000000000003</v>
      </c>
      <c r="E4445" s="27">
        <f t="shared" ca="1" si="201"/>
        <v>1.3890940270785161E-2</v>
      </c>
      <c r="F4445" s="68">
        <f t="shared" ca="1" si="202"/>
        <v>4.4707010165059337E-4</v>
      </c>
      <c r="G4445" s="5"/>
      <c r="H4445" s="5"/>
      <c r="I4445" s="5"/>
      <c r="J4445" s="5"/>
      <c r="K4445" s="5"/>
      <c r="L4445" s="5"/>
      <c r="M4445" s="5"/>
      <c r="N4445" s="5"/>
      <c r="O4445" s="5"/>
      <c r="P4445" s="5"/>
      <c r="Q4445" s="5"/>
      <c r="R4445" s="5"/>
      <c r="S4445" s="5"/>
      <c r="T4445" s="5"/>
    </row>
    <row r="4446" spans="2:20" x14ac:dyDescent="0.25">
      <c r="B4446" s="74" vm="12275">
        <f ca="1"/>
        <v>45890</v>
      </c>
      <c r="C4446" s="74" vm="12276">
        <f ca="1"/>
        <v>969.68</v>
      </c>
      <c r="D4446" s="74" vm="12277">
        <f ca="1"/>
        <v>314.07</v>
      </c>
      <c r="E4446" s="27">
        <f t="shared" ca="1" si="201"/>
        <v>-2.5344362783923342E-2</v>
      </c>
      <c r="F4446" s="68">
        <f t="shared" ca="1" si="202"/>
        <v>2.7100719610853069E-3</v>
      </c>
      <c r="G4446" s="5"/>
      <c r="H4446" s="5"/>
      <c r="I4446" s="5"/>
      <c r="J4446" s="5"/>
      <c r="K4446" s="5"/>
      <c r="L4446" s="5"/>
      <c r="M4446" s="5"/>
      <c r="N4446" s="5"/>
      <c r="O4446" s="5"/>
      <c r="P4446" s="5"/>
      <c r="Q4446" s="5"/>
      <c r="R4446" s="5"/>
      <c r="S4446" s="5"/>
      <c r="T4446" s="5"/>
    </row>
    <row r="4447" spans="2:20" x14ac:dyDescent="0.25">
      <c r="B4447" s="74" vm="12278">
        <f ca="1"/>
        <v>45891</v>
      </c>
      <c r="C4447" s="74" vm="12279">
        <f ca="1"/>
        <v>958.54</v>
      </c>
      <c r="D4447" s="74" vm="12280">
        <f ca="1"/>
        <v>313.44</v>
      </c>
      <c r="E4447" s="27">
        <f t="shared" ca="1" si="201"/>
        <v>-1.1554826674589999E-2</v>
      </c>
      <c r="F4447" s="68">
        <f t="shared" ca="1" si="202"/>
        <v>-2.0079368031426059E-3</v>
      </c>
      <c r="G4447" s="5"/>
      <c r="H4447" s="5"/>
      <c r="I4447" s="5"/>
      <c r="J4447" s="5"/>
      <c r="K4447" s="5"/>
      <c r="L4447" s="5"/>
      <c r="M4447" s="5"/>
      <c r="N4447" s="5"/>
      <c r="O4447" s="5"/>
      <c r="P4447" s="5"/>
      <c r="Q4447" s="5"/>
      <c r="R4447" s="5"/>
      <c r="S4447" s="5"/>
      <c r="T4447" s="5"/>
    </row>
    <row r="4448" spans="2:20" x14ac:dyDescent="0.25">
      <c r="B4448" s="74" vm="12281">
        <f ca="1"/>
        <v>45894</v>
      </c>
      <c r="C4448" s="74" vm="12282">
        <f ca="1"/>
        <v>941.58</v>
      </c>
      <c r="D4448" s="74" vm="12283">
        <f ca="1"/>
        <v>312.94</v>
      </c>
      <c r="E4448" s="27">
        <f t="shared" ca="1" si="201"/>
        <v>-1.7851978208982166E-2</v>
      </c>
      <c r="F4448" s="68">
        <f t="shared" ca="1" si="202"/>
        <v>-1.596475322319435E-3</v>
      </c>
      <c r="G4448" s="5"/>
      <c r="H4448" s="5"/>
      <c r="I4448" s="5"/>
      <c r="J4448" s="5"/>
      <c r="K4448" s="5"/>
      <c r="L4448" s="5"/>
      <c r="M4448" s="5"/>
      <c r="N4448" s="5"/>
      <c r="O4448" s="5"/>
      <c r="P4448" s="5"/>
      <c r="Q4448" s="5"/>
      <c r="R4448" s="5"/>
      <c r="S4448" s="5"/>
      <c r="T4448" s="5"/>
    </row>
    <row r="4449" spans="2:20" x14ac:dyDescent="0.25">
      <c r="B4449" s="74" vm="12284">
        <f ca="1"/>
        <v>45895</v>
      </c>
      <c r="C4449" s="74" vm="12285">
        <f ca="1"/>
        <v>941.34</v>
      </c>
      <c r="D4449" s="74" vm="12286">
        <f ca="1"/>
        <v>311.43</v>
      </c>
      <c r="E4449" s="27">
        <f t="shared" ca="1" si="201"/>
        <v>-2.549232057652217E-4</v>
      </c>
      <c r="F4449" s="68">
        <f t="shared" ca="1" si="202"/>
        <v>-4.836885000647482E-3</v>
      </c>
      <c r="G4449" s="5"/>
      <c r="H4449" s="5"/>
      <c r="I4449" s="5"/>
      <c r="J4449" s="5"/>
      <c r="K4449" s="5"/>
      <c r="L4449" s="5"/>
      <c r="M4449" s="5"/>
      <c r="N4449" s="5"/>
      <c r="O4449" s="5"/>
      <c r="P4449" s="5"/>
      <c r="Q4449" s="5"/>
      <c r="R4449" s="5"/>
      <c r="S4449" s="5"/>
      <c r="T4449" s="5"/>
    </row>
    <row r="4450" spans="2:20" x14ac:dyDescent="0.25">
      <c r="B4450" s="74" vm="12287">
        <f ca="1"/>
        <v>45896</v>
      </c>
      <c r="C4450" s="74" vm="12288">
        <f ca="1"/>
        <v>949.52</v>
      </c>
      <c r="D4450" s="74" vm="12289">
        <f ca="1"/>
        <v>312.22000000000003</v>
      </c>
      <c r="E4450" s="27">
        <f t="shared" ca="1" si="201"/>
        <v>8.6522016753305363E-3</v>
      </c>
      <c r="F4450" s="68">
        <f t="shared" ca="1" si="202"/>
        <v>2.5334736552568128E-3</v>
      </c>
      <c r="G4450" s="5"/>
      <c r="H4450" s="5"/>
      <c r="I4450" s="5"/>
      <c r="J4450" s="5"/>
      <c r="K4450" s="5"/>
      <c r="L4450" s="5"/>
      <c r="M4450" s="5"/>
      <c r="N4450" s="5"/>
      <c r="O4450" s="5"/>
      <c r="P4450" s="5"/>
      <c r="Q4450" s="5"/>
      <c r="R4450" s="5"/>
      <c r="S4450" s="5"/>
      <c r="T4450" s="5"/>
    </row>
    <row r="4451" spans="2:20" x14ac:dyDescent="0.25">
      <c r="B4451" s="74" vm="12290">
        <f ca="1"/>
        <v>45897</v>
      </c>
      <c r="C4451" s="74" vm="12291">
        <f ca="1"/>
        <v>944.96</v>
      </c>
      <c r="D4451" s="74" vm="12292">
        <f ca="1"/>
        <v>313.54000000000002</v>
      </c>
      <c r="E4451" s="27">
        <f t="shared" ca="1" si="201"/>
        <v>-4.8139951926918336E-3</v>
      </c>
      <c r="F4451" s="68">
        <f t="shared" ca="1" si="202"/>
        <v>4.2188761118643354E-3</v>
      </c>
      <c r="G4451" s="5"/>
      <c r="H4451" s="5"/>
      <c r="I4451" s="5"/>
      <c r="J4451" s="5"/>
      <c r="K4451" s="5"/>
      <c r="L4451" s="5"/>
      <c r="M4451" s="5"/>
      <c r="N4451" s="5"/>
      <c r="O4451" s="5"/>
      <c r="P4451" s="5"/>
      <c r="Q4451" s="5"/>
      <c r="R4451" s="5"/>
      <c r="S4451" s="5"/>
      <c r="T4451" s="5"/>
    </row>
    <row r="4452" spans="2:20" x14ac:dyDescent="0.25">
      <c r="B4452" s="74" vm="12293">
        <f ca="1"/>
        <v>45898</v>
      </c>
      <c r="C4452" s="74" vm="12294">
        <f ca="1"/>
        <v>943.32</v>
      </c>
      <c r="D4452" s="74" vm="8341">
        <f ca="1"/>
        <v>315.76</v>
      </c>
      <c r="E4452" s="27">
        <f t="shared" ca="1" si="201"/>
        <v>-1.7370309618924295E-3</v>
      </c>
      <c r="F4452" s="68">
        <f t="shared" ca="1" si="202"/>
        <v>7.0554877142066626E-3</v>
      </c>
      <c r="G4452" s="5"/>
      <c r="M4452" s="5"/>
      <c r="N4452" s="5"/>
      <c r="O4452" s="5"/>
      <c r="P4452" s="5"/>
      <c r="Q4452" s="5"/>
      <c r="R4452" s="5"/>
      <c r="S4452" s="5"/>
      <c r="T4452" s="5"/>
    </row>
    <row r="4453" spans="2:20" x14ac:dyDescent="0.25">
      <c r="B4453" s="74" vm="12295">
        <f ca="1"/>
        <v>45902</v>
      </c>
      <c r="C4453" s="74" vm="12296">
        <f ca="1"/>
        <v>938.82</v>
      </c>
      <c r="D4453" s="74" vm="12297">
        <f ca="1"/>
        <v>316.39</v>
      </c>
      <c r="E4453" s="27">
        <f t="shared" ca="1" si="201"/>
        <v>-4.7818000516445594E-3</v>
      </c>
      <c r="F4453" s="68">
        <f t="shared" ca="1" si="202"/>
        <v>1.9931984768618897E-3</v>
      </c>
      <c r="G4453" s="5"/>
      <c r="M4453" s="5"/>
      <c r="N4453" s="5"/>
      <c r="O4453" s="5"/>
      <c r="P4453" s="5"/>
      <c r="Q4453" s="5"/>
      <c r="R4453" s="5"/>
      <c r="S4453" s="5"/>
      <c r="T4453" s="5"/>
    </row>
    <row r="4454" spans="2:20" x14ac:dyDescent="0.25">
      <c r="B4454" s="74" vm="12298">
        <f ca="1"/>
        <v>45903</v>
      </c>
      <c r="C4454" s="74" vm="12299">
        <f ca="1"/>
        <v>949.78</v>
      </c>
      <c r="D4454" s="74" vm="12300">
        <f ca="1"/>
        <v>316.99</v>
      </c>
      <c r="E4454" s="27">
        <f t="shared" ca="1" si="201"/>
        <v>1.160661128665222E-2</v>
      </c>
      <c r="F4454" s="68">
        <f t="shared" ca="1" si="202"/>
        <v>1.8945978069248555E-3</v>
      </c>
      <c r="G4454" s="5"/>
      <c r="M4454" s="5"/>
      <c r="N4454" s="5"/>
      <c r="O4454" s="5"/>
      <c r="P4454" s="5"/>
      <c r="Q4454" s="5"/>
      <c r="R4454" s="5"/>
      <c r="S4454" s="5"/>
      <c r="T4454" s="5"/>
    </row>
    <row r="4455" spans="2:20" x14ac:dyDescent="0.25">
      <c r="B4455" s="74" vm="12301">
        <f ca="1"/>
        <v>45904</v>
      </c>
      <c r="C4455" s="74" vm="12302">
        <f ca="1"/>
        <v>955.9</v>
      </c>
      <c r="D4455" s="74" vm="12303">
        <f ca="1"/>
        <v>314.38</v>
      </c>
      <c r="E4455" s="27">
        <f t="shared" ca="1" si="201"/>
        <v>6.4229262410436224E-3</v>
      </c>
      <c r="F4455" s="68">
        <f t="shared" ca="1" si="202"/>
        <v>-8.2677823382864314E-3</v>
      </c>
      <c r="G4455" s="5"/>
      <c r="M4455" s="5"/>
      <c r="N4455" s="5"/>
      <c r="O4455" s="5"/>
      <c r="P4455" s="5"/>
      <c r="Q4455" s="5"/>
      <c r="R4455" s="5"/>
      <c r="S4455" s="5"/>
      <c r="T4455" s="5"/>
    </row>
    <row r="4456" spans="2:20" x14ac:dyDescent="0.25">
      <c r="B4456" s="74" vm="12304">
        <f ca="1"/>
        <v>45905</v>
      </c>
      <c r="C4456" s="74" vm="12305">
        <f ca="1"/>
        <v>963.48</v>
      </c>
      <c r="D4456" s="74" vm="12306">
        <f ca="1"/>
        <v>312.8</v>
      </c>
      <c r="E4456" s="27">
        <f t="shared" ca="1" si="201"/>
        <v>7.8984249148761551E-3</v>
      </c>
      <c r="F4456" s="68">
        <f t="shared" ca="1" si="202"/>
        <v>-5.038436628935777E-3</v>
      </c>
      <c r="G4456" s="5"/>
      <c r="M4456" s="5"/>
      <c r="N4456" s="5"/>
      <c r="O4456" s="5"/>
      <c r="P4456" s="5"/>
      <c r="Q4456" s="5"/>
      <c r="R4456" s="5"/>
      <c r="S4456" s="5"/>
      <c r="T4456" s="5"/>
    </row>
    <row r="4457" spans="2:20" x14ac:dyDescent="0.25">
      <c r="B4457" s="74" vm="12307">
        <f ca="1"/>
        <v>45908</v>
      </c>
      <c r="C4457" s="74" vm="12308">
        <f ca="1"/>
        <v>971.85</v>
      </c>
      <c r="D4457" s="74" vm="12309">
        <f ca="1"/>
        <v>312.52</v>
      </c>
      <c r="E4457" s="27">
        <f t="shared" ca="1" si="201"/>
        <v>8.6497415794829381E-3</v>
      </c>
      <c r="F4457" s="68">
        <f t="shared" ca="1" si="202"/>
        <v>-8.955415426125813E-4</v>
      </c>
      <c r="G4457" s="5"/>
      <c r="M4457" s="5"/>
      <c r="N4457" s="5"/>
      <c r="O4457" s="5"/>
      <c r="P4457" s="5"/>
      <c r="Q4457" s="5"/>
      <c r="R4457" s="5"/>
      <c r="S4457" s="5"/>
      <c r="T4457" s="5"/>
    </row>
    <row r="4458" spans="2:20" x14ac:dyDescent="0.25">
      <c r="B4458" s="74" vm="12310">
        <f ca="1"/>
        <v>45909</v>
      </c>
      <c r="C4458" s="74" vm="12311">
        <f ca="1"/>
        <v>979.25</v>
      </c>
      <c r="D4458" s="74" vm="8472">
        <f ca="1"/>
        <v>305.94</v>
      </c>
      <c r="E4458" s="27">
        <f t="shared" ca="1" si="201"/>
        <v>7.5855009818647894E-3</v>
      </c>
      <c r="F4458" s="68">
        <f t="shared" ca="1" si="202"/>
        <v>-2.1279462833424152E-2</v>
      </c>
      <c r="G4458" s="5"/>
      <c r="M4458" s="5"/>
      <c r="N4458" s="5"/>
      <c r="O4458" s="5"/>
      <c r="P4458" s="5"/>
      <c r="Q4458" s="5"/>
      <c r="R4458" s="5"/>
      <c r="S4458" s="5"/>
      <c r="T4458" s="5"/>
    </row>
    <row r="4459" spans="2:20" x14ac:dyDescent="0.25">
      <c r="B4459" s="74" vm="12312">
        <f ca="1"/>
        <v>45910</v>
      </c>
      <c r="C4459" s="74" vm="12313">
        <f ca="1"/>
        <v>956.29</v>
      </c>
      <c r="D4459" s="74" vm="12314">
        <f ca="1"/>
        <v>308.43</v>
      </c>
      <c r="E4459" s="27">
        <f t="shared" ca="1" si="201"/>
        <v>-2.3725758214688406E-2</v>
      </c>
      <c r="F4459" s="68">
        <f t="shared" ca="1" si="202"/>
        <v>8.1059089276174102E-3</v>
      </c>
      <c r="G4459" s="5"/>
      <c r="M4459" s="5"/>
      <c r="N4459" s="5"/>
      <c r="O4459" s="5"/>
      <c r="P4459" s="5"/>
      <c r="Q4459" s="5"/>
      <c r="R4459" s="5"/>
      <c r="S4459" s="5"/>
      <c r="T4459" s="5"/>
    </row>
    <row r="4460" spans="2:20" x14ac:dyDescent="0.25">
      <c r="B4460" s="16" vm="12315">
        <f ca="1"/>
        <v>45911</v>
      </c>
      <c r="C4460" s="16" vm="12316">
        <f ca="1"/>
        <v>964.32</v>
      </c>
      <c r="D4460" s="82">
        <v>309.39999999999998</v>
      </c>
      <c r="E4460" s="79">
        <f t="shared" ca="1" si="201"/>
        <v>8.3619754034817383E-3</v>
      </c>
      <c r="F4460" s="83">
        <f ca="1">LN(D4460/D4459)</f>
        <v>3.1400249162287968E-3</v>
      </c>
      <c r="G4460" s="5"/>
      <c r="M4460" s="5"/>
      <c r="N4460" s="5"/>
      <c r="O4460" s="5"/>
      <c r="P4460" s="5"/>
      <c r="Q4460" s="5"/>
      <c r="R4460" s="5"/>
      <c r="S4460" s="5"/>
      <c r="T4460" s="5"/>
    </row>
    <row r="4461" spans="2:20" x14ac:dyDescent="0.25">
      <c r="E4461" s="2"/>
      <c r="F4461" s="2"/>
    </row>
  </sheetData>
  <mergeCells count="22">
    <mergeCell ref="L44:L48"/>
    <mergeCell ref="B3:C3"/>
    <mergeCell ref="E8:F8"/>
    <mergeCell ref="I3:J3"/>
    <mergeCell ref="O3:P3"/>
    <mergeCell ref="I7:J7"/>
    <mergeCell ref="J60:J64"/>
    <mergeCell ref="L60:L64"/>
    <mergeCell ref="H66:J66"/>
    <mergeCell ref="H14:H15"/>
    <mergeCell ref="S3:T3"/>
    <mergeCell ref="Q3:R3"/>
    <mergeCell ref="H9:K10"/>
    <mergeCell ref="J52:J56"/>
    <mergeCell ref="L52:L56"/>
    <mergeCell ref="I14:J14"/>
    <mergeCell ref="K14:L14"/>
    <mergeCell ref="J28:J32"/>
    <mergeCell ref="L28:L32"/>
    <mergeCell ref="J36:J40"/>
    <mergeCell ref="L36:L40"/>
    <mergeCell ref="J44:J48"/>
  </mergeCells>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COST_MCD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Barahona Urtecho</cp:lastModifiedBy>
  <dcterms:modified xsi:type="dcterms:W3CDTF">2025-10-02T14:23:41Z</dcterms:modified>
</cp:coreProperties>
</file>